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8505"/>
  </bookViews>
  <sheets>
    <sheet name="Sheet1" sheetId="1" r:id="rId1"/>
  </sheets>
  <definedNames>
    <definedName name="_xlnm.Print_Area" localSheetId="0">Sheet1!$A$1:$E$11</definedName>
  </definedNames>
  <calcPr calcId="145621"/>
</workbook>
</file>

<file path=xl/calcChain.xml><?xml version="1.0" encoding="utf-8"?>
<calcChain xmlns="http://schemas.openxmlformats.org/spreadsheetml/2006/main">
  <c r="D11" i="1" l="1"/>
  <c r="E11" i="1" s="1"/>
  <c r="C11" i="1"/>
  <c r="C10" i="1"/>
  <c r="D10" i="1" l="1"/>
  <c r="E10" i="1" s="1"/>
</calcChain>
</file>

<file path=xl/sharedStrings.xml><?xml version="1.0" encoding="utf-8"?>
<sst xmlns="http://schemas.openxmlformats.org/spreadsheetml/2006/main" count="20" uniqueCount="18">
  <si>
    <t>Coverage</t>
  </si>
  <si>
    <t>Carrier</t>
  </si>
  <si>
    <t>Price</t>
  </si>
  <si>
    <t>GL/ELL/$25m Excess</t>
  </si>
  <si>
    <t>UE</t>
  </si>
  <si>
    <t>Property/HNOA</t>
  </si>
  <si>
    <t>Hartford</t>
  </si>
  <si>
    <t>Work Comp</t>
  </si>
  <si>
    <t>Pollution</t>
  </si>
  <si>
    <t>Allianz</t>
  </si>
  <si>
    <t>Cyber</t>
  </si>
  <si>
    <t>Barbican</t>
  </si>
  <si>
    <t>Fiduciary</t>
  </si>
  <si>
    <t>Student Accident</t>
  </si>
  <si>
    <t>Crum &amp; Forster</t>
  </si>
  <si>
    <t>Crime</t>
  </si>
  <si>
    <t>Hiscox</t>
  </si>
  <si>
    <t>CharterSafe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</si>
</sst>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0" fontId="1" fillId="2" borderId="1" xfId="0" applyFont="1" applyFill="1" applyBorder="1"/>
    <xf numFmtId="10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3" sqref="D3"/>
    </sheetView>
  </sheetViews>
  <sheetFormatPr defaultRowHeight="15" x14ac:dyDescent="0.25"/>
  <cols>
    <col min="1" max="1" width="20.7109375" customWidth="1"/>
    <col min="2" max="2" width="14.42578125" bestFit="1" customWidth="1"/>
    <col min="4" max="4" width="11.42578125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17</v>
      </c>
    </row>
    <row r="2" spans="1:5" x14ac:dyDescent="0.25">
      <c r="A2" t="s">
        <v>3</v>
      </c>
      <c r="B2" t="s">
        <v>4</v>
      </c>
      <c r="C2" s="1">
        <v>55611</v>
      </c>
      <c r="D2" s="1">
        <v>134029</v>
      </c>
    </row>
    <row r="3" spans="1:5" x14ac:dyDescent="0.25">
      <c r="A3" t="s">
        <v>5</v>
      </c>
      <c r="B3" t="s">
        <v>6</v>
      </c>
      <c r="C3" s="1">
        <v>17000</v>
      </c>
      <c r="D3" s="1"/>
    </row>
    <row r="4" spans="1:5" x14ac:dyDescent="0.25">
      <c r="A4" t="s">
        <v>7</v>
      </c>
      <c r="B4" t="s">
        <v>6</v>
      </c>
      <c r="C4" s="1">
        <v>210000</v>
      </c>
      <c r="D4" s="1">
        <v>189134</v>
      </c>
    </row>
    <row r="5" spans="1:5" x14ac:dyDescent="0.25">
      <c r="A5" t="s">
        <v>8</v>
      </c>
      <c r="B5" t="s">
        <v>9</v>
      </c>
      <c r="C5" s="1">
        <v>3100</v>
      </c>
      <c r="D5" s="1"/>
    </row>
    <row r="6" spans="1:5" x14ac:dyDescent="0.25">
      <c r="A6" t="s">
        <v>10</v>
      </c>
      <c r="B6" t="s">
        <v>11</v>
      </c>
      <c r="C6" s="1">
        <v>7516</v>
      </c>
      <c r="D6" s="1"/>
    </row>
    <row r="7" spans="1:5" x14ac:dyDescent="0.25">
      <c r="A7" t="s">
        <v>15</v>
      </c>
      <c r="B7" t="s">
        <v>16</v>
      </c>
      <c r="C7" s="1">
        <v>1926</v>
      </c>
      <c r="D7" s="1"/>
    </row>
    <row r="8" spans="1:5" x14ac:dyDescent="0.25">
      <c r="A8" t="s">
        <v>12</v>
      </c>
      <c r="B8" t="s">
        <v>4</v>
      </c>
      <c r="C8" s="1">
        <v>750</v>
      </c>
      <c r="D8" s="1"/>
    </row>
    <row r="9" spans="1:5" ht="15.75" thickBot="1" x14ac:dyDescent="0.3">
      <c r="A9" t="s">
        <v>13</v>
      </c>
      <c r="B9" t="s">
        <v>14</v>
      </c>
      <c r="C9" s="2">
        <v>27260</v>
      </c>
      <c r="D9" s="2"/>
    </row>
    <row r="10" spans="1:5" x14ac:dyDescent="0.25">
      <c r="C10" s="1">
        <f>SUM(C2:C9)</f>
        <v>323163</v>
      </c>
      <c r="D10" s="1">
        <f>SUM(D2:D9)</f>
        <v>323163</v>
      </c>
      <c r="E10" s="4">
        <f>(D10-C10)/D10</f>
        <v>0</v>
      </c>
    </row>
    <row r="11" spans="1:5" x14ac:dyDescent="0.25">
      <c r="C11" s="1">
        <f>+C10-C4</f>
        <v>113163</v>
      </c>
      <c r="D11" s="1">
        <f>+D2</f>
        <v>134029</v>
      </c>
      <c r="E11" s="5">
        <f>+D11/C11</f>
        <v>1.1843888903616906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Arthur J. Gallagher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Cole</dc:creator>
  <cp:lastModifiedBy>Greg Wood</cp:lastModifiedBy>
  <cp:lastPrinted>2017-05-30T18:39:11Z</cp:lastPrinted>
  <dcterms:created xsi:type="dcterms:W3CDTF">2017-05-30T15:50:54Z</dcterms:created>
  <dcterms:modified xsi:type="dcterms:W3CDTF">2017-06-02T00:51:10Z</dcterms:modified>
</cp:coreProperties>
</file>