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Magnolia/MPSCO/Board/_Board Meetings/2008-14_Archive/2018/Board Meetings/2018.02.08 Regular Board Meeting/"/>
    </mc:Choice>
  </mc:AlternateContent>
  <bookViews>
    <workbookView xWindow="0" yWindow="460" windowWidth="25440" windowHeight="12200"/>
  </bookViews>
  <sheets>
    <sheet name="MSA-SA" sheetId="2" r:id="rId1"/>
    <sheet name="MSA-8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hidden="1">#N/A</definedName>
    <definedName name="_Order1" hidden="1">255</definedName>
    <definedName name="_Order2" hidden="1">255</definedName>
    <definedName name="_vena_CharterCashFlow_P_1_431662135136747520" localSheetId="0">'MSA-SA'!$N$65</definedName>
    <definedName name="_vena_CharterCashFlow_P_1_431662135191273473" localSheetId="0">'MSA-SA'!$N$65</definedName>
    <definedName name="_vena_CharterCashFlow_P_1_431662135233216513" localSheetId="0">'MSA-SA'!$N$65</definedName>
    <definedName name="_vena_CharterCashFlow_P_1_431662135279353857" localSheetId="0">'MSA-SA'!$N$65</definedName>
    <definedName name="_vena_CharterCashFlow_P_1_431662135354851329" localSheetId="0">'MSA-SA'!$N$65</definedName>
    <definedName name="_vena_CharterCashFlow_P_1_431662135388405760" localSheetId="0">'MSA-SA'!$N$65</definedName>
    <definedName name="_vena_CharterCashFlow_P_1_431662135392600065" localSheetId="0">'MSA-SA'!$N$65</definedName>
    <definedName name="_vena_CharterCashFlow_P_1_431662135958831104" localSheetId="0">'MSA-SA'!$N$65</definedName>
    <definedName name="_vena_CharterCashFlow_P_1_431662135963025409" localSheetId="0">'MSA-SA'!$N$65</definedName>
    <definedName name="_vena_CharterCashFlow_P_1_431662135971414017" localSheetId="0">'MSA-SA'!$N$65</definedName>
    <definedName name="_vena_CharterCashFlow_P_1_431662135975608321" localSheetId="0">'MSA-SA'!$N$65</definedName>
    <definedName name="_vena_CharterCashFlow_P_1_431662136021745665" localSheetId="0">'MSA-SA'!$N$65</definedName>
    <definedName name="_vena_CharterCashFlow_P_1_431662136046911489" localSheetId="0">'MSA-SA'!$N$65</definedName>
    <definedName name="_vena_CharterCashFlow_P_1_431662136067883009" localSheetId="0">'MSA-SA'!$N$65</definedName>
    <definedName name="_vena_CharterCashFlow_P_1_431662136134991873" localSheetId="0">'MSA-SA'!$N$65</definedName>
    <definedName name="_vena_CharterCashFlow_P_1_431662136155963393" localSheetId="0">'MSA-SA'!$N$65</definedName>
    <definedName name="_vena_CharterCashFlow_P_1_431662136176934913" localSheetId="0">'MSA-SA'!$N$65</definedName>
    <definedName name="_vena_CharterCashFlow_P_1_431662136193712129" localSheetId="0">'MSA-SA'!$N$65</definedName>
    <definedName name="_vena_CharterCashFlow_P_1_431662136235655169" localSheetId="0">'MSA-SA'!$N$65</definedName>
    <definedName name="_vena_CharterCashFlow_P_1_431662136252432385" localSheetId="0">'MSA-SA'!$N$65</definedName>
    <definedName name="_vena_CharterCashFlow_P_1_431662136269209601" localSheetId="0">'MSA-SA'!$N$65</definedName>
    <definedName name="_vena_CharterCashFlow_P_1_431662136285986816" localSheetId="0">'MSA-SA'!$N$65</definedName>
    <definedName name="_vena_CharterCashFlow_P_1_431662136290181121" localSheetId="0">'MSA-SA'!$N$65</definedName>
    <definedName name="_vena_CharterCashFlow_P_1_431662136306958336" localSheetId="0">'MSA-SA'!$N$65</definedName>
    <definedName name="_vena_CharterCashFlow_P_1_431662136311152641" localSheetId="0">'MSA-SA'!$N$65</definedName>
    <definedName name="_vena_CharterCashFlow_P_1_431662136365678593" localSheetId="0">'MSA-SA'!$N$65</definedName>
    <definedName name="_vena_CharterCashFlow_P_1_431662136416010241" localSheetId="0">'MSA-SA'!$N$65</definedName>
    <definedName name="_vena_CharterCashFlow_P_1_431662136436981760" localSheetId="0">'MSA-SA'!$N$65</definedName>
    <definedName name="_vena_CharterCashFlow_P_1_431662136470536193" localSheetId="0">'MSA-SA'!$N$65</definedName>
    <definedName name="_vena_CharterCashFlow_P_1_431662136495702017" localSheetId="0">'MSA-SA'!$N$65</definedName>
    <definedName name="_vena_CharterCashFlow_P_1_431662136525062145" localSheetId="0">'MSA-SA'!$N$65</definedName>
    <definedName name="_vena_CharterCashFlow_P_1_431662136533450753" localSheetId="0">'MSA-SA'!$N$65</definedName>
    <definedName name="_vena_CharterCashFlow_P_1_431662136546033664" localSheetId="0">'MSA-SA'!$N$65</definedName>
    <definedName name="_vena_CharterCashFlow_P_1_431662136562810881" localSheetId="0">'MSA-SA'!$N$65</definedName>
    <definedName name="_vena_CharterCashFlow_P_1_431662136600559616" localSheetId="0">'MSA-SA'!$N$65</definedName>
    <definedName name="_vena_CharterCashFlow_P_1_431662136604753921" localSheetId="0">'MSA-SA'!$N$65</definedName>
    <definedName name="_vena_CharterCashFlow_P_1_431662136617336832" localSheetId="0">'MSA-SA'!$N$65</definedName>
    <definedName name="_vena_CharterCashFlow_P_1_431662136625725441" localSheetId="0">'MSA-SA'!$N$65</definedName>
    <definedName name="_vena_CharterCashFlow_P_1_431662136629919745" localSheetId="0">'MSA-SA'!$N$65</definedName>
    <definedName name="_vena_CharterCashFlow_P_1_431662136634114049" localSheetId="0">'MSA-SA'!$N$65</definedName>
    <definedName name="_vena_CharterCashFlow_P_1_431662136638308353" localSheetId="0">'MSA-SA'!$N$65</definedName>
    <definedName name="_vena_CharterCashFlow_P_1_431662136650891265" localSheetId="0">'MSA-SA'!$N$65</definedName>
    <definedName name="_vena_CharterCashFlow_P_1_431662136655085569" localSheetId="0">'MSA-SA'!$N$65</definedName>
    <definedName name="_vena_CharterCashFlow_P_1_431662136671862784" localSheetId="0">'MSA-SA'!$N$65</definedName>
    <definedName name="_vena_CharterCashFlow_P_1_431662136676057089" localSheetId="0">'MSA-SA'!$N$65</definedName>
    <definedName name="_vena_CharterCashFlow_P_1_431662136680251393" localSheetId="0">'MSA-SA'!$N$65</definedName>
    <definedName name="_vena_CharterCashFlow_P_1_431662136684445697" localSheetId="0">'MSA-SA'!$N$65</definedName>
    <definedName name="_vena_CharterCashFlow_P_1_431662136718000129" localSheetId="0">'MSA-SA'!$N$65</definedName>
    <definedName name="_vena_CharterCashFlow_P_1_431662136734777344" localSheetId="0">'MSA-SA'!$N$65</definedName>
    <definedName name="_vena_CharterCashFlow_P_1_431662136738971649" localSheetId="0">'MSA-SA'!$N$65</definedName>
    <definedName name="_vena_CharterCashFlow_P_1_431662136751554560" localSheetId="0">'MSA-SA'!$N$65</definedName>
    <definedName name="_vena_CharterCashFlow_P_1_431662136755748865" localSheetId="0">'MSA-SA'!$N$65</definedName>
    <definedName name="_vena_CharterCashFlow_P_1_431662136764137473" localSheetId="0">'MSA-SA'!$N$65</definedName>
    <definedName name="_vena_CharterCashFlow_P_1_431662136780914689" localSheetId="0">'MSA-SA'!$N$65</definedName>
    <definedName name="_vena_CharterCashFlow_P_1_431662136827052033" localSheetId="0">'MSA-SA'!$N$65</definedName>
    <definedName name="_vena_CharterCashFlow_P_1_431662136856412161" localSheetId="0">'MSA-SA'!$N$65</definedName>
    <definedName name="_vena_CharterCashFlow_P_1_431662136889966593" localSheetId="0">'MSA-SA'!$N$65</definedName>
    <definedName name="_vena_CharterCashFlow_P_1_431662140979412993" localSheetId="0">'MSA-SA'!$N$65</definedName>
    <definedName name="_vena_CharterCashFlow_P_1_431662141021356033" localSheetId="0">'MSA-SA'!$N$65</definedName>
    <definedName name="_vena_CharterCashFlow_P_1_431662141113630724" localSheetId="0">'MSA-SA'!$N$65</definedName>
    <definedName name="_vena_CharterCashFlow_P_1_431662141134602244" localSheetId="0">'MSA-SA'!$N$65</definedName>
    <definedName name="_vena_CharterCashFlow_P_1_431662141235265543" localSheetId="0">'MSA-SA'!$N$65</definedName>
    <definedName name="_vena_CharterCashFlow_P_1_431662141260431362" localSheetId="0">'MSA-SA'!$N$65</definedName>
    <definedName name="_vena_CharterCashFlow_P_1_431662141277208577" localSheetId="0">'MSA-SA'!$N$65</definedName>
    <definedName name="_vena_CharterCashFlow_P_1_431662141310763008" localSheetId="0">'MSA-SA'!$N$65</definedName>
    <definedName name="_vena_CharterCashFlow_P_1_431662141323345928" localSheetId="0">'MSA-SA'!$N$65</definedName>
    <definedName name="_vena_CharterCashFlow_P_1_431662141335928838" localSheetId="0">'MSA-SA'!$N$65</definedName>
    <definedName name="_vena_CharterCashFlow_P_1_431662141440786435" localSheetId="0">'MSA-SA'!$N$65</definedName>
    <definedName name="_vena_CharterCashFlow_P_1_431662141507895298" localSheetId="0">'MSA-SA'!$N$65</definedName>
    <definedName name="_vena_CharterCashFlow_P_1_431662141541449731" localSheetId="0">'MSA-SA'!$N$65</definedName>
    <definedName name="_vena_CharterCashFlow_P_1_431662141545644037" localSheetId="0">'MSA-SA'!$N$65</definedName>
    <definedName name="_vena_CharterCashFlow_P_1_431662141558226944" localSheetId="0">'MSA-SA'!$N$65</definedName>
    <definedName name="_vena_CharterCashFlow_P_1_431662141650501638" localSheetId="0">'MSA-SA'!$N$65</definedName>
    <definedName name="_vena_CharterCashFlow_P_1_431662141671473155" localSheetId="0">'MSA-SA'!$N$65</definedName>
    <definedName name="_vena_CharterCashFlow_P_1_431662141692444675" localSheetId="0">'MSA-SA'!$N$65</definedName>
    <definedName name="_vena_CharterCashFlow_P_1_431662141713416192" localSheetId="0">'MSA-SA'!$N$65</definedName>
    <definedName name="_vena_CharterCashFlow_P_1_431662141746970624" localSheetId="0">'MSA-SA'!$N$65</definedName>
    <definedName name="_vena_CharterCashFlow_P_1_431662141780525056" localSheetId="0">'MSA-SA'!$N$65</definedName>
    <definedName name="_vena_CharterCashFlow_P_1_431662141801496590" localSheetId="0">'MSA-SA'!$N$65</definedName>
    <definedName name="_vena_CharterCashFlow_P_1_431662141835051008" localSheetId="0">'MSA-SA'!$N$65</definedName>
    <definedName name="_vena_CharterCashFlow_P_1_431662141856022528" comment="*" localSheetId="0">'MSA-SA'!$N$65</definedName>
    <definedName name="_vena_CharterCashFlow_P_1_431662141897965568" localSheetId="0">'MSA-SA'!$N$65</definedName>
    <definedName name="_vena_CharterCashFlow_P_1_431662141973463040" localSheetId="0">'MSA-SA'!$N$65</definedName>
    <definedName name="_vena_CharterCashFlow_P_1_431662142002823168" localSheetId="0">'MSA-SA'!$N$65</definedName>
    <definedName name="_vena_CharterCashFlow_P_1_431662142065737728" localSheetId="0">'MSA-SA'!$N$65</definedName>
    <definedName name="_vena_CharterCashFlow_P_1_431662142069932033" localSheetId="0">'MSA-SA'!$N$65</definedName>
    <definedName name="_vena_CharterCashFlow_P_1_431662142086709248" localSheetId="0">'MSA-SA'!$N$65</definedName>
    <definedName name="_vena_CharterCashFlow_P_1_431662142103486467" localSheetId="0">'MSA-SA'!$N$65</definedName>
    <definedName name="_vena_CharterCashFlow_P_1_431662142120263683" localSheetId="0">'MSA-SA'!$N$65</definedName>
    <definedName name="_vena_CharterCashFlow_P_1_431662142141235201" localSheetId="0">'MSA-SA'!$N$65</definedName>
    <definedName name="_vena_CharterCashFlow_P_1_431662142158012418" localSheetId="0">'MSA-SA'!$N$65</definedName>
    <definedName name="_vena_CharterCashFlow_P_1_431662142174789632" localSheetId="0">'MSA-SA'!$N$65</definedName>
    <definedName name="_vena_CharterCashFlow_P_1_431662142187372544" localSheetId="0">'MSA-SA'!$N$65</definedName>
    <definedName name="_vena_CharterCashFlow_P_1_431662142191566849" localSheetId="0">'MSA-SA'!$N$65</definedName>
    <definedName name="_vena_CharterCashFlow_P_1_431662142195761158" localSheetId="0">'MSA-SA'!$N$65</definedName>
    <definedName name="_vena_CharterCashFlow_P_1_431662142199955458" localSheetId="0">'MSA-SA'!$N$65</definedName>
    <definedName name="_vena_CharterCashFlow_P_1_431662142208344066" localSheetId="0">'MSA-SA'!$N$65</definedName>
    <definedName name="_vena_CharterCashFlow_P_1_431662142212538369" localSheetId="0">'MSA-SA'!$N$65</definedName>
    <definedName name="_vena_CharterCashFlow_P_1_431662142271258625" localSheetId="0">'MSA-SA'!$N$65</definedName>
    <definedName name="_vena_CharterCashFlow_P_1_431662142292230145" localSheetId="0">'MSA-SA'!$N$65</definedName>
    <definedName name="_vena_CharterCashFlow_P_1_431662142304813056" localSheetId="0">'MSA-SA'!$N$65</definedName>
    <definedName name="_vena_CharterCashFlow_P_1_431662142309007361" localSheetId="0">'MSA-SA'!$N$65</definedName>
    <definedName name="_vena_CharterCashFlow_P_1_431662142321590272" localSheetId="0">'MSA-SA'!$N$65</definedName>
    <definedName name="_vena_CharterCashFlow_P_1_431662142329978881" localSheetId="0">'MSA-SA'!$N$65</definedName>
    <definedName name="_vena_CharterCashFlow_P_1_431662142397087745" localSheetId="0">'MSA-SA'!$N$65</definedName>
    <definedName name="_vena_CharterCashFlow_P_1_431662142405476353" localSheetId="0">'MSA-SA'!$N$65</definedName>
    <definedName name="_vena_CharterCashFlow_P_1_431662142468390913" localSheetId="0">'MSA-SA'!$N$65</definedName>
    <definedName name="_vena_CharterCashFlow_P_1_431662142472585217" localSheetId="0">'MSA-SA'!$N$65</definedName>
    <definedName name="_vena_CharterCashFlow_P_1_431662142485168128" localSheetId="0">'MSA-SA'!$N$65</definedName>
    <definedName name="_vena_CharterCashFlow_P_1_431662142489362433" localSheetId="0">'MSA-SA'!$N$65</definedName>
    <definedName name="_vena_CharterCashFlow_P_1_431662142506139649" localSheetId="0">'MSA-SA'!$N$65</definedName>
    <definedName name="_vena_CharterCashFlow_P_1_431662142535499776" localSheetId="0">'MSA-SA'!$N$65</definedName>
    <definedName name="_vena_CharterCashFlow_P_1_431662142539694081" localSheetId="0">'MSA-SA'!$N$65</definedName>
    <definedName name="_vena_CharterCashFlow_P_1_431662142556471296" localSheetId="0">'MSA-SA'!$N$65</definedName>
    <definedName name="_vena_CharterCashFlow_P_1_431662142560665601" localSheetId="0">'MSA-SA'!$N$65</definedName>
    <definedName name="_vena_CharterCashFlow_P_1_431662142564859905" localSheetId="0">'MSA-SA'!$N$65</definedName>
    <definedName name="_vena_CharterCashFlow_P_1_431662142577442817" localSheetId="0">'MSA-SA'!$N$65</definedName>
    <definedName name="_vena_CharterCashFlow_P_1_431662142619385857" localSheetId="0">'MSA-SA'!$N$65</definedName>
    <definedName name="_vena_CharterCashFlow_P_1_431662142665523201" localSheetId="0">'MSA-SA'!$N$65</definedName>
    <definedName name="_vena_CharterCashFlow_P_1_431662142669717505" localSheetId="0">'MSA-SA'!$N$65</definedName>
    <definedName name="_vena_CharterCashFlow_P_1_431662142686494720" localSheetId="0">'MSA-SA'!$N$65</definedName>
    <definedName name="_vena_CharterCashFlow_P_1_431662142720049154" localSheetId="0">'MSA-SA'!$N$65</definedName>
    <definedName name="_vena_CharterCashFlow_P_1_431662142866849792" localSheetId="0">'MSA-SA'!$N$65</definedName>
    <definedName name="_vena_CharterCashFlow_P_1_431662142887821312" localSheetId="0">'MSA-SA'!$N$65</definedName>
    <definedName name="_vena_CharterCashFlow_P_1_431662142900404225" localSheetId="0">'MSA-SA'!$N$65</definedName>
    <definedName name="_vena_CharterCashFlow_P_1_431662142904598529" localSheetId="0">'MSA-SA'!$N$65</definedName>
    <definedName name="_vena_CharterCashFlow_P_1_431662142921375744" localSheetId="0">'MSA-SA'!$N$65</definedName>
    <definedName name="_vena_CharterCashFlow_P_1_431662142925570049" localSheetId="0">'MSA-SA'!$N$65</definedName>
    <definedName name="_vena_CharterCashFlow_P_1_431662142929764353" localSheetId="0">'MSA-SA'!$N$65</definedName>
    <definedName name="_vena_CharterCashFlow_P_1_431662143139479553" localSheetId="0">'MSA-SA'!$N$65</definedName>
    <definedName name="_vena_CharterCashFlow_P_1_431662143177228289" localSheetId="0">'MSA-SA'!$N$65</definedName>
    <definedName name="_vena_CharterCashFlow_P_1_431662143189811200" localSheetId="0">'MSA-SA'!$N$65</definedName>
    <definedName name="_vena_CharterCashFlow_P_1_431662143231754241" localSheetId="0">'MSA-SA'!$N$65</definedName>
    <definedName name="_vena_CharterCashFlow_P_1_431662143269502977" localSheetId="0">'MSA-SA'!$N$65</definedName>
    <definedName name="_vena_CharterCashFlow_P_1_431662143286280193" localSheetId="0">'MSA-SA'!$N$65</definedName>
    <definedName name="_vena_CharterCashFlow_P_1_431662143324028929" localSheetId="0">'MSA-SA'!$N$65</definedName>
    <definedName name="_vena_CharterCashFlow_P_1_453691236776148992" localSheetId="0">'MSA-SA'!$N$65</definedName>
    <definedName name="_vena_CharterCashFlow_P_1_453694968021385216" localSheetId="0">'MSA-SA'!$N$65</definedName>
    <definedName name="_vena_CharterCashFlow_P_1_467159741639163904" localSheetId="0">'MSA-SA'!$N$65</definedName>
    <definedName name="_vena_CharterCashFlow_P_1_470020033687322624" localSheetId="0">'MSA-SA'!$N$65</definedName>
    <definedName name="_vena_CharterCashFlow_P_1_492897271836049408" localSheetId="0">'MSA-SA'!$N$65</definedName>
    <definedName name="_vena_CharterCashFlow_P_1_492897346498592768" localSheetId="0">'MSA-SA'!$N$65</definedName>
    <definedName name="_vena_CharterCashFlow_P_1_493942572524240896" localSheetId="0">'MSA-SA'!$N$65</definedName>
    <definedName name="_vena_CharterCashFlow_P_1_493942862094794752" localSheetId="0">'MSA-SA'!$N$65</definedName>
    <definedName name="_vena_CharterCashFlow_P_1_495050934528638976" localSheetId="0">'MSA-SA'!$N$65</definedName>
    <definedName name="_vena_CharterCashFlow_P_1_500130517581430784" localSheetId="0">'MSA-SA'!$N$65</definedName>
    <definedName name="_vena_CharterCashFlow_P_1_504861036735234048" localSheetId="0">'MSA-SA'!$N$65</definedName>
    <definedName name="_vena_CharterCashFlow_P_1_518248758627401728" localSheetId="0">'MSA-SA'!$N$65</definedName>
    <definedName name="_vena_CharterCashFlow_P_1_519712496828416002" localSheetId="0">'MSA-SA'!$N$65</definedName>
    <definedName name="_vena_CharterCashFlow_P_1_533804922894942218" localSheetId="0">'MSA-SA'!$N$65</definedName>
    <definedName name="_vena_CharterCashFlow_P_1_535590418382061569" localSheetId="0">'MSA-SA'!$N$65</definedName>
    <definedName name="_vena_CharterCashFlow_P_1_535590595100672000" localSheetId="0">'MSA-SA'!$N$65</definedName>
    <definedName name="_vena_CharterCashFlow_P_1_535590650901692417" localSheetId="0">'MSA-SA'!$N$65</definedName>
    <definedName name="_vena_CharterCashFlow_P_1_535590693700370433" localSheetId="0">'MSA-SA'!$N$65</definedName>
    <definedName name="_vena_CharterCashFlow_P_1_535590761496969216" localSheetId="0">'MSA-SA'!$N$65</definedName>
    <definedName name="_vena_CharterCashFlow_P_1_535590812872867840" localSheetId="0">'MSA-SA'!$N$65</definedName>
    <definedName name="_vena_CharterCashFlow_P_1_535590876185886720" localSheetId="0">'MSA-SA'!$N$65</definedName>
    <definedName name="_vena_CharterCashFlow_P_1_551209808318562304" localSheetId="0">'MSA-SA'!$N$65</definedName>
    <definedName name="_vena_CharterCashFlow_P_1_551210370715877376" localSheetId="0">'MSA-SA'!$N$65</definedName>
    <definedName name="_vena_CharterCashFlow_P_1_551278219405426688" localSheetId="0">'MSA-SA'!$N$65</definedName>
    <definedName name="_vena_CharterCashFlow_P_1_551279453213818880" localSheetId="0">'MSA-SA'!$N$65</definedName>
    <definedName name="_vena_CharterCashFlow_P_1_551644553481027584" localSheetId="0">'MSA-SA'!$N$65</definedName>
    <definedName name="_vena_CharterCashFlow_P_1_569419079208402944" localSheetId="0">'MSA-SA'!$N$65</definedName>
    <definedName name="_vena_CharterCashFlow_P_1_570729679678341120" localSheetId="0">'MSA-SA'!$N$65</definedName>
    <definedName name="_vena_CharterCashFlow_P_1_570729819038547968" localSheetId="0">'MSA-SA'!$N$65</definedName>
    <definedName name="_vena_CharterCashFlow_P_1_571156011067899904">'MSA-SA'!$N$65</definedName>
    <definedName name="_vena_CharterCashFlow_P_1_571419021648592896">'MSA-SA'!$N$65</definedName>
    <definedName name="_vena_CharterCashFlow0179MSA8MSA8_P_1_431662141835051008" comment="*">'MSA-8'!$N$65</definedName>
    <definedName name="_vena_CharterCashFlow0180MSASAMSASA_P_1_431662141856022528" comment="*">#REF!</definedName>
    <definedName name="_vena_CharterCashFlow2_CashFlowB3_C_3_467904352599670784" localSheetId="0">'MSA-SA'!$AC$84</definedName>
    <definedName name="_vena_CharterCashFlow2_CashFlowB3_C_FV_56493ffece784c5db4cd0fd3b40a250d" localSheetId="0">'MSA-SA'!$AC$83</definedName>
    <definedName name="_vena_CharterCashFlow2_CashFlowB3_R_5_453691236339941376" localSheetId="0">'MSA-SA'!$T$115</definedName>
    <definedName name="_vena_CharterCashFlow2_CashFlowB3_R_5_453691236339941376">'[1]Cash Flow-ALL'!#REF!</definedName>
    <definedName name="_vena_CharterCashFlow2_P_2_431662182159089665" comment="*" localSheetId="0">'MSA-SA'!$O$66</definedName>
    <definedName name="_vena_CharterCashFlow2_P_6_431662179294380035" comment="*" localSheetId="0">'MSA-SA'!$O$70</definedName>
    <definedName name="_vena_CharterCashFlow2_P_7_431662176576471041" comment="*" localSheetId="0">'MSA-SA'!$O$71</definedName>
    <definedName name="_vena_CharterCashFlow2_P_8_467161758927421440" comment="*" localSheetId="0">'MSA-SA'!$O$72</definedName>
    <definedName name="_vena_CharterCashFlow2_P_FV_e1c3a244dc3d4f149ecdf7d748811086" comment="*" localSheetId="0">'MSA-SA'!$O$68</definedName>
    <definedName name="_vena_CharterCashFlow20179MSA8MSA8_CashFlowB3_C_3_467904352599670784">'MSA-8'!$AC$84</definedName>
    <definedName name="_vena_CharterCashFlow20179MSA8MSA8_CashFlowB3_C_FV_56493ffece784c5db4cd0fd3b40a250d">'MSA-8'!$AC$83</definedName>
    <definedName name="_vena_CharterCashFlow20179MSA8MSA8_CashFlowB3_R_5_453691236339941376">'MSA-8'!$T$115</definedName>
    <definedName name="_vena_CharterCashFlow20179MSA8MSA8_P_2_431662182159089665" comment="*">'MSA-8'!$O$66</definedName>
    <definedName name="_vena_CharterCashFlow20179MSA8MSA8_P_6_431662179294380035" comment="*">'MSA-8'!$O$70</definedName>
    <definedName name="_vena_CharterCashFlow20179MSA8MSA8_P_7_431662176576471041" comment="*">'MSA-8'!$O$71</definedName>
    <definedName name="_vena_CharterCashFlow20179MSA8MSA8_P_8_467161758927421440" comment="*">'MSA-8'!$O$72</definedName>
    <definedName name="_vena_CharterCashFlow20179MSA8MSA8_P_FV_e1c3a244dc3d4f149ecdf7d748811086" comment="*">'MSA-8'!$O$68</definedName>
    <definedName name="_vena_CharterCashFlow20180MSASAMSASA_CashFlowB3_C_3_467904352599670784">#REF!</definedName>
    <definedName name="_vena_CharterCashFlow20180MSASAMSASA_CashFlowB3_C_FV_56493ffece784c5db4cd0fd3b40a250d">#REF!</definedName>
    <definedName name="_vena_CharterCashFlow20180MSASAMSASA_CashFlowB3_R_5_453691236339941376">#REF!</definedName>
    <definedName name="_vena_CharterCashFlow20180MSASAMSASA_P_2_431662182159089665" comment="*">#REF!</definedName>
    <definedName name="_vena_CharterCashFlow20180MSASAMSASA_P_6_431662179294380035" comment="*">#REF!</definedName>
    <definedName name="_vena_CharterCashFlow20180MSASAMSASA_P_7_431662176576471041" comment="*">#REF!</definedName>
    <definedName name="_vena_CharterCashFlow20180MSASAMSASA_P_8_467161758927421440" comment="*">#REF!</definedName>
    <definedName name="_vena_CharterCashFlow20180MSASAMSASA_P_FV_e1c3a244dc3d4f149ecdf7d748811086" comment="*">#REF!</definedName>
    <definedName name="_vena_CharterCashFlow3_CashFlowB1_C_3_431662182406553601" localSheetId="0">'MSA-SA'!$AO$76</definedName>
    <definedName name="_vena_CharterCashFlow3_CashFlowB1_C_3_431662182406553601_1" localSheetId="0">'MSA-SA'!$BC$76</definedName>
    <definedName name="_vena_CharterCashFlow3_CashFlowB1_C_3_431662182406553601_2" localSheetId="0">'MSA-SA'!$BQ$76</definedName>
    <definedName name="_vena_CharterCashFlow3_CashFlowB1_C_3_431662182406553601_3" localSheetId="0">'MSA-SA'!$CE$76</definedName>
    <definedName name="_vena_CharterCashFlow3_CashFlowB1_C_3_431662182406553601_4" localSheetId="0">'MSA-SA'!$CS$76</definedName>
    <definedName name="_vena_CharterCashFlow3_CashFlowB1_C_3_431662182406553601_5" localSheetId="0">'MSA-SA'!$DG$76</definedName>
    <definedName name="_vena_CharterCashFlow3_CashFlowB1_C_8_431662182280724481" localSheetId="0">'MSA-SA'!$AC$78</definedName>
    <definedName name="_vena_CharterCashFlow3_CashFlowB1_C_8_431662182280724481_1" localSheetId="0">'MSA-SA'!$AD$78</definedName>
    <definedName name="_vena_CharterCashFlow3_CashFlowB1_C_8_431662182280724481_10" localSheetId="0">'MSA-SA'!$AM$78</definedName>
    <definedName name="_vena_CharterCashFlow3_CashFlowB1_C_8_431662182280724481_11" localSheetId="0">'MSA-SA'!$AN$78</definedName>
    <definedName name="_vena_CharterCashFlow3_CashFlowB1_C_8_431662182280724481_12" localSheetId="0">'MSA-SA'!$AO$78</definedName>
    <definedName name="_vena_CharterCashFlow3_CashFlowB1_C_8_431662182280724481_13" localSheetId="0">'MSA-SA'!$AQ$78</definedName>
    <definedName name="_vena_CharterCashFlow3_CashFlowB1_C_8_431662182280724481_14" localSheetId="0">'MSA-SA'!$AR$78</definedName>
    <definedName name="_vena_CharterCashFlow3_CashFlowB1_C_8_431662182280724481_15" localSheetId="0">'MSA-SA'!$AS$78</definedName>
    <definedName name="_vena_CharterCashFlow3_CashFlowB1_C_8_431662182280724481_16" localSheetId="0">'MSA-SA'!$AT$78</definedName>
    <definedName name="_vena_CharterCashFlow3_CashFlowB1_C_8_431662182280724481_17" localSheetId="0">'MSA-SA'!$AU$78</definedName>
    <definedName name="_vena_CharterCashFlow3_CashFlowB1_C_8_431662182280724481_18" localSheetId="0">'MSA-SA'!$AV$78</definedName>
    <definedName name="_vena_CharterCashFlow3_CashFlowB1_C_8_431662182280724481_19" localSheetId="0">'MSA-SA'!$AW$78</definedName>
    <definedName name="_vena_CharterCashFlow3_CashFlowB1_C_8_431662182280724481_2" localSheetId="0">'MSA-SA'!$AE$78</definedName>
    <definedName name="_vena_CharterCashFlow3_CashFlowB1_C_8_431662182280724481_20" localSheetId="0">'MSA-SA'!$AX$78</definedName>
    <definedName name="_vena_CharterCashFlow3_CashFlowB1_C_8_431662182280724481_21" localSheetId="0">'MSA-SA'!$AY$78</definedName>
    <definedName name="_vena_CharterCashFlow3_CashFlowB1_C_8_431662182280724481_22" localSheetId="0">'MSA-SA'!$AZ$78</definedName>
    <definedName name="_vena_CharterCashFlow3_CashFlowB1_C_8_431662182280724481_23" localSheetId="0">'MSA-SA'!$BA$78</definedName>
    <definedName name="_vena_CharterCashFlow3_CashFlowB1_C_8_431662182280724481_24" localSheetId="0">'MSA-SA'!$BB$78</definedName>
    <definedName name="_vena_CharterCashFlow3_CashFlowB1_C_8_431662182280724481_25" localSheetId="0">'MSA-SA'!$BC$78</definedName>
    <definedName name="_vena_CharterCashFlow3_CashFlowB1_C_8_431662182280724481_26" localSheetId="0">'MSA-SA'!$BE$78</definedName>
    <definedName name="_vena_CharterCashFlow3_CashFlowB1_C_8_431662182280724481_27" localSheetId="0">'MSA-SA'!$BF$78</definedName>
    <definedName name="_vena_CharterCashFlow3_CashFlowB1_C_8_431662182280724481_28" localSheetId="0">'MSA-SA'!$BG$78</definedName>
    <definedName name="_vena_CharterCashFlow3_CashFlowB1_C_8_431662182280724481_29" localSheetId="0">'MSA-SA'!$BH$78</definedName>
    <definedName name="_vena_CharterCashFlow3_CashFlowB1_C_8_431662182280724481_3" localSheetId="0">'MSA-SA'!$AF$78</definedName>
    <definedName name="_vena_CharterCashFlow3_CashFlowB1_C_8_431662182280724481_30" localSheetId="0">'MSA-SA'!$BI$78</definedName>
    <definedName name="_vena_CharterCashFlow3_CashFlowB1_C_8_431662182280724481_31" localSheetId="0">'MSA-SA'!$BJ$78</definedName>
    <definedName name="_vena_CharterCashFlow3_CashFlowB1_C_8_431662182280724481_32" localSheetId="0">'MSA-SA'!$BK$78</definedName>
    <definedName name="_vena_CharterCashFlow3_CashFlowB1_C_8_431662182280724481_33" localSheetId="0">'MSA-SA'!$BL$78</definedName>
    <definedName name="_vena_CharterCashFlow3_CashFlowB1_C_8_431662182280724481_34" localSheetId="0">'MSA-SA'!$BM$78</definedName>
    <definedName name="_vena_CharterCashFlow3_CashFlowB1_C_8_431662182280724481_35" localSheetId="0">'MSA-SA'!$BN$78</definedName>
    <definedName name="_vena_CharterCashFlow3_CashFlowB1_C_8_431662182280724481_36" localSheetId="0">'MSA-SA'!$BO$78</definedName>
    <definedName name="_vena_CharterCashFlow3_CashFlowB1_C_8_431662182280724481_37" localSheetId="0">'MSA-SA'!$BP$78</definedName>
    <definedName name="_vena_CharterCashFlow3_CashFlowB1_C_8_431662182280724481_38" localSheetId="0">'MSA-SA'!$BQ$78</definedName>
    <definedName name="_vena_CharterCashFlow3_CashFlowB1_C_8_431662182280724481_39" localSheetId="0">'MSA-SA'!$BS$78</definedName>
    <definedName name="_vena_CharterCashFlow3_CashFlowB1_C_8_431662182280724481_4" localSheetId="0">'MSA-SA'!$AG$78</definedName>
    <definedName name="_vena_CharterCashFlow3_CashFlowB1_C_8_431662182280724481_40" localSheetId="0">'MSA-SA'!$BT$78</definedName>
    <definedName name="_vena_CharterCashFlow3_CashFlowB1_C_8_431662182280724481_41" localSheetId="0">'MSA-SA'!$BU$78</definedName>
    <definedName name="_vena_CharterCashFlow3_CashFlowB1_C_8_431662182280724481_42" localSheetId="0">'MSA-SA'!$BV$78</definedName>
    <definedName name="_vena_CharterCashFlow3_CashFlowB1_C_8_431662182280724481_43" localSheetId="0">'MSA-SA'!$BW$78</definedName>
    <definedName name="_vena_CharterCashFlow3_CashFlowB1_C_8_431662182280724481_44" localSheetId="0">'MSA-SA'!$BX$78</definedName>
    <definedName name="_vena_CharterCashFlow3_CashFlowB1_C_8_431662182280724481_45" localSheetId="0">'MSA-SA'!$BY$78</definedName>
    <definedName name="_vena_CharterCashFlow3_CashFlowB1_C_8_431662182280724481_46" localSheetId="0">'MSA-SA'!$BZ$78</definedName>
    <definedName name="_vena_CharterCashFlow3_CashFlowB1_C_8_431662182280724481_47" localSheetId="0">'MSA-SA'!$CA$78</definedName>
    <definedName name="_vena_CharterCashFlow3_CashFlowB1_C_8_431662182280724481_48" localSheetId="0">'MSA-SA'!$CB$78</definedName>
    <definedName name="_vena_CharterCashFlow3_CashFlowB1_C_8_431662182280724481_49" localSheetId="0">'MSA-SA'!$CC$78</definedName>
    <definedName name="_vena_CharterCashFlow3_CashFlowB1_C_8_431662182280724481_5" localSheetId="0">'MSA-SA'!$AH$78</definedName>
    <definedName name="_vena_CharterCashFlow3_CashFlowB1_C_8_431662182280724481_50" localSheetId="0">'MSA-SA'!$CD$78</definedName>
    <definedName name="_vena_CharterCashFlow3_CashFlowB1_C_8_431662182280724481_51" localSheetId="0">'MSA-SA'!$CE$78</definedName>
    <definedName name="_vena_CharterCashFlow3_CashFlowB1_C_8_431662182280724481_52" localSheetId="0">'MSA-SA'!$CG$78</definedName>
    <definedName name="_vena_CharterCashFlow3_CashFlowB1_C_8_431662182280724481_53" localSheetId="0">'MSA-SA'!$CH$78</definedName>
    <definedName name="_vena_CharterCashFlow3_CashFlowB1_C_8_431662182280724481_54" localSheetId="0">'MSA-SA'!$CI$78</definedName>
    <definedName name="_vena_CharterCashFlow3_CashFlowB1_C_8_431662182280724481_55" localSheetId="0">'MSA-SA'!$CJ$78</definedName>
    <definedName name="_vena_CharterCashFlow3_CashFlowB1_C_8_431662182280724481_56" localSheetId="0">'MSA-SA'!$CK$78</definedName>
    <definedName name="_vena_CharterCashFlow3_CashFlowB1_C_8_431662182280724481_57" localSheetId="0">'MSA-SA'!$CL$78</definedName>
    <definedName name="_vena_CharterCashFlow3_CashFlowB1_C_8_431662182280724481_58" localSheetId="0">'MSA-SA'!$CM$78</definedName>
    <definedName name="_vena_CharterCashFlow3_CashFlowB1_C_8_431662182280724481_59" localSheetId="0">'MSA-SA'!$CN$78</definedName>
    <definedName name="_vena_CharterCashFlow3_CashFlowB1_C_8_431662182280724481_6" localSheetId="0">'MSA-SA'!$AI$78</definedName>
    <definedName name="_vena_CharterCashFlow3_CashFlowB1_C_8_431662182280724481_60" localSheetId="0">'MSA-SA'!$CO$78</definedName>
    <definedName name="_vena_CharterCashFlow3_CashFlowB1_C_8_431662182280724481_61" localSheetId="0">'MSA-SA'!$CP$78</definedName>
    <definedName name="_vena_CharterCashFlow3_CashFlowB1_C_8_431662182280724481_62" localSheetId="0">'MSA-SA'!$CQ$78</definedName>
    <definedName name="_vena_CharterCashFlow3_CashFlowB1_C_8_431662182280724481_63" localSheetId="0">'MSA-SA'!$CR$78</definedName>
    <definedName name="_vena_CharterCashFlow3_CashFlowB1_C_8_431662182280724481_64" localSheetId="0">'MSA-SA'!$CS$78</definedName>
    <definedName name="_vena_CharterCashFlow3_CashFlowB1_C_8_431662182280724481_65" localSheetId="0">'MSA-SA'!$CU$78</definedName>
    <definedName name="_vena_CharterCashFlow3_CashFlowB1_C_8_431662182280724481_66" localSheetId="0">'MSA-SA'!$CV$78</definedName>
    <definedName name="_vena_CharterCashFlow3_CashFlowB1_C_8_431662182280724481_67" localSheetId="0">'MSA-SA'!$CW$78</definedName>
    <definedName name="_vena_CharterCashFlow3_CashFlowB1_C_8_431662182280724481_68" localSheetId="0">'MSA-SA'!$CX$78</definedName>
    <definedName name="_vena_CharterCashFlow3_CashFlowB1_C_8_431662182280724481_69" localSheetId="0">'MSA-SA'!$CY$78</definedName>
    <definedName name="_vena_CharterCashFlow3_CashFlowB1_C_8_431662182280724481_7" localSheetId="0">'MSA-SA'!$AJ$78</definedName>
    <definedName name="_vena_CharterCashFlow3_CashFlowB1_C_8_431662182280724481_70" localSheetId="0">'MSA-SA'!$CZ$78</definedName>
    <definedName name="_vena_CharterCashFlow3_CashFlowB1_C_8_431662182280724481_71" localSheetId="0">'MSA-SA'!$DA$78</definedName>
    <definedName name="_vena_CharterCashFlow3_CashFlowB1_C_8_431662182280724481_72" localSheetId="0">'MSA-SA'!$DB$78</definedName>
    <definedName name="_vena_CharterCashFlow3_CashFlowB1_C_8_431662182280724481_73" localSheetId="0">'MSA-SA'!$DC$78</definedName>
    <definedName name="_vena_CharterCashFlow3_CashFlowB1_C_8_431662182280724481_74" localSheetId="0">'MSA-SA'!$DD$78</definedName>
    <definedName name="_vena_CharterCashFlow3_CashFlowB1_C_8_431662182280724481_75" localSheetId="0">'MSA-SA'!$DE$78</definedName>
    <definedName name="_vena_CharterCashFlow3_CashFlowB1_C_8_431662182280724481_76" localSheetId="0">'MSA-SA'!$DF$78</definedName>
    <definedName name="_vena_CharterCashFlow3_CashFlowB1_C_8_431662182280724481_77" localSheetId="0">'MSA-SA'!$DG$78</definedName>
    <definedName name="_vena_CharterCashFlow3_CashFlowB1_C_8_431662182280724481_8" localSheetId="0">'MSA-SA'!$AK$78</definedName>
    <definedName name="_vena_CharterCashFlow3_CashFlowB1_C_8_431662182280724481_9" localSheetId="0">'MSA-SA'!$AL$78</definedName>
    <definedName name="_vena_CharterCashFlow3_CashFlowB1_C_FV_56493ffece784c5db4cd0fd3b40a250d_13" localSheetId="0">'MSA-SA'!$AC$75</definedName>
    <definedName name="_vena_CharterCashFlow3_CashFlowB1_C_FV_56493ffece784c5db4cd0fd3b40a250d_14" localSheetId="0">'MSA-SA'!$AD$75</definedName>
    <definedName name="_vena_CharterCashFlow3_CashFlowB1_C_FV_56493ffece784c5db4cd0fd3b40a250d_15" localSheetId="0">'MSA-SA'!$AE$75</definedName>
    <definedName name="_vena_CharterCashFlow3_CashFlowB1_C_FV_56493ffece784c5db4cd0fd3b40a250d_16" localSheetId="0">'MSA-SA'!$AF$75</definedName>
    <definedName name="_vena_CharterCashFlow3_CashFlowB1_C_FV_56493ffece784c5db4cd0fd3b40a250d_17" localSheetId="0">'MSA-SA'!$AG$75</definedName>
    <definedName name="_vena_CharterCashFlow3_CashFlowB1_C_FV_56493ffece784c5db4cd0fd3b40a250d_18" localSheetId="0">'MSA-SA'!$AH$75</definedName>
    <definedName name="_vena_CharterCashFlow3_CashFlowB1_C_FV_56493ffece784c5db4cd0fd3b40a250d_19" localSheetId="0">'MSA-SA'!$AI$75</definedName>
    <definedName name="_vena_CharterCashFlow3_CashFlowB1_C_FV_56493ffece784c5db4cd0fd3b40a250d_20" localSheetId="0">'MSA-SA'!$AJ$75</definedName>
    <definedName name="_vena_CharterCashFlow3_CashFlowB1_C_FV_56493ffece784c5db4cd0fd3b40a250d_21" localSheetId="0">'MSA-SA'!$AK$75</definedName>
    <definedName name="_vena_CharterCashFlow3_CashFlowB1_C_FV_56493ffece784c5db4cd0fd3b40a250d_22" localSheetId="0">'MSA-SA'!$AL$75</definedName>
    <definedName name="_vena_CharterCashFlow3_CashFlowB1_C_FV_56493ffece784c5db4cd0fd3b40a250d_23" localSheetId="0">'MSA-SA'!$AM$75</definedName>
    <definedName name="_vena_CharterCashFlow3_CashFlowB1_C_FV_56493ffece784c5db4cd0fd3b40a250d_24" localSheetId="0">'MSA-SA'!$AN$75</definedName>
    <definedName name="_vena_CharterCashFlow3_CashFlowB1_C_FV_56493ffece784c5db4cd0fd3b40a250d_25" localSheetId="0">'MSA-SA'!$AO$75</definedName>
    <definedName name="_vena_CharterCashFlow3_CashFlowB1_C_FV_56493ffece784c5db4cd0fd3b40a250d_26" localSheetId="0">'MSA-SA'!$AQ$75</definedName>
    <definedName name="_vena_CharterCashFlow3_CashFlowB1_C_FV_56493ffece784c5db4cd0fd3b40a250d_27" localSheetId="0">'MSA-SA'!$AR$75</definedName>
    <definedName name="_vena_CharterCashFlow3_CashFlowB1_C_FV_56493ffece784c5db4cd0fd3b40a250d_28" localSheetId="0">'MSA-SA'!$AS$75</definedName>
    <definedName name="_vena_CharterCashFlow3_CashFlowB1_C_FV_56493ffece784c5db4cd0fd3b40a250d_29" localSheetId="0">'MSA-SA'!$AT$75</definedName>
    <definedName name="_vena_CharterCashFlow3_CashFlowB1_C_FV_56493ffece784c5db4cd0fd3b40a250d_30" localSheetId="0">'MSA-SA'!$AU$75</definedName>
    <definedName name="_vena_CharterCashFlow3_CashFlowB1_C_FV_56493ffece784c5db4cd0fd3b40a250d_31" localSheetId="0">'MSA-SA'!$AV$75</definedName>
    <definedName name="_vena_CharterCashFlow3_CashFlowB1_C_FV_56493ffece784c5db4cd0fd3b40a250d_32" localSheetId="0">'MSA-SA'!$AW$75</definedName>
    <definedName name="_vena_CharterCashFlow3_CashFlowB1_C_FV_56493ffece784c5db4cd0fd3b40a250d_33" localSheetId="0">'MSA-SA'!$AX$75</definedName>
    <definedName name="_vena_CharterCashFlow3_CashFlowB1_C_FV_56493ffece784c5db4cd0fd3b40a250d_34" localSheetId="0">'MSA-SA'!$AY$75</definedName>
    <definedName name="_vena_CharterCashFlow3_CashFlowB1_C_FV_56493ffece784c5db4cd0fd3b40a250d_35" localSheetId="0">'MSA-SA'!$AZ$75</definedName>
    <definedName name="_vena_CharterCashFlow3_CashFlowB1_C_FV_56493ffece784c5db4cd0fd3b40a250d_36" localSheetId="0">'MSA-SA'!$BA$75</definedName>
    <definedName name="_vena_CharterCashFlow3_CashFlowB1_C_FV_56493ffece784c5db4cd0fd3b40a250d_37" localSheetId="0">'MSA-SA'!$BB$75</definedName>
    <definedName name="_vena_CharterCashFlow3_CashFlowB1_C_FV_56493ffece784c5db4cd0fd3b40a250d_38" localSheetId="0">'MSA-SA'!$BC$75</definedName>
    <definedName name="_vena_CharterCashFlow3_CashFlowB1_C_FV_56493ffece784c5db4cd0fd3b40a250d_39" localSheetId="0">'MSA-SA'!$BE$75</definedName>
    <definedName name="_vena_CharterCashFlow3_CashFlowB1_C_FV_56493ffece784c5db4cd0fd3b40a250d_40" localSheetId="0">'MSA-SA'!$BF$75</definedName>
    <definedName name="_vena_CharterCashFlow3_CashFlowB1_C_FV_56493ffece784c5db4cd0fd3b40a250d_41" localSheetId="0">'MSA-SA'!$BG$75</definedName>
    <definedName name="_vena_CharterCashFlow3_CashFlowB1_C_FV_56493ffece784c5db4cd0fd3b40a250d_42" localSheetId="0">'MSA-SA'!$BH$75</definedName>
    <definedName name="_vena_CharterCashFlow3_CashFlowB1_C_FV_56493ffece784c5db4cd0fd3b40a250d_43" localSheetId="0">'MSA-SA'!$BI$75</definedName>
    <definedName name="_vena_CharterCashFlow3_CashFlowB1_C_FV_56493ffece784c5db4cd0fd3b40a250d_44" localSheetId="0">'MSA-SA'!$BJ$75</definedName>
    <definedName name="_vena_CharterCashFlow3_CashFlowB1_C_FV_56493ffece784c5db4cd0fd3b40a250d_45" localSheetId="0">'MSA-SA'!$BK$75</definedName>
    <definedName name="_vena_CharterCashFlow3_CashFlowB1_C_FV_56493ffece784c5db4cd0fd3b40a250d_46" localSheetId="0">'MSA-SA'!$BL$75</definedName>
    <definedName name="_vena_CharterCashFlow3_CashFlowB1_C_FV_56493ffece784c5db4cd0fd3b40a250d_47" localSheetId="0">'MSA-SA'!$BM$75</definedName>
    <definedName name="_vena_CharterCashFlow3_CashFlowB1_C_FV_56493ffece784c5db4cd0fd3b40a250d_48" localSheetId="0">'MSA-SA'!$BN$75</definedName>
    <definedName name="_vena_CharterCashFlow3_CashFlowB1_C_FV_56493ffece784c5db4cd0fd3b40a250d_49" localSheetId="0">'MSA-SA'!$BO$75</definedName>
    <definedName name="_vena_CharterCashFlow3_CashFlowB1_C_FV_56493ffece784c5db4cd0fd3b40a250d_50" localSheetId="0">'MSA-SA'!$BP$75</definedName>
    <definedName name="_vena_CharterCashFlow3_CashFlowB1_C_FV_56493ffece784c5db4cd0fd3b40a250d_51" localSheetId="0">'MSA-SA'!$BQ$75</definedName>
    <definedName name="_vena_CharterCashFlow3_CashFlowB1_C_FV_56493ffece784c5db4cd0fd3b40a250d_52" localSheetId="0">'MSA-SA'!$BS$75</definedName>
    <definedName name="_vena_CharterCashFlow3_CashFlowB1_C_FV_56493ffece784c5db4cd0fd3b40a250d_53" localSheetId="0">'MSA-SA'!$BT$75</definedName>
    <definedName name="_vena_CharterCashFlow3_CashFlowB1_C_FV_56493ffece784c5db4cd0fd3b40a250d_54" localSheetId="0">'MSA-SA'!$BU$75</definedName>
    <definedName name="_vena_CharterCashFlow3_CashFlowB1_C_FV_56493ffece784c5db4cd0fd3b40a250d_55" localSheetId="0">'MSA-SA'!$BV$75</definedName>
    <definedName name="_vena_CharterCashFlow3_CashFlowB1_C_FV_56493ffece784c5db4cd0fd3b40a250d_56" localSheetId="0">'MSA-SA'!$BW$75</definedName>
    <definedName name="_vena_CharterCashFlow3_CashFlowB1_C_FV_56493ffece784c5db4cd0fd3b40a250d_57" localSheetId="0">'MSA-SA'!$BX$75</definedName>
    <definedName name="_vena_CharterCashFlow3_CashFlowB1_C_FV_56493ffece784c5db4cd0fd3b40a250d_58" localSheetId="0">'MSA-SA'!$BY$75</definedName>
    <definedName name="_vena_CharterCashFlow3_CashFlowB1_C_FV_56493ffece784c5db4cd0fd3b40a250d_59" localSheetId="0">'MSA-SA'!$BZ$75</definedName>
    <definedName name="_vena_CharterCashFlow3_CashFlowB1_C_FV_56493ffece784c5db4cd0fd3b40a250d_60" localSheetId="0">'MSA-SA'!$CA$75</definedName>
    <definedName name="_vena_CharterCashFlow3_CashFlowB1_C_FV_56493ffece784c5db4cd0fd3b40a250d_61" localSheetId="0">'MSA-SA'!$CB$75</definedName>
    <definedName name="_vena_CharterCashFlow3_CashFlowB1_C_FV_56493ffece784c5db4cd0fd3b40a250d_62" localSheetId="0">'MSA-SA'!$CC$75</definedName>
    <definedName name="_vena_CharterCashFlow3_CashFlowB1_C_FV_56493ffece784c5db4cd0fd3b40a250d_63" localSheetId="0">'MSA-SA'!$CD$75</definedName>
    <definedName name="_vena_CharterCashFlow3_CashFlowB1_C_FV_56493ffece784c5db4cd0fd3b40a250d_64" localSheetId="0">'MSA-SA'!$CE$75</definedName>
    <definedName name="_vena_CharterCashFlow3_CashFlowB1_C_FV_56493ffece784c5db4cd0fd3b40a250d_65" localSheetId="0">'MSA-SA'!$CG$75</definedName>
    <definedName name="_vena_CharterCashFlow3_CashFlowB1_C_FV_56493ffece784c5db4cd0fd3b40a250d_66" localSheetId="0">'MSA-SA'!$CH$75</definedName>
    <definedName name="_vena_CharterCashFlow3_CashFlowB1_C_FV_56493ffece784c5db4cd0fd3b40a250d_67" localSheetId="0">'MSA-SA'!$CI$75</definedName>
    <definedName name="_vena_CharterCashFlow3_CashFlowB1_C_FV_56493ffece784c5db4cd0fd3b40a250d_68" localSheetId="0">'MSA-SA'!$CJ$75</definedName>
    <definedName name="_vena_CharterCashFlow3_CashFlowB1_C_FV_56493ffece784c5db4cd0fd3b40a250d_69" localSheetId="0">'MSA-SA'!$CK$75</definedName>
    <definedName name="_vena_CharterCashFlow3_CashFlowB1_C_FV_56493ffece784c5db4cd0fd3b40a250d_70" localSheetId="0">'MSA-SA'!$CL$75</definedName>
    <definedName name="_vena_CharterCashFlow3_CashFlowB1_C_FV_56493ffece784c5db4cd0fd3b40a250d_71" localSheetId="0">'MSA-SA'!$CM$75</definedName>
    <definedName name="_vena_CharterCashFlow3_CashFlowB1_C_FV_56493ffece784c5db4cd0fd3b40a250d_72" localSheetId="0">'MSA-SA'!$CN$75</definedName>
    <definedName name="_vena_CharterCashFlow3_CashFlowB1_C_FV_56493ffece784c5db4cd0fd3b40a250d_73" localSheetId="0">'MSA-SA'!$CO$75</definedName>
    <definedName name="_vena_CharterCashFlow3_CashFlowB1_C_FV_56493ffece784c5db4cd0fd3b40a250d_74" localSheetId="0">'MSA-SA'!$CP$75</definedName>
    <definedName name="_vena_CharterCashFlow3_CashFlowB1_C_FV_56493ffece784c5db4cd0fd3b40a250d_75" localSheetId="0">'MSA-SA'!$CQ$75</definedName>
    <definedName name="_vena_CharterCashFlow3_CashFlowB1_C_FV_56493ffece784c5db4cd0fd3b40a250d_76" localSheetId="0">'MSA-SA'!$CR$75</definedName>
    <definedName name="_vena_CharterCashFlow3_CashFlowB1_C_FV_56493ffece784c5db4cd0fd3b40a250d_77" localSheetId="0">'MSA-SA'!$CS$75</definedName>
    <definedName name="_vena_CharterCashFlow3_CashFlowB1_C_FV_56493ffece784c5db4cd0fd3b40a250d_78" localSheetId="0">'MSA-SA'!$CU$75</definedName>
    <definedName name="_vena_CharterCashFlow3_CashFlowB1_C_FV_56493ffece784c5db4cd0fd3b40a250d_79" localSheetId="0">'MSA-SA'!$CV$75</definedName>
    <definedName name="_vena_CharterCashFlow3_CashFlowB1_C_FV_56493ffece784c5db4cd0fd3b40a250d_80" localSheetId="0">'MSA-SA'!$CW$75</definedName>
    <definedName name="_vena_CharterCashFlow3_CashFlowB1_C_FV_56493ffece784c5db4cd0fd3b40a250d_81" localSheetId="0">'MSA-SA'!$CX$75</definedName>
    <definedName name="_vena_CharterCashFlow3_CashFlowB1_C_FV_56493ffece784c5db4cd0fd3b40a250d_82" localSheetId="0">'MSA-SA'!$CY$75</definedName>
    <definedName name="_vena_CharterCashFlow3_CashFlowB1_C_FV_56493ffece784c5db4cd0fd3b40a250d_83" localSheetId="0">'MSA-SA'!$CZ$75</definedName>
    <definedName name="_vena_CharterCashFlow3_CashFlowB1_C_FV_56493ffece784c5db4cd0fd3b40a250d_84" localSheetId="0">'MSA-SA'!$DA$75</definedName>
    <definedName name="_vena_CharterCashFlow3_CashFlowB1_C_FV_56493ffece784c5db4cd0fd3b40a250d_85" localSheetId="0">'MSA-SA'!$DB$75</definedName>
    <definedName name="_vena_CharterCashFlow3_CashFlowB1_C_FV_56493ffece784c5db4cd0fd3b40a250d_86" localSheetId="0">'MSA-SA'!$DC$75</definedName>
    <definedName name="_vena_CharterCashFlow3_CashFlowB1_C_FV_56493ffece784c5db4cd0fd3b40a250d_87" localSheetId="0">'MSA-SA'!$DD$75</definedName>
    <definedName name="_vena_CharterCashFlow3_CashFlowB1_C_FV_56493ffece784c5db4cd0fd3b40a250d_88" localSheetId="0">'MSA-SA'!$DE$75</definedName>
    <definedName name="_vena_CharterCashFlow3_CashFlowB1_C_FV_56493ffece784c5db4cd0fd3b40a250d_89" localSheetId="0">'MSA-SA'!$DF$75</definedName>
    <definedName name="_vena_CharterCashFlow3_CashFlowB1_C_FV_56493ffece784c5db4cd0fd3b40a250d_90" localSheetId="0">'MSA-SA'!$DG$75</definedName>
    <definedName name="_vena_CharterCashFlow3_CashFlowB1_C_FV_a398e917565c475b8f0c5e9ebb5e002d_12" localSheetId="0">'MSA-SA'!$AC$76</definedName>
    <definedName name="_vena_CharterCashFlow3_CashFlowB1_C_FV_a398e917565c475b8f0c5e9ebb5e002d_13" localSheetId="0">'MSA-SA'!$AD$76</definedName>
    <definedName name="_vena_CharterCashFlow3_CashFlowB1_C_FV_a398e917565c475b8f0c5e9ebb5e002d_14" localSheetId="0">'MSA-SA'!$AE$76</definedName>
    <definedName name="_vena_CharterCashFlow3_CashFlowB1_C_FV_a398e917565c475b8f0c5e9ebb5e002d_15" localSheetId="0">'MSA-SA'!$AF$76</definedName>
    <definedName name="_vena_CharterCashFlow3_CashFlowB1_C_FV_a398e917565c475b8f0c5e9ebb5e002d_16" localSheetId="0">'MSA-SA'!$AG$76</definedName>
    <definedName name="_vena_CharterCashFlow3_CashFlowB1_C_FV_a398e917565c475b8f0c5e9ebb5e002d_17" localSheetId="0">'MSA-SA'!$AH$76</definedName>
    <definedName name="_vena_CharterCashFlow3_CashFlowB1_C_FV_a398e917565c475b8f0c5e9ebb5e002d_18" localSheetId="0">'MSA-SA'!$AI$76</definedName>
    <definedName name="_vena_CharterCashFlow3_CashFlowB1_C_FV_a398e917565c475b8f0c5e9ebb5e002d_19" localSheetId="0">'MSA-SA'!$AJ$76</definedName>
    <definedName name="_vena_CharterCashFlow3_CashFlowB1_C_FV_a398e917565c475b8f0c5e9ebb5e002d_20" localSheetId="0">'MSA-SA'!$AK$76</definedName>
    <definedName name="_vena_CharterCashFlow3_CashFlowB1_C_FV_a398e917565c475b8f0c5e9ebb5e002d_21" localSheetId="0">'MSA-SA'!$AL$76</definedName>
    <definedName name="_vena_CharterCashFlow3_CashFlowB1_C_FV_a398e917565c475b8f0c5e9ebb5e002d_22" localSheetId="0">'MSA-SA'!$AM$76</definedName>
    <definedName name="_vena_CharterCashFlow3_CashFlowB1_C_FV_a398e917565c475b8f0c5e9ebb5e002d_23" localSheetId="0">'MSA-SA'!$AN$76</definedName>
    <definedName name="_vena_CharterCashFlow3_CashFlowB1_C_FV_a398e917565c475b8f0c5e9ebb5e002d_24" localSheetId="0">'MSA-SA'!$AQ$76</definedName>
    <definedName name="_vena_CharterCashFlow3_CashFlowB1_C_FV_a398e917565c475b8f0c5e9ebb5e002d_25" localSheetId="0">'MSA-SA'!$AR$76</definedName>
    <definedName name="_vena_CharterCashFlow3_CashFlowB1_C_FV_a398e917565c475b8f0c5e9ebb5e002d_26" localSheetId="0">'MSA-SA'!$AS$76</definedName>
    <definedName name="_vena_CharterCashFlow3_CashFlowB1_C_FV_a398e917565c475b8f0c5e9ebb5e002d_27" localSheetId="0">'MSA-SA'!$AT$76</definedName>
    <definedName name="_vena_CharterCashFlow3_CashFlowB1_C_FV_a398e917565c475b8f0c5e9ebb5e002d_28" localSheetId="0">'MSA-SA'!$AU$76</definedName>
    <definedName name="_vena_CharterCashFlow3_CashFlowB1_C_FV_a398e917565c475b8f0c5e9ebb5e002d_29" localSheetId="0">'MSA-SA'!$AV$76</definedName>
    <definedName name="_vena_CharterCashFlow3_CashFlowB1_C_FV_a398e917565c475b8f0c5e9ebb5e002d_30" localSheetId="0">'MSA-SA'!$AW$76</definedName>
    <definedName name="_vena_CharterCashFlow3_CashFlowB1_C_FV_a398e917565c475b8f0c5e9ebb5e002d_31" localSheetId="0">'MSA-SA'!$AX$76</definedName>
    <definedName name="_vena_CharterCashFlow3_CashFlowB1_C_FV_a398e917565c475b8f0c5e9ebb5e002d_32" localSheetId="0">'MSA-SA'!$AY$76</definedName>
    <definedName name="_vena_CharterCashFlow3_CashFlowB1_C_FV_a398e917565c475b8f0c5e9ebb5e002d_33" localSheetId="0">'MSA-SA'!$AZ$76</definedName>
    <definedName name="_vena_CharterCashFlow3_CashFlowB1_C_FV_a398e917565c475b8f0c5e9ebb5e002d_34" localSheetId="0">'MSA-SA'!$BA$76</definedName>
    <definedName name="_vena_CharterCashFlow3_CashFlowB1_C_FV_a398e917565c475b8f0c5e9ebb5e002d_35" localSheetId="0">'MSA-SA'!$BB$76</definedName>
    <definedName name="_vena_CharterCashFlow3_CashFlowB1_C_FV_a398e917565c475b8f0c5e9ebb5e002d_36" localSheetId="0">'MSA-SA'!$BE$76</definedName>
    <definedName name="_vena_CharterCashFlow3_CashFlowB1_C_FV_a398e917565c475b8f0c5e9ebb5e002d_37" localSheetId="0">'MSA-SA'!$BF$76</definedName>
    <definedName name="_vena_CharterCashFlow3_CashFlowB1_C_FV_a398e917565c475b8f0c5e9ebb5e002d_38" localSheetId="0">'MSA-SA'!$BG$76</definedName>
    <definedName name="_vena_CharterCashFlow3_CashFlowB1_C_FV_a398e917565c475b8f0c5e9ebb5e002d_39" localSheetId="0">'MSA-SA'!$BH$76</definedName>
    <definedName name="_vena_CharterCashFlow3_CashFlowB1_C_FV_a398e917565c475b8f0c5e9ebb5e002d_40" localSheetId="0">'MSA-SA'!$BI$76</definedName>
    <definedName name="_vena_CharterCashFlow3_CashFlowB1_C_FV_a398e917565c475b8f0c5e9ebb5e002d_41" localSheetId="0">'MSA-SA'!$BJ$76</definedName>
    <definedName name="_vena_CharterCashFlow3_CashFlowB1_C_FV_a398e917565c475b8f0c5e9ebb5e002d_42" localSheetId="0">'MSA-SA'!$BK$76</definedName>
    <definedName name="_vena_CharterCashFlow3_CashFlowB1_C_FV_a398e917565c475b8f0c5e9ebb5e002d_43" localSheetId="0">'MSA-SA'!$BL$76</definedName>
    <definedName name="_vena_CharterCashFlow3_CashFlowB1_C_FV_a398e917565c475b8f0c5e9ebb5e002d_44" localSheetId="0">'MSA-SA'!$BM$76</definedName>
    <definedName name="_vena_CharterCashFlow3_CashFlowB1_C_FV_a398e917565c475b8f0c5e9ebb5e002d_45" localSheetId="0">'MSA-SA'!$BN$76</definedName>
    <definedName name="_vena_CharterCashFlow3_CashFlowB1_C_FV_a398e917565c475b8f0c5e9ebb5e002d_46" localSheetId="0">'MSA-SA'!$BO$76</definedName>
    <definedName name="_vena_CharterCashFlow3_CashFlowB1_C_FV_a398e917565c475b8f0c5e9ebb5e002d_47" localSheetId="0">'MSA-SA'!$BP$76</definedName>
    <definedName name="_vena_CharterCashFlow3_CashFlowB1_C_FV_a398e917565c475b8f0c5e9ebb5e002d_48" localSheetId="0">'MSA-SA'!$BS$76</definedName>
    <definedName name="_vena_CharterCashFlow3_CashFlowB1_C_FV_a398e917565c475b8f0c5e9ebb5e002d_49" localSheetId="0">'MSA-SA'!$BT$76</definedName>
    <definedName name="_vena_CharterCashFlow3_CashFlowB1_C_FV_a398e917565c475b8f0c5e9ebb5e002d_50" localSheetId="0">'MSA-SA'!$BU$76</definedName>
    <definedName name="_vena_CharterCashFlow3_CashFlowB1_C_FV_a398e917565c475b8f0c5e9ebb5e002d_51" localSheetId="0">'MSA-SA'!$BV$76</definedName>
    <definedName name="_vena_CharterCashFlow3_CashFlowB1_C_FV_a398e917565c475b8f0c5e9ebb5e002d_52" localSheetId="0">'MSA-SA'!$BW$76</definedName>
    <definedName name="_vena_CharterCashFlow3_CashFlowB1_C_FV_a398e917565c475b8f0c5e9ebb5e002d_53" localSheetId="0">'MSA-SA'!$BX$76</definedName>
    <definedName name="_vena_CharterCashFlow3_CashFlowB1_C_FV_a398e917565c475b8f0c5e9ebb5e002d_54" localSheetId="0">'MSA-SA'!$BY$76</definedName>
    <definedName name="_vena_CharterCashFlow3_CashFlowB1_C_FV_a398e917565c475b8f0c5e9ebb5e002d_55" localSheetId="0">'MSA-SA'!$BZ$76</definedName>
    <definedName name="_vena_CharterCashFlow3_CashFlowB1_C_FV_a398e917565c475b8f0c5e9ebb5e002d_56" localSheetId="0">'MSA-SA'!$CA$76</definedName>
    <definedName name="_vena_CharterCashFlow3_CashFlowB1_C_FV_a398e917565c475b8f0c5e9ebb5e002d_57" localSheetId="0">'MSA-SA'!$CB$76</definedName>
    <definedName name="_vena_CharterCashFlow3_CashFlowB1_C_FV_a398e917565c475b8f0c5e9ebb5e002d_58" localSheetId="0">'MSA-SA'!$CC$76</definedName>
    <definedName name="_vena_CharterCashFlow3_CashFlowB1_C_FV_a398e917565c475b8f0c5e9ebb5e002d_59" localSheetId="0">'MSA-SA'!$CD$76</definedName>
    <definedName name="_vena_CharterCashFlow3_CashFlowB1_C_FV_a398e917565c475b8f0c5e9ebb5e002d_60" localSheetId="0">'MSA-SA'!$CG$76</definedName>
    <definedName name="_vena_CharterCashFlow3_CashFlowB1_C_FV_a398e917565c475b8f0c5e9ebb5e002d_61" localSheetId="0">'MSA-SA'!$CH$76</definedName>
    <definedName name="_vena_CharterCashFlow3_CashFlowB1_C_FV_a398e917565c475b8f0c5e9ebb5e002d_62" localSheetId="0">'MSA-SA'!$CI$76</definedName>
    <definedName name="_vena_CharterCashFlow3_CashFlowB1_C_FV_a398e917565c475b8f0c5e9ebb5e002d_63" localSheetId="0">'MSA-SA'!$CJ$76</definedName>
    <definedName name="_vena_CharterCashFlow3_CashFlowB1_C_FV_a398e917565c475b8f0c5e9ebb5e002d_64" localSheetId="0">'MSA-SA'!$CK$76</definedName>
    <definedName name="_vena_CharterCashFlow3_CashFlowB1_C_FV_a398e917565c475b8f0c5e9ebb5e002d_65" localSheetId="0">'MSA-SA'!$CL$76</definedName>
    <definedName name="_vena_CharterCashFlow3_CashFlowB1_C_FV_a398e917565c475b8f0c5e9ebb5e002d_66" localSheetId="0">'MSA-SA'!$CM$76</definedName>
    <definedName name="_vena_CharterCashFlow3_CashFlowB1_C_FV_a398e917565c475b8f0c5e9ebb5e002d_67" localSheetId="0">'MSA-SA'!$CN$76</definedName>
    <definedName name="_vena_CharterCashFlow3_CashFlowB1_C_FV_a398e917565c475b8f0c5e9ebb5e002d_68" localSheetId="0">'MSA-SA'!$CO$76</definedName>
    <definedName name="_vena_CharterCashFlow3_CashFlowB1_C_FV_a398e917565c475b8f0c5e9ebb5e002d_69" localSheetId="0">'MSA-SA'!$CP$76</definedName>
    <definedName name="_vena_CharterCashFlow3_CashFlowB1_C_FV_a398e917565c475b8f0c5e9ebb5e002d_70" localSheetId="0">'MSA-SA'!$CQ$76</definedName>
    <definedName name="_vena_CharterCashFlow3_CashFlowB1_C_FV_a398e917565c475b8f0c5e9ebb5e002d_71" localSheetId="0">'MSA-SA'!$CR$76</definedName>
    <definedName name="_vena_CharterCashFlow3_CashFlowB1_C_FV_a398e917565c475b8f0c5e9ebb5e002d_72" localSheetId="0">'MSA-SA'!$CU$76</definedName>
    <definedName name="_vena_CharterCashFlow3_CashFlowB1_C_FV_a398e917565c475b8f0c5e9ebb5e002d_73" localSheetId="0">'MSA-SA'!$CV$76</definedName>
    <definedName name="_vena_CharterCashFlow3_CashFlowB1_C_FV_a398e917565c475b8f0c5e9ebb5e002d_74" localSheetId="0">'MSA-SA'!$CW$76</definedName>
    <definedName name="_vena_CharterCashFlow3_CashFlowB1_C_FV_a398e917565c475b8f0c5e9ebb5e002d_75" localSheetId="0">'MSA-SA'!$CX$76</definedName>
    <definedName name="_vena_CharterCashFlow3_CashFlowB1_C_FV_a398e917565c475b8f0c5e9ebb5e002d_76" localSheetId="0">'MSA-SA'!$CY$76</definedName>
    <definedName name="_vena_CharterCashFlow3_CashFlowB1_C_FV_a398e917565c475b8f0c5e9ebb5e002d_77" localSheetId="0">'MSA-SA'!$CZ$76</definedName>
    <definedName name="_vena_CharterCashFlow3_CashFlowB1_C_FV_a398e917565c475b8f0c5e9ebb5e002d_78" localSheetId="0">'MSA-SA'!$DA$76</definedName>
    <definedName name="_vena_CharterCashFlow3_CashFlowB1_C_FV_a398e917565c475b8f0c5e9ebb5e002d_79" localSheetId="0">'MSA-SA'!$DB$76</definedName>
    <definedName name="_vena_CharterCashFlow3_CashFlowB1_C_FV_a398e917565c475b8f0c5e9ebb5e002d_80" localSheetId="0">'MSA-SA'!$DC$76</definedName>
    <definedName name="_vena_CharterCashFlow3_CashFlowB1_C_FV_a398e917565c475b8f0c5e9ebb5e002d_81" localSheetId="0">'MSA-SA'!$DD$76</definedName>
    <definedName name="_vena_CharterCashFlow3_CashFlowB1_C_FV_a398e917565c475b8f0c5e9ebb5e002d_82" localSheetId="0">'MSA-SA'!$DE$76</definedName>
    <definedName name="_vena_CharterCashFlow3_CashFlowB1_C_FV_a398e917565c475b8f0c5e9ebb5e002d_83" localSheetId="0">'MSA-SA'!$DF$76</definedName>
    <definedName name="_vena_CharterCashFlow3_CashFlowB1_C_FV_e1c3a244dc3d4f149ecdf7d748811086" localSheetId="0">'MSA-SA'!$AC$77</definedName>
    <definedName name="_vena_CharterCashFlow3_CashFlowB1_C_FV_e1c3a244dc3d4f149ecdf7d748811086_1" localSheetId="0">'MSA-SA'!$AD$77</definedName>
    <definedName name="_vena_CharterCashFlow3_CashFlowB1_C_FV_e1c3a244dc3d4f149ecdf7d748811086_10" localSheetId="0">'MSA-SA'!$AM$77</definedName>
    <definedName name="_vena_CharterCashFlow3_CashFlowB1_C_FV_e1c3a244dc3d4f149ecdf7d748811086_11" localSheetId="0">'MSA-SA'!$AN$77</definedName>
    <definedName name="_vena_CharterCashFlow3_CashFlowB1_C_FV_e1c3a244dc3d4f149ecdf7d748811086_12" localSheetId="0">'MSA-SA'!$AO$77</definedName>
    <definedName name="_vena_CharterCashFlow3_CashFlowB1_C_FV_e1c3a244dc3d4f149ecdf7d748811086_13" localSheetId="0">'MSA-SA'!$AQ$77</definedName>
    <definedName name="_vena_CharterCashFlow3_CashFlowB1_C_FV_e1c3a244dc3d4f149ecdf7d748811086_14" localSheetId="0">'MSA-SA'!$AR$77</definedName>
    <definedName name="_vena_CharterCashFlow3_CashFlowB1_C_FV_e1c3a244dc3d4f149ecdf7d748811086_15" localSheetId="0">'MSA-SA'!$AS$77</definedName>
    <definedName name="_vena_CharterCashFlow3_CashFlowB1_C_FV_e1c3a244dc3d4f149ecdf7d748811086_16" localSheetId="0">'MSA-SA'!$AT$77</definedName>
    <definedName name="_vena_CharterCashFlow3_CashFlowB1_C_FV_e1c3a244dc3d4f149ecdf7d748811086_17" localSheetId="0">'MSA-SA'!$AU$77</definedName>
    <definedName name="_vena_CharterCashFlow3_CashFlowB1_C_FV_e1c3a244dc3d4f149ecdf7d748811086_18" localSheetId="0">'MSA-SA'!$AV$77</definedName>
    <definedName name="_vena_CharterCashFlow3_CashFlowB1_C_FV_e1c3a244dc3d4f149ecdf7d748811086_19" localSheetId="0">'MSA-SA'!$AW$77</definedName>
    <definedName name="_vena_CharterCashFlow3_CashFlowB1_C_FV_e1c3a244dc3d4f149ecdf7d748811086_2" localSheetId="0">'MSA-SA'!$AE$77</definedName>
    <definedName name="_vena_CharterCashFlow3_CashFlowB1_C_FV_e1c3a244dc3d4f149ecdf7d748811086_20" localSheetId="0">'MSA-SA'!$AX$77</definedName>
    <definedName name="_vena_CharterCashFlow3_CashFlowB1_C_FV_e1c3a244dc3d4f149ecdf7d748811086_21" localSheetId="0">'MSA-SA'!$AY$77</definedName>
    <definedName name="_vena_CharterCashFlow3_CashFlowB1_C_FV_e1c3a244dc3d4f149ecdf7d748811086_22" localSheetId="0">'MSA-SA'!$AZ$77</definedName>
    <definedName name="_vena_CharterCashFlow3_CashFlowB1_C_FV_e1c3a244dc3d4f149ecdf7d748811086_23" localSheetId="0">'MSA-SA'!$BA$77</definedName>
    <definedName name="_vena_CharterCashFlow3_CashFlowB1_C_FV_e1c3a244dc3d4f149ecdf7d748811086_24" localSheetId="0">'MSA-SA'!$BB$77</definedName>
    <definedName name="_vena_CharterCashFlow3_CashFlowB1_C_FV_e1c3a244dc3d4f149ecdf7d748811086_25" localSheetId="0">'MSA-SA'!$BC$77</definedName>
    <definedName name="_vena_CharterCashFlow3_CashFlowB1_C_FV_e1c3a244dc3d4f149ecdf7d748811086_26" localSheetId="0">'MSA-SA'!$BE$77</definedName>
    <definedName name="_vena_CharterCashFlow3_CashFlowB1_C_FV_e1c3a244dc3d4f149ecdf7d748811086_27" localSheetId="0">'MSA-SA'!$BF$77</definedName>
    <definedName name="_vena_CharterCashFlow3_CashFlowB1_C_FV_e1c3a244dc3d4f149ecdf7d748811086_28" localSheetId="0">'MSA-SA'!$BG$77</definedName>
    <definedName name="_vena_CharterCashFlow3_CashFlowB1_C_FV_e1c3a244dc3d4f149ecdf7d748811086_29" localSheetId="0">'MSA-SA'!$BH$77</definedName>
    <definedName name="_vena_CharterCashFlow3_CashFlowB1_C_FV_e1c3a244dc3d4f149ecdf7d748811086_3" localSheetId="0">'MSA-SA'!$AF$77</definedName>
    <definedName name="_vena_CharterCashFlow3_CashFlowB1_C_FV_e1c3a244dc3d4f149ecdf7d748811086_30" localSheetId="0">'MSA-SA'!$BI$77</definedName>
    <definedName name="_vena_CharterCashFlow3_CashFlowB1_C_FV_e1c3a244dc3d4f149ecdf7d748811086_31" localSheetId="0">'MSA-SA'!$BJ$77</definedName>
    <definedName name="_vena_CharterCashFlow3_CashFlowB1_C_FV_e1c3a244dc3d4f149ecdf7d748811086_32" localSheetId="0">'MSA-SA'!$BK$77</definedName>
    <definedName name="_vena_CharterCashFlow3_CashFlowB1_C_FV_e1c3a244dc3d4f149ecdf7d748811086_33" localSheetId="0">'MSA-SA'!$BL$77</definedName>
    <definedName name="_vena_CharterCashFlow3_CashFlowB1_C_FV_e1c3a244dc3d4f149ecdf7d748811086_34" localSheetId="0">'MSA-SA'!$BM$77</definedName>
    <definedName name="_vena_CharterCashFlow3_CashFlowB1_C_FV_e1c3a244dc3d4f149ecdf7d748811086_35" localSheetId="0">'MSA-SA'!$BN$77</definedName>
    <definedName name="_vena_CharterCashFlow3_CashFlowB1_C_FV_e1c3a244dc3d4f149ecdf7d748811086_36" localSheetId="0">'MSA-SA'!$BO$77</definedName>
    <definedName name="_vena_CharterCashFlow3_CashFlowB1_C_FV_e1c3a244dc3d4f149ecdf7d748811086_37" localSheetId="0">'MSA-SA'!$BP$77</definedName>
    <definedName name="_vena_CharterCashFlow3_CashFlowB1_C_FV_e1c3a244dc3d4f149ecdf7d748811086_38" localSheetId="0">'MSA-SA'!$BQ$77</definedName>
    <definedName name="_vena_CharterCashFlow3_CashFlowB1_C_FV_e1c3a244dc3d4f149ecdf7d748811086_39" localSheetId="0">'MSA-SA'!$BS$77</definedName>
    <definedName name="_vena_CharterCashFlow3_CashFlowB1_C_FV_e1c3a244dc3d4f149ecdf7d748811086_4" localSheetId="0">'MSA-SA'!$AG$77</definedName>
    <definedName name="_vena_CharterCashFlow3_CashFlowB1_C_FV_e1c3a244dc3d4f149ecdf7d748811086_40" localSheetId="0">'MSA-SA'!$BT$77</definedName>
    <definedName name="_vena_CharterCashFlow3_CashFlowB1_C_FV_e1c3a244dc3d4f149ecdf7d748811086_41" localSheetId="0">'MSA-SA'!$BU$77</definedName>
    <definedName name="_vena_CharterCashFlow3_CashFlowB1_C_FV_e1c3a244dc3d4f149ecdf7d748811086_42" localSheetId="0">'MSA-SA'!$BV$77</definedName>
    <definedName name="_vena_CharterCashFlow3_CashFlowB1_C_FV_e1c3a244dc3d4f149ecdf7d748811086_43" localSheetId="0">'MSA-SA'!$BW$77</definedName>
    <definedName name="_vena_CharterCashFlow3_CashFlowB1_C_FV_e1c3a244dc3d4f149ecdf7d748811086_44" localSheetId="0">'MSA-SA'!$BX$77</definedName>
    <definedName name="_vena_CharterCashFlow3_CashFlowB1_C_FV_e1c3a244dc3d4f149ecdf7d748811086_45" localSheetId="0">'MSA-SA'!$BY$77</definedName>
    <definedName name="_vena_CharterCashFlow3_CashFlowB1_C_FV_e1c3a244dc3d4f149ecdf7d748811086_46" localSheetId="0">'MSA-SA'!$BZ$77</definedName>
    <definedName name="_vena_CharterCashFlow3_CashFlowB1_C_FV_e1c3a244dc3d4f149ecdf7d748811086_47" localSheetId="0">'MSA-SA'!$CA$77</definedName>
    <definedName name="_vena_CharterCashFlow3_CashFlowB1_C_FV_e1c3a244dc3d4f149ecdf7d748811086_48" localSheetId="0">'MSA-SA'!$CB$77</definedName>
    <definedName name="_vena_CharterCashFlow3_CashFlowB1_C_FV_e1c3a244dc3d4f149ecdf7d748811086_49" localSheetId="0">'MSA-SA'!$CC$77</definedName>
    <definedName name="_vena_CharterCashFlow3_CashFlowB1_C_FV_e1c3a244dc3d4f149ecdf7d748811086_5" localSheetId="0">'MSA-SA'!$AH$77</definedName>
    <definedName name="_vena_CharterCashFlow3_CashFlowB1_C_FV_e1c3a244dc3d4f149ecdf7d748811086_50" localSheetId="0">'MSA-SA'!$CD$77</definedName>
    <definedName name="_vena_CharterCashFlow3_CashFlowB1_C_FV_e1c3a244dc3d4f149ecdf7d748811086_51" localSheetId="0">'MSA-SA'!$CE$77</definedName>
    <definedName name="_vena_CharterCashFlow3_CashFlowB1_C_FV_e1c3a244dc3d4f149ecdf7d748811086_52" localSheetId="0">'MSA-SA'!$CG$77</definedName>
    <definedName name="_vena_CharterCashFlow3_CashFlowB1_C_FV_e1c3a244dc3d4f149ecdf7d748811086_53" localSheetId="0">'MSA-SA'!$CH$77</definedName>
    <definedName name="_vena_CharterCashFlow3_CashFlowB1_C_FV_e1c3a244dc3d4f149ecdf7d748811086_54" localSheetId="0">'MSA-SA'!$CI$77</definedName>
    <definedName name="_vena_CharterCashFlow3_CashFlowB1_C_FV_e1c3a244dc3d4f149ecdf7d748811086_55" localSheetId="0">'MSA-SA'!$CJ$77</definedName>
    <definedName name="_vena_CharterCashFlow3_CashFlowB1_C_FV_e1c3a244dc3d4f149ecdf7d748811086_56" localSheetId="0">'MSA-SA'!$CK$77</definedName>
    <definedName name="_vena_CharterCashFlow3_CashFlowB1_C_FV_e1c3a244dc3d4f149ecdf7d748811086_57" localSheetId="0">'MSA-SA'!$CL$77</definedName>
    <definedName name="_vena_CharterCashFlow3_CashFlowB1_C_FV_e1c3a244dc3d4f149ecdf7d748811086_58" localSheetId="0">'MSA-SA'!$CM$77</definedName>
    <definedName name="_vena_CharterCashFlow3_CashFlowB1_C_FV_e1c3a244dc3d4f149ecdf7d748811086_59" localSheetId="0">'MSA-SA'!$CN$77</definedName>
    <definedName name="_vena_CharterCashFlow3_CashFlowB1_C_FV_e1c3a244dc3d4f149ecdf7d748811086_6" localSheetId="0">'MSA-SA'!$AI$77</definedName>
    <definedName name="_vena_CharterCashFlow3_CashFlowB1_C_FV_e1c3a244dc3d4f149ecdf7d748811086_60" localSheetId="0">'MSA-SA'!$CO$77</definedName>
    <definedName name="_vena_CharterCashFlow3_CashFlowB1_C_FV_e1c3a244dc3d4f149ecdf7d748811086_61" localSheetId="0">'MSA-SA'!$CP$77</definedName>
    <definedName name="_vena_CharterCashFlow3_CashFlowB1_C_FV_e1c3a244dc3d4f149ecdf7d748811086_62" localSheetId="0">'MSA-SA'!$CQ$77</definedName>
    <definedName name="_vena_CharterCashFlow3_CashFlowB1_C_FV_e1c3a244dc3d4f149ecdf7d748811086_63" localSheetId="0">'MSA-SA'!$CR$77</definedName>
    <definedName name="_vena_CharterCashFlow3_CashFlowB1_C_FV_e1c3a244dc3d4f149ecdf7d748811086_64" localSheetId="0">'MSA-SA'!$CS$77</definedName>
    <definedName name="_vena_CharterCashFlow3_CashFlowB1_C_FV_e1c3a244dc3d4f149ecdf7d748811086_65" localSheetId="0">'MSA-SA'!$CU$77</definedName>
    <definedName name="_vena_CharterCashFlow3_CashFlowB1_C_FV_e1c3a244dc3d4f149ecdf7d748811086_66" localSheetId="0">'MSA-SA'!$CV$77</definedName>
    <definedName name="_vena_CharterCashFlow3_CashFlowB1_C_FV_e1c3a244dc3d4f149ecdf7d748811086_67" localSheetId="0">'MSA-SA'!$CW$77</definedName>
    <definedName name="_vena_CharterCashFlow3_CashFlowB1_C_FV_e1c3a244dc3d4f149ecdf7d748811086_68" localSheetId="0">'MSA-SA'!$CX$77</definedName>
    <definedName name="_vena_CharterCashFlow3_CashFlowB1_C_FV_e1c3a244dc3d4f149ecdf7d748811086_69" localSheetId="0">'MSA-SA'!$CY$77</definedName>
    <definedName name="_vena_CharterCashFlow3_CashFlowB1_C_FV_e1c3a244dc3d4f149ecdf7d748811086_7" localSheetId="0">'MSA-SA'!$AJ$77</definedName>
    <definedName name="_vena_CharterCashFlow3_CashFlowB1_C_FV_e1c3a244dc3d4f149ecdf7d748811086_70" localSheetId="0">'MSA-SA'!$CZ$77</definedName>
    <definedName name="_vena_CharterCashFlow3_CashFlowB1_C_FV_e1c3a244dc3d4f149ecdf7d748811086_71" localSheetId="0">'MSA-SA'!$DA$77</definedName>
    <definedName name="_vena_CharterCashFlow3_CashFlowB1_C_FV_e1c3a244dc3d4f149ecdf7d748811086_72" localSheetId="0">'MSA-SA'!$DB$77</definedName>
    <definedName name="_vena_CharterCashFlow3_CashFlowB1_C_FV_e1c3a244dc3d4f149ecdf7d748811086_73" localSheetId="0">'MSA-SA'!$DC$77</definedName>
    <definedName name="_vena_CharterCashFlow3_CashFlowB1_C_FV_e1c3a244dc3d4f149ecdf7d748811086_74" localSheetId="0">'MSA-SA'!$DD$77</definedName>
    <definedName name="_vena_CharterCashFlow3_CashFlowB1_C_FV_e1c3a244dc3d4f149ecdf7d748811086_75" localSheetId="0">'MSA-SA'!$DE$77</definedName>
    <definedName name="_vena_CharterCashFlow3_CashFlowB1_C_FV_e1c3a244dc3d4f149ecdf7d748811086_76" localSheetId="0">'MSA-SA'!$DF$77</definedName>
    <definedName name="_vena_CharterCashFlow3_CashFlowB1_C_FV_e1c3a244dc3d4f149ecdf7d748811086_77" localSheetId="0">'MSA-SA'!$DG$77</definedName>
    <definedName name="_vena_CharterCashFlow3_CashFlowB1_C_FV_e1c3a244dc3d4f149ecdf7d748811086_8" localSheetId="0">'MSA-SA'!$AK$77</definedName>
    <definedName name="_vena_CharterCashFlow3_CashFlowB1_C_FV_e1c3a244dc3d4f149ecdf7d748811086_9" localSheetId="0">'MSA-SA'!$AL$77</definedName>
    <definedName name="_vena_CharterCashFlow3_CashFlowB1_R_5_431662131277987840" localSheetId="0">'MSA-SA'!$S$128</definedName>
    <definedName name="_vena_CharterCashFlow3_CashFlowB1_R_5_431662131277987840">'[1]Cash Flow-ALL'!#REF!</definedName>
    <definedName name="_vena_CharterCashFlow3_CashFlowB1_R_5_431662131290570752" localSheetId="0">'MSA-SA'!$S$129</definedName>
    <definedName name="_vena_CharterCashFlow3_CashFlowB1_R_5_431662131290570752">'[1]Cash Flow-ALL'!#REF!</definedName>
    <definedName name="_vena_CharterCashFlow3_CashFlowB1_R_5_431662131294765057" localSheetId="0">'MSA-SA'!$S$130</definedName>
    <definedName name="_vena_CharterCashFlow3_CashFlowB1_R_5_431662131294765057">'[1]Cash Flow-ALL'!#REF!</definedName>
    <definedName name="_vena_CharterCashFlow3_CashFlowB1_R_5_431662131298959361" localSheetId="0">'MSA-SA'!$S$131</definedName>
    <definedName name="_vena_CharterCashFlow3_CashFlowB1_R_5_431662131298959361">'[1]Cash Flow-ALL'!#REF!</definedName>
    <definedName name="_vena_CharterCashFlow3_CashFlowB1_R_5_431662131303153665" localSheetId="0">'MSA-SA'!$S$132</definedName>
    <definedName name="_vena_CharterCashFlow3_CashFlowB1_R_5_431662131303153665">'[1]Cash Flow-ALL'!#REF!</definedName>
    <definedName name="_vena_CharterCashFlow3_CashFlowB1_R_5_431662131311542273" localSheetId="0">'MSA-SA'!$S$133</definedName>
    <definedName name="_vena_CharterCashFlow3_CashFlowB1_R_5_431662131311542273">'[1]Cash Flow-ALL'!#REF!</definedName>
    <definedName name="_vena_CharterCashFlow3_CashFlowB1_R_5_431662131315736577" localSheetId="0">'MSA-SA'!$S$134</definedName>
    <definedName name="_vena_CharterCashFlow3_CashFlowB1_R_5_431662131315736577">'[1]Cash Flow-ALL'!#REF!</definedName>
    <definedName name="_vena_CharterCashFlow3_CashFlowB1_R_5_431662131324125185" localSheetId="0">'MSA-SA'!$S$135</definedName>
    <definedName name="_vena_CharterCashFlow3_CashFlowB1_R_5_431662131324125185">'[1]Cash Flow-ALL'!#REF!</definedName>
    <definedName name="_vena_CharterCashFlow3_CashFlowB1_R_5_431662131328319489" localSheetId="0">'MSA-SA'!$S$136</definedName>
    <definedName name="_vena_CharterCashFlow3_CashFlowB1_R_5_431662131328319489">'[1]Cash Flow-ALL'!#REF!</definedName>
    <definedName name="_vena_CharterCashFlow3_CashFlowB1_R_5_431662131332513793" localSheetId="0">'MSA-SA'!$S$137</definedName>
    <definedName name="_vena_CharterCashFlow3_CashFlowB1_R_5_431662131332513793">'[1]Cash Flow-ALL'!#REF!</definedName>
    <definedName name="_vena_CharterCashFlow3_CashFlowB1_R_5_431662131336708097" localSheetId="0">'MSA-SA'!$S$138</definedName>
    <definedName name="_vena_CharterCashFlow3_CashFlowB1_R_5_431662131336708097">'[1]Cash Flow-ALL'!#REF!</definedName>
    <definedName name="_vena_CharterCashFlow3_CashFlowB1_R_5_431662131340902401" localSheetId="0">'MSA-SA'!$S$139</definedName>
    <definedName name="_vena_CharterCashFlow3_CashFlowB1_R_5_431662131340902401">'[1]Cash Flow-ALL'!#REF!</definedName>
    <definedName name="_vena_CharterCashFlow3_CashFlowB1_R_5_431662131345096705" localSheetId="0">'MSA-SA'!$S$140</definedName>
    <definedName name="_vena_CharterCashFlow3_CashFlowB1_R_5_431662131345096705">'[1]Cash Flow-ALL'!#REF!</definedName>
    <definedName name="_vena_CharterCashFlow3_CashFlowB1_R_5_431662131353485313" localSheetId="0">'MSA-SA'!$S$141</definedName>
    <definedName name="_vena_CharterCashFlow3_CashFlowB1_R_5_431662131353485313">'[1]Cash Flow-ALL'!#REF!</definedName>
    <definedName name="_vena_CharterCashFlow3_CashFlowB1_R_5_431662131378651136" localSheetId="0">'MSA-SA'!$S$121</definedName>
    <definedName name="_vena_CharterCashFlow3_CashFlowB1_R_5_431662131378651136">'[1]Cash Flow-ALL'!#REF!</definedName>
    <definedName name="_vena_CharterCashFlow3_CashFlowB1_R_5_431662131387039744" localSheetId="0">'MSA-SA'!$S$122</definedName>
    <definedName name="_vena_CharterCashFlow3_CashFlowB1_R_5_431662131387039744">'[1]Cash Flow-ALL'!#REF!</definedName>
    <definedName name="_vena_CharterCashFlow3_CashFlowB1_R_5_431662131395428353" localSheetId="0">'MSA-SA'!$S$123</definedName>
    <definedName name="_vena_CharterCashFlow3_CashFlowB1_R_5_431662131395428353">'[1]Cash Flow-ALL'!#REF!</definedName>
    <definedName name="_vena_CharterCashFlow3_CashFlowB1_R_5_431662131399622657" localSheetId="0">'MSA-SA'!$S$124</definedName>
    <definedName name="_vena_CharterCashFlow3_CashFlowB1_R_5_431662131399622657">'[1]Cash Flow-ALL'!#REF!</definedName>
    <definedName name="_vena_CharterCashFlow3_CashFlowB1_R_5_431662131408011265" localSheetId="0">'MSA-SA'!$S$145</definedName>
    <definedName name="_vena_CharterCashFlow3_CashFlowB1_R_5_431662131408011265">'[1]Cash Flow-ALL'!#REF!</definedName>
    <definedName name="_vena_CharterCashFlow3_CashFlowB1_R_5_431662131412205569" localSheetId="0">'MSA-SA'!$S$146</definedName>
    <definedName name="_vena_CharterCashFlow3_CashFlowB1_R_5_431662131412205569">'[1]Cash Flow-ALL'!#REF!</definedName>
    <definedName name="_vena_CharterCashFlow3_CashFlowB1_R_5_431662131420594177" localSheetId="0">'MSA-SA'!$S$147</definedName>
    <definedName name="_vena_CharterCashFlow3_CashFlowB1_R_5_431662131420594177">'[1]Cash Flow-ALL'!#REF!</definedName>
    <definedName name="_vena_CharterCashFlow3_CashFlowB1_R_5_431662131424788481" localSheetId="0">'MSA-SA'!$S$148</definedName>
    <definedName name="_vena_CharterCashFlow3_CashFlowB1_R_5_431662131424788481">'[1]Cash Flow-ALL'!#REF!</definedName>
    <definedName name="_vena_CharterCashFlow3_CashFlowB1_R_5_431662131433177088" localSheetId="0">'MSA-SA'!$S$149</definedName>
    <definedName name="_vena_CharterCashFlow3_CashFlowB1_R_5_431662131433177088">'[1]Cash Flow-ALL'!#REF!</definedName>
    <definedName name="_vena_CharterCashFlow3_CashFlowB1_R_5_431662131437371393" localSheetId="0">'MSA-SA'!$S$150</definedName>
    <definedName name="_vena_CharterCashFlow3_CashFlowB1_R_5_431662131437371393">'[1]Cash Flow-ALL'!#REF!</definedName>
    <definedName name="_vena_CharterCashFlow3_CashFlowB1_R_5_431662131449954305" localSheetId="0">'MSA-SA'!$S$151</definedName>
    <definedName name="_vena_CharterCashFlow3_CashFlowB1_R_5_431662131449954305">'[1]Cash Flow-ALL'!#REF!</definedName>
    <definedName name="_vena_CharterCashFlow3_CashFlowB1_R_5_431662131458342913" localSheetId="0">'MSA-SA'!$S$152</definedName>
    <definedName name="_vena_CharterCashFlow3_CashFlowB1_R_5_431662131458342913">'[1]Cash Flow-ALL'!#REF!</definedName>
    <definedName name="_vena_CharterCashFlow3_CashFlowB1_R_5_431662131462537217" localSheetId="0">'MSA-SA'!$S$153</definedName>
    <definedName name="_vena_CharterCashFlow3_CashFlowB1_R_5_431662131462537217">'[1]Cash Flow-ALL'!#REF!</definedName>
    <definedName name="_vena_CharterCashFlow3_CashFlowB1_R_5_431662131466731521" localSheetId="0">'MSA-SA'!$S$154</definedName>
    <definedName name="_vena_CharterCashFlow3_CashFlowB1_R_5_431662131466731521">'[1]Cash Flow-ALL'!#REF!</definedName>
    <definedName name="_vena_CharterCashFlow3_CashFlowB1_R_5_431662131475120129" localSheetId="0">'MSA-SA'!$S$155</definedName>
    <definedName name="_vena_CharterCashFlow3_CashFlowB1_R_5_431662131475120129">'[1]Cash Flow-ALL'!#REF!</definedName>
    <definedName name="_vena_CharterCashFlow3_CashFlowB1_R_5_431662131487703041" localSheetId="0">'MSA-SA'!$S$156</definedName>
    <definedName name="_vena_CharterCashFlow3_CashFlowB1_R_5_431662131487703041">'[1]Cash Flow-ALL'!#REF!</definedName>
    <definedName name="_vena_CharterCashFlow3_CashFlowB1_R_5_431662131496091649" localSheetId="0">'MSA-SA'!$S$157</definedName>
    <definedName name="_vena_CharterCashFlow3_CashFlowB1_R_5_431662131496091649">'[1]Cash Flow-ALL'!#REF!</definedName>
    <definedName name="_vena_CharterCashFlow3_CashFlowB1_R_5_431662131500285953" localSheetId="0">'MSA-SA'!$S$158</definedName>
    <definedName name="_vena_CharterCashFlow3_CashFlowB1_R_5_431662131500285953">'[1]Cash Flow-ALL'!#REF!</definedName>
    <definedName name="_vena_CharterCashFlow3_CashFlowB1_R_5_431662131504480257" localSheetId="0">'MSA-SA'!$S$159</definedName>
    <definedName name="_vena_CharterCashFlow3_CashFlowB1_R_5_431662131504480257">'[1]Cash Flow-ALL'!#REF!</definedName>
    <definedName name="_vena_CharterCashFlow3_CashFlowB1_R_5_431662131508674561" localSheetId="0">'MSA-SA'!$S$160</definedName>
    <definedName name="_vena_CharterCashFlow3_CashFlowB1_R_5_431662131508674561">'[1]Cash Flow-ALL'!#REF!</definedName>
    <definedName name="_vena_CharterCashFlow3_CashFlowB1_R_5_431662131512868865" localSheetId="0">'MSA-SA'!$S$161</definedName>
    <definedName name="_vena_CharterCashFlow3_CashFlowB1_R_5_431662131512868865">'[1]Cash Flow-ALL'!#REF!</definedName>
    <definedName name="_vena_CharterCashFlow3_CashFlowB1_R_5_431662131517063169" localSheetId="0">'MSA-SA'!$S$162</definedName>
    <definedName name="_vena_CharterCashFlow3_CashFlowB1_R_5_431662131517063169">'[1]Cash Flow-ALL'!#REF!</definedName>
    <definedName name="_vena_CharterCashFlow3_CashFlowB1_R_5_431662131529646081" localSheetId="0">'MSA-SA'!$S$166</definedName>
    <definedName name="_vena_CharterCashFlow3_CashFlowB1_R_5_431662131529646081">'[1]Cash Flow-ALL'!#REF!</definedName>
    <definedName name="_vena_CharterCashFlow3_CashFlowB1_R_5_431662131546423296" localSheetId="0">'MSA-SA'!$S$167</definedName>
    <definedName name="_vena_CharterCashFlow3_CashFlowB1_R_5_431662131546423296">'[1]Cash Flow-ALL'!#REF!</definedName>
    <definedName name="_vena_CharterCashFlow3_CashFlowB1_R_5_431662131550617601" localSheetId="0">'MSA-SA'!$S$168</definedName>
    <definedName name="_vena_CharterCashFlow3_CashFlowB1_R_5_431662131550617601">'[1]Cash Flow-ALL'!#REF!</definedName>
    <definedName name="_vena_CharterCashFlow3_CashFlowB1_R_5_431662131554811905" localSheetId="0">'MSA-SA'!$S$169</definedName>
    <definedName name="_vena_CharterCashFlow3_CashFlowB1_R_5_431662131554811905">'[1]Cash Flow-ALL'!#REF!</definedName>
    <definedName name="_vena_CharterCashFlow3_CashFlowB1_R_5_431662131559006209" localSheetId="0">'MSA-SA'!$S$170</definedName>
    <definedName name="_vena_CharterCashFlow3_CashFlowB1_R_5_431662131559006209">'[1]Cash Flow-ALL'!#REF!</definedName>
    <definedName name="_vena_CharterCashFlow3_CashFlowB1_R_5_431662131567394816" localSheetId="0">'MSA-SA'!$S$171</definedName>
    <definedName name="_vena_CharterCashFlow3_CashFlowB1_R_5_431662131567394816">'[1]Cash Flow-ALL'!#REF!</definedName>
    <definedName name="_vena_CharterCashFlow3_CashFlowB1_R_5_431662131571589121" localSheetId="0">'MSA-SA'!$S$172</definedName>
    <definedName name="_vena_CharterCashFlow3_CashFlowB1_R_5_431662131571589121">'[1]Cash Flow-ALL'!#REF!</definedName>
    <definedName name="_vena_CharterCashFlow3_CashFlowB1_R_5_431662131575783425" localSheetId="0">'MSA-SA'!$S$173</definedName>
    <definedName name="_vena_CharterCashFlow3_CashFlowB1_R_5_431662131575783425">'[1]Cash Flow-ALL'!#REF!</definedName>
    <definedName name="_vena_CharterCashFlow3_CashFlowB1_R_5_431662131579977729" localSheetId="0">'MSA-SA'!$S$174</definedName>
    <definedName name="_vena_CharterCashFlow3_CashFlowB1_R_5_431662131579977729">'[1]Cash Flow-ALL'!#REF!</definedName>
    <definedName name="_vena_CharterCashFlow3_CashFlowB1_R_5_431662131588366337" localSheetId="0">'MSA-SA'!$S$175</definedName>
    <definedName name="_vena_CharterCashFlow3_CashFlowB1_R_5_431662131588366337">'[1]Cash Flow-ALL'!#REF!</definedName>
    <definedName name="_vena_CharterCashFlow3_CashFlowB1_R_5_431662131592560641" localSheetId="0">'MSA-SA'!$S$176</definedName>
    <definedName name="_vena_CharterCashFlow3_CashFlowB1_R_5_431662131592560641">'[1]Cash Flow-ALL'!#REF!</definedName>
    <definedName name="_vena_CharterCashFlow3_CashFlowB1_R_5_431662131596754945" localSheetId="0">'MSA-SA'!$S$177</definedName>
    <definedName name="_vena_CharterCashFlow3_CashFlowB1_R_5_431662131596754945">'[1]Cash Flow-ALL'!#REF!</definedName>
    <definedName name="_vena_CharterCashFlow3_CashFlowB1_R_5_431662131600949249" localSheetId="0">'MSA-SA'!$S$178</definedName>
    <definedName name="_vena_CharterCashFlow3_CashFlowB1_R_5_431662131600949249">'[1]Cash Flow-ALL'!#REF!</definedName>
    <definedName name="_vena_CharterCashFlow3_CashFlowB1_R_5_431662131609337857" localSheetId="0">'MSA-SA'!$S$179</definedName>
    <definedName name="_vena_CharterCashFlow3_CashFlowB1_R_5_431662131609337857">'[1]Cash Flow-ALL'!#REF!</definedName>
    <definedName name="_vena_CharterCashFlow3_CashFlowB1_R_5_431662131613532161" localSheetId="0">'MSA-SA'!$S$180</definedName>
    <definedName name="_vena_CharterCashFlow3_CashFlowB1_R_5_431662131613532161">'[1]Cash Flow-ALL'!#REF!</definedName>
    <definedName name="_vena_CharterCashFlow3_CashFlowB1_R_5_431662131621920769" localSheetId="0">'MSA-SA'!$S$181</definedName>
    <definedName name="_vena_CharterCashFlow3_CashFlowB1_R_5_431662131621920769">'[1]Cash Flow-ALL'!#REF!</definedName>
    <definedName name="_vena_CharterCashFlow3_CashFlowB1_R_5_431662131626115073" localSheetId="0">'MSA-SA'!$S$182</definedName>
    <definedName name="_vena_CharterCashFlow3_CashFlowB1_R_5_431662131626115073">'[1]Cash Flow-ALL'!#REF!</definedName>
    <definedName name="_vena_CharterCashFlow3_CashFlowB1_R_5_431662131630309377" localSheetId="0">'MSA-SA'!$S$183</definedName>
    <definedName name="_vena_CharterCashFlow3_CashFlowB1_R_5_431662131630309377">'[1]Cash Flow-ALL'!#REF!</definedName>
    <definedName name="_vena_CharterCashFlow3_CashFlowB1_R_5_431662131638697985" localSheetId="0">'MSA-SA'!$S$184</definedName>
    <definedName name="_vena_CharterCashFlow3_CashFlowB1_R_5_431662131638697985">'[1]Cash Flow-ALL'!#REF!</definedName>
    <definedName name="_vena_CharterCashFlow3_CashFlowB1_R_5_431662131642892289" localSheetId="0">'MSA-SA'!$S$185</definedName>
    <definedName name="_vena_CharterCashFlow3_CashFlowB1_R_5_431662131642892289">'[1]Cash Flow-ALL'!#REF!</definedName>
    <definedName name="_vena_CharterCashFlow3_CashFlowB1_R_5_431662131647086593" localSheetId="0">'MSA-SA'!$S$186</definedName>
    <definedName name="_vena_CharterCashFlow3_CashFlowB1_R_5_431662131647086593">'[1]Cash Flow-ALL'!#REF!</definedName>
    <definedName name="_vena_CharterCashFlow3_CashFlowB1_R_5_431662131655475200" localSheetId="0">'MSA-SA'!$S$187</definedName>
    <definedName name="_vena_CharterCashFlow3_CashFlowB1_R_5_431662131655475200">'[1]Cash Flow-ALL'!#REF!</definedName>
    <definedName name="_vena_CharterCashFlow3_CashFlowB1_R_5_431662131659669505" localSheetId="0">'MSA-SA'!$S$188</definedName>
    <definedName name="_vena_CharterCashFlow3_CashFlowB1_R_5_431662131659669505">'[1]Cash Flow-ALL'!#REF!</definedName>
    <definedName name="_vena_CharterCashFlow3_CashFlowB1_R_5_431662131663863809" localSheetId="0">'MSA-SA'!$S$189</definedName>
    <definedName name="_vena_CharterCashFlow3_CashFlowB1_R_5_431662131663863809">'[1]Cash Flow-ALL'!#REF!</definedName>
    <definedName name="_vena_CharterCashFlow3_CashFlowB1_R_5_431662131668058116" localSheetId="0">'MSA-SA'!$S$190</definedName>
    <definedName name="_vena_CharterCashFlow3_CashFlowB1_R_5_431662131668058116">'[1]Cash Flow-ALL'!#REF!</definedName>
    <definedName name="_vena_CharterCashFlow3_CashFlowB1_R_5_431662131676446721" localSheetId="0">'MSA-SA'!$S$191</definedName>
    <definedName name="_vena_CharterCashFlow3_CashFlowB1_R_5_431662131676446721">'[1]Cash Flow-ALL'!#REF!</definedName>
    <definedName name="_vena_CharterCashFlow3_CashFlowB1_R_5_431662131680641025" localSheetId="0">'MSA-SA'!$S$192</definedName>
    <definedName name="_vena_CharterCashFlow3_CashFlowB1_R_5_431662131680641025">'[1]Cash Flow-ALL'!#REF!</definedName>
    <definedName name="_vena_CharterCashFlow3_CashFlowB1_R_5_431662131689029634" localSheetId="0">'MSA-SA'!$S$193</definedName>
    <definedName name="_vena_CharterCashFlow3_CashFlowB1_R_5_431662131689029634">'[1]Cash Flow-ALL'!#REF!</definedName>
    <definedName name="_vena_CharterCashFlow3_CashFlowB1_R_5_431662131693223939" localSheetId="0">'MSA-SA'!$S$194</definedName>
    <definedName name="_vena_CharterCashFlow3_CashFlowB1_R_5_431662131693223939">'[1]Cash Flow-ALL'!#REF!</definedName>
    <definedName name="_vena_CharterCashFlow3_CashFlowB1_R_5_431662131697418241" localSheetId="0">'MSA-SA'!$S$195</definedName>
    <definedName name="_vena_CharterCashFlow3_CashFlowB1_R_5_431662131697418241">'[1]Cash Flow-ALL'!#REF!</definedName>
    <definedName name="_vena_CharterCashFlow3_CashFlowB1_R_5_431662131701612545" localSheetId="0">'MSA-SA'!$S$196</definedName>
    <definedName name="_vena_CharterCashFlow3_CashFlowB1_R_5_431662131701612545">'[1]Cash Flow-ALL'!#REF!</definedName>
    <definedName name="_vena_CharterCashFlow3_CashFlowB1_R_5_431662131710001152" localSheetId="0">'MSA-SA'!$S$197</definedName>
    <definedName name="_vena_CharterCashFlow3_CashFlowB1_R_5_431662131710001152">'[1]Cash Flow-ALL'!#REF!</definedName>
    <definedName name="_vena_CharterCashFlow3_CashFlowB1_R_5_431662131714195457" localSheetId="0">'MSA-SA'!$S$198</definedName>
    <definedName name="_vena_CharterCashFlow3_CashFlowB1_R_5_431662131714195457">'[1]Cash Flow-ALL'!#REF!</definedName>
    <definedName name="_vena_CharterCashFlow3_CashFlowB1_R_5_431662131718389761" localSheetId="0">'MSA-SA'!$S$199</definedName>
    <definedName name="_vena_CharterCashFlow3_CashFlowB1_R_5_431662131718389761">'[1]Cash Flow-ALL'!#REF!</definedName>
    <definedName name="_vena_CharterCashFlow3_CashFlowB1_R_5_431662131722584065" localSheetId="0">'MSA-SA'!$S$200</definedName>
    <definedName name="_vena_CharterCashFlow3_CashFlowB1_R_5_431662131722584065">'[1]Cash Flow-ALL'!#REF!</definedName>
    <definedName name="_vena_CharterCashFlow3_CashFlowB1_R_5_431662131726778369" localSheetId="0">'MSA-SA'!$S$201</definedName>
    <definedName name="_vena_CharterCashFlow3_CashFlowB1_R_5_431662131726778369">'[1]Cash Flow-ALL'!#REF!</definedName>
    <definedName name="_vena_CharterCashFlow3_CashFlowB1_R_5_431662131730972673" localSheetId="0">'MSA-SA'!$S$202</definedName>
    <definedName name="_vena_CharterCashFlow3_CashFlowB1_R_5_431662131730972673">'[1]Cash Flow-ALL'!#REF!</definedName>
    <definedName name="_vena_CharterCashFlow3_CashFlowB1_R_5_431662131735166977" localSheetId="0">'MSA-SA'!$S$203</definedName>
    <definedName name="_vena_CharterCashFlow3_CashFlowB1_R_5_431662131735166977">'[1]Cash Flow-ALL'!#REF!</definedName>
    <definedName name="_vena_CharterCashFlow3_CashFlowB1_R_5_431662131743555585" localSheetId="0">'MSA-SA'!$S$204</definedName>
    <definedName name="_vena_CharterCashFlow3_CashFlowB1_R_5_431662131743555585">'[1]Cash Flow-ALL'!#REF!</definedName>
    <definedName name="_vena_CharterCashFlow3_CashFlowB1_R_5_431662131747749889" localSheetId="0">'MSA-SA'!$S$205</definedName>
    <definedName name="_vena_CharterCashFlow3_CashFlowB1_R_5_431662131747749889">'[1]Cash Flow-ALL'!#REF!</definedName>
    <definedName name="_vena_CharterCashFlow3_CashFlowB1_R_5_431662131751944193" localSheetId="0">'MSA-SA'!$S$206</definedName>
    <definedName name="_vena_CharterCashFlow3_CashFlowB1_R_5_431662131751944193">'[1]Cash Flow-ALL'!#REF!</definedName>
    <definedName name="_vena_CharterCashFlow3_CashFlowB1_R_5_431662131756138497" localSheetId="0">'MSA-SA'!$S$207</definedName>
    <definedName name="_vena_CharterCashFlow3_CashFlowB1_R_5_431662131756138497">'[1]Cash Flow-ALL'!#REF!</definedName>
    <definedName name="_vena_CharterCashFlow3_CashFlowB1_R_5_431662131760332801" localSheetId="0">'MSA-SA'!$S$208</definedName>
    <definedName name="_vena_CharterCashFlow3_CashFlowB1_R_5_431662131760332801">'[1]Cash Flow-ALL'!#REF!</definedName>
    <definedName name="_vena_CharterCashFlow3_CashFlowB1_R_5_431662131764527105" localSheetId="0">'MSA-SA'!$S$209</definedName>
    <definedName name="_vena_CharterCashFlow3_CashFlowB1_R_5_431662131764527105">'[1]Cash Flow-ALL'!#REF!</definedName>
    <definedName name="_vena_CharterCashFlow3_CashFlowB1_R_5_431662131768721409" localSheetId="0">'MSA-SA'!$S$210</definedName>
    <definedName name="_vena_CharterCashFlow3_CashFlowB1_R_5_431662131768721409">'[1]Cash Flow-ALL'!#REF!</definedName>
    <definedName name="_vena_CharterCashFlow3_CashFlowB1_R_5_431662131777110017" localSheetId="0">'MSA-SA'!$S$211</definedName>
    <definedName name="_vena_CharterCashFlow3_CashFlowB1_R_5_431662131777110017">'[1]Cash Flow-ALL'!#REF!</definedName>
    <definedName name="_vena_CharterCashFlow3_CashFlowB1_R_5_431662131781304321" localSheetId="0">'MSA-SA'!$S$212</definedName>
    <definedName name="_vena_CharterCashFlow3_CashFlowB1_R_5_431662131781304321">'[1]Cash Flow-ALL'!#REF!</definedName>
    <definedName name="_vena_CharterCashFlow3_CashFlowB1_R_5_431662131785498625" localSheetId="0">'MSA-SA'!$S$213</definedName>
    <definedName name="_vena_CharterCashFlow3_CashFlowB1_R_5_431662131785498625">'[1]Cash Flow-ALL'!#REF!</definedName>
    <definedName name="_vena_CharterCashFlow3_CashFlowB1_R_5_431662131789692929" localSheetId="0">'MSA-SA'!$S$214</definedName>
    <definedName name="_vena_CharterCashFlow3_CashFlowB1_R_5_431662131789692929">'[1]Cash Flow-ALL'!#REF!</definedName>
    <definedName name="_vena_CharterCashFlow3_CashFlowB1_R_5_431662131793887233" localSheetId="0">'MSA-SA'!$S$216</definedName>
    <definedName name="_vena_CharterCashFlow3_CashFlowB1_R_5_431662131793887233">'[1]Cash Flow-ALL'!#REF!</definedName>
    <definedName name="_vena_CharterCashFlow3_CashFlowB1_R_5_431662131802275840" localSheetId="0">'MSA-SA'!$S$217</definedName>
    <definedName name="_vena_CharterCashFlow3_CashFlowB1_R_5_431662131802275840">'[1]Cash Flow-ALL'!#REF!</definedName>
    <definedName name="_vena_CharterCashFlow3_CashFlowB1_R_5_431662131810664449" localSheetId="0">'MSA-SA'!$S$225</definedName>
    <definedName name="_vena_CharterCashFlow3_CashFlowB1_R_5_431662131810664449">'[1]Cash Flow-ALL'!#REF!</definedName>
    <definedName name="_vena_CharterCashFlow3_CashFlowB1_R_5_431662131823247360" localSheetId="0">'MSA-SA'!$S$226</definedName>
    <definedName name="_vena_CharterCashFlow3_CashFlowB1_R_5_431662131823247360">'[1]Cash Flow-ALL'!#REF!</definedName>
    <definedName name="_vena_CharterCashFlow3_CashFlowB1_R_5_431662131831635968" localSheetId="0">'MSA-SA'!$S$227</definedName>
    <definedName name="_vena_CharterCashFlow3_CashFlowB1_R_5_431662131831635968">'[1]Cash Flow-ALL'!#REF!</definedName>
    <definedName name="_vena_CharterCashFlow3_CashFlowB1_R_5_431662131835830273" localSheetId="0">'MSA-SA'!$S$228</definedName>
    <definedName name="_vena_CharterCashFlow3_CashFlowB1_R_5_431662131835830273">'[1]Cash Flow-ALL'!#REF!</definedName>
    <definedName name="_vena_CharterCashFlow3_CashFlowB1_R_5_431662131840024577" localSheetId="0">'MSA-SA'!$S$229</definedName>
    <definedName name="_vena_CharterCashFlow3_CashFlowB1_R_5_431662131840024577">'[1]Cash Flow-ALL'!#REF!</definedName>
    <definedName name="_vena_CharterCashFlow3_CashFlowB1_R_5_431662131848413185" localSheetId="0">'MSA-SA'!$S$230</definedName>
    <definedName name="_vena_CharterCashFlow3_CashFlowB1_R_5_431662131848413185">'[1]Cash Flow-ALL'!#REF!</definedName>
    <definedName name="_vena_CharterCashFlow3_CashFlowB1_R_5_431662131852607489" localSheetId="0">'MSA-SA'!$S$231</definedName>
    <definedName name="_vena_CharterCashFlow3_CashFlowB1_R_5_431662131852607489">'[1]Cash Flow-ALL'!#REF!</definedName>
    <definedName name="_vena_CharterCashFlow3_CashFlowB1_R_5_431662131856801793" localSheetId="0">'MSA-SA'!$S$232</definedName>
    <definedName name="_vena_CharterCashFlow3_CashFlowB1_R_5_431662131856801793">'[1]Cash Flow-ALL'!#REF!</definedName>
    <definedName name="_vena_CharterCashFlow3_CashFlowB1_R_5_431662131860996097" localSheetId="0">'MSA-SA'!$S$233</definedName>
    <definedName name="_vena_CharterCashFlow3_CashFlowB1_R_5_431662131860996097">'[1]Cash Flow-ALL'!#REF!</definedName>
    <definedName name="_vena_CharterCashFlow3_CashFlowB1_R_5_431662131865190401" localSheetId="0">'MSA-SA'!$S$234</definedName>
    <definedName name="_vena_CharterCashFlow3_CashFlowB1_R_5_431662131865190401">'[1]Cash Flow-ALL'!#REF!</definedName>
    <definedName name="_vena_CharterCashFlow3_CashFlowB1_R_5_431662131869384705" localSheetId="0">'MSA-SA'!$S$235</definedName>
    <definedName name="_vena_CharterCashFlow3_CashFlowB1_R_5_431662131869384705">'[1]Cash Flow-ALL'!#REF!</definedName>
    <definedName name="_vena_CharterCashFlow3_CashFlowB1_R_5_431662131877773313" localSheetId="0">'MSA-SA'!$S$236</definedName>
    <definedName name="_vena_CharterCashFlow3_CashFlowB1_R_5_431662131877773313">'[1]Cash Flow-ALL'!#REF!</definedName>
    <definedName name="_vena_CharterCashFlow3_CashFlowB1_R_5_431662131881967617" localSheetId="0">'MSA-SA'!$S$237</definedName>
    <definedName name="_vena_CharterCashFlow3_CashFlowB1_R_5_431662131881967617">'[1]Cash Flow-ALL'!#REF!</definedName>
    <definedName name="_vena_CharterCashFlow3_CashFlowB1_R_5_431662131886161921" localSheetId="0">'MSA-SA'!$S$238</definedName>
    <definedName name="_vena_CharterCashFlow3_CashFlowB1_R_5_431662131886161921">'[1]Cash Flow-ALL'!#REF!</definedName>
    <definedName name="_vena_CharterCashFlow3_CashFlowB1_R_5_431662131890356226" localSheetId="0">'MSA-SA'!$S$239</definedName>
    <definedName name="_vena_CharterCashFlow3_CashFlowB1_R_5_431662131890356226">'[1]Cash Flow-ALL'!#REF!</definedName>
    <definedName name="_vena_CharterCashFlow3_CashFlowB1_R_5_431662131898744835" localSheetId="0">'MSA-SA'!$S$218</definedName>
    <definedName name="_vena_CharterCashFlow3_CashFlowB1_R_5_431662131898744835">'[1]Cash Flow-ALL'!#REF!</definedName>
    <definedName name="_vena_CharterCashFlow3_CashFlowB1_R_5_431662131915522048" localSheetId="0">'MSA-SA'!$S$219</definedName>
    <definedName name="_vena_CharterCashFlow3_CashFlowB1_R_5_431662131915522048">'[1]Cash Flow-ALL'!#REF!</definedName>
    <definedName name="_vena_CharterCashFlow3_CashFlowB1_R_5_431662131919716368" localSheetId="0">'MSA-SA'!$S$220</definedName>
    <definedName name="_vena_CharterCashFlow3_CashFlowB1_R_5_431662131919716368">'[1]Cash Flow-ALL'!#REF!</definedName>
    <definedName name="_vena_CharterCashFlow3_CashFlowB1_R_5_431662131928104961" localSheetId="0">'MSA-SA'!$S$221</definedName>
    <definedName name="_vena_CharterCashFlow3_CashFlowB1_R_5_431662131928104961">'[1]Cash Flow-ALL'!#REF!</definedName>
    <definedName name="_vena_CharterCashFlow3_CashFlowB1_R_5_431662131932299265" localSheetId="0">'MSA-SA'!$S$120</definedName>
    <definedName name="_vena_CharterCashFlow3_CashFlowB1_R_5_431662131932299265">'[1]Cash Flow-ALL'!#REF!</definedName>
    <definedName name="_vena_CharterCashFlow3_CashFlowB1_R_5_431662131978436608" localSheetId="0">'MSA-SA'!$S$247</definedName>
    <definedName name="_vena_CharterCashFlow3_CashFlowB1_R_5_431662131978436608">'[1]Cash Flow-ALL'!#REF!</definedName>
    <definedName name="_vena_CharterCashFlow3_CashFlowB1_R_5_431662131995213824" localSheetId="0">'MSA-SA'!$S$248</definedName>
    <definedName name="_vena_CharterCashFlow3_CashFlowB1_R_5_431662131995213824">'[1]Cash Flow-ALL'!#REF!</definedName>
    <definedName name="_vena_CharterCashFlow3_CashFlowB1_R_5_431662131999408129" localSheetId="0">'MSA-SA'!$S$249</definedName>
    <definedName name="_vena_CharterCashFlow3_CashFlowB1_R_5_431662131999408129">'[1]Cash Flow-ALL'!#REF!</definedName>
    <definedName name="_vena_CharterCashFlow3_CashFlowB1_R_5_431662132007796737" localSheetId="0">'MSA-SA'!$S$251</definedName>
    <definedName name="_vena_CharterCashFlow3_CashFlowB1_R_5_431662132007796737">'[1]Cash Flow-ALL'!#REF!</definedName>
    <definedName name="_vena_CharterCashFlow3_CashFlowB1_R_5_431662132011991041" localSheetId="0">'MSA-SA'!$S$252</definedName>
    <definedName name="_vena_CharterCashFlow3_CashFlowB1_R_5_431662132011991041">'[1]Cash Flow-ALL'!#REF!</definedName>
    <definedName name="_vena_CharterCashFlow3_CashFlowB1_R_5_431662132016185345" localSheetId="0">'MSA-SA'!$S$253</definedName>
    <definedName name="_vena_CharterCashFlow3_CashFlowB1_R_5_431662132016185345">'[1]Cash Flow-ALL'!#REF!</definedName>
    <definedName name="_vena_CharterCashFlow3_CashFlowB1_R_5_431662132020379649" localSheetId="0">'MSA-SA'!$S$254</definedName>
    <definedName name="_vena_CharterCashFlow3_CashFlowB1_R_5_431662132020379649">'[1]Cash Flow-ALL'!#REF!</definedName>
    <definedName name="_vena_CharterCashFlow3_CashFlowB1_R_5_431662132037156865" localSheetId="0">'MSA-SA'!$S$255</definedName>
    <definedName name="_vena_CharterCashFlow3_CashFlowB1_R_5_431662132037156865">'[1]Cash Flow-ALL'!#REF!</definedName>
    <definedName name="_vena_CharterCashFlow3_CashFlowB1_R_5_431662132041351169" localSheetId="0">'MSA-SA'!$S$256</definedName>
    <definedName name="_vena_CharterCashFlow3_CashFlowB1_R_5_431662132041351169">'[1]Cash Flow-ALL'!#REF!</definedName>
    <definedName name="_vena_CharterCashFlow3_CashFlowB1_R_5_431662132049739777" localSheetId="0">'MSA-SA'!$S$257</definedName>
    <definedName name="_vena_CharterCashFlow3_CashFlowB1_R_5_431662132049739777">'[1]Cash Flow-ALL'!#REF!</definedName>
    <definedName name="_vena_CharterCashFlow3_CashFlowB1_R_5_431662132053934081" localSheetId="0">'MSA-SA'!$S$258</definedName>
    <definedName name="_vena_CharterCashFlow3_CashFlowB1_R_5_431662132053934081">'[1]Cash Flow-ALL'!#REF!</definedName>
    <definedName name="_vena_CharterCashFlow3_CashFlowB1_R_5_431662132058128385" localSheetId="0">'MSA-SA'!$S$259</definedName>
    <definedName name="_vena_CharterCashFlow3_CashFlowB1_R_5_431662132058128385">'[1]Cash Flow-ALL'!#REF!</definedName>
    <definedName name="_vena_CharterCashFlow3_CashFlowB1_R_5_431662132066516992" localSheetId="0">'MSA-SA'!$S$260</definedName>
    <definedName name="_vena_CharterCashFlow3_CashFlowB1_R_5_431662132066516992">'[1]Cash Flow-ALL'!#REF!</definedName>
    <definedName name="_vena_CharterCashFlow3_CashFlowB1_R_5_431662132070711297" localSheetId="0">'MSA-SA'!$S$261</definedName>
    <definedName name="_vena_CharterCashFlow3_CashFlowB1_R_5_431662132070711297">'[1]Cash Flow-ALL'!#REF!</definedName>
    <definedName name="_vena_CharterCashFlow3_CashFlowB1_R_5_431662132074905601" localSheetId="0">'MSA-SA'!$S$262</definedName>
    <definedName name="_vena_CharterCashFlow3_CashFlowB1_R_5_431662132074905601">'[1]Cash Flow-ALL'!#REF!</definedName>
    <definedName name="_vena_CharterCashFlow3_CashFlowB1_R_5_431662132079099905" localSheetId="0">'MSA-SA'!$S$263</definedName>
    <definedName name="_vena_CharterCashFlow3_CashFlowB1_R_5_431662132079099905">'[1]Cash Flow-ALL'!#REF!</definedName>
    <definedName name="_vena_CharterCashFlow3_CashFlowB1_R_5_431662132087488513" localSheetId="0">'MSA-SA'!$S$264</definedName>
    <definedName name="_vena_CharterCashFlow3_CashFlowB1_R_5_431662132087488513">'[1]Cash Flow-ALL'!#REF!</definedName>
    <definedName name="_vena_CharterCashFlow3_CashFlowB1_R_5_431662132091682817" localSheetId="0">'MSA-SA'!$S$265</definedName>
    <definedName name="_vena_CharterCashFlow3_CashFlowB1_R_5_431662132091682817">'[1]Cash Flow-ALL'!#REF!</definedName>
    <definedName name="_vena_CharterCashFlow3_CashFlowB1_R_5_431662132095877121" localSheetId="0">'MSA-SA'!$S$266</definedName>
    <definedName name="_vena_CharterCashFlow3_CashFlowB1_R_5_431662132095877121">'[1]Cash Flow-ALL'!#REF!</definedName>
    <definedName name="_vena_CharterCashFlow3_CashFlowB1_R_5_431662132104265728" localSheetId="0">'MSA-SA'!$S$267</definedName>
    <definedName name="_vena_CharterCashFlow3_CashFlowB1_R_5_431662132104265728">'[1]Cash Flow-ALL'!#REF!</definedName>
    <definedName name="_vena_CharterCashFlow3_CashFlowB1_R_5_431662132108460033" localSheetId="0">'MSA-SA'!$S$268</definedName>
    <definedName name="_vena_CharterCashFlow3_CashFlowB1_R_5_431662132108460033">'[1]Cash Flow-ALL'!#REF!</definedName>
    <definedName name="_vena_CharterCashFlow3_CashFlowB1_R_5_431662132112654337" localSheetId="0">'MSA-SA'!$S$269</definedName>
    <definedName name="_vena_CharterCashFlow3_CashFlowB1_R_5_431662132112654337">'[1]Cash Flow-ALL'!#REF!</definedName>
    <definedName name="_vena_CharterCashFlow3_CashFlowB1_R_5_431662132121042945" localSheetId="0">'MSA-SA'!$S$270</definedName>
    <definedName name="_vena_CharterCashFlow3_CashFlowB1_R_5_431662132121042945">'[1]Cash Flow-ALL'!#REF!</definedName>
    <definedName name="_vena_CharterCashFlow3_CashFlowB1_R_5_431662132125237249" localSheetId="0">'MSA-SA'!$S$271</definedName>
    <definedName name="_vena_CharterCashFlow3_CashFlowB1_R_5_431662132125237249">'[1]Cash Flow-ALL'!#REF!</definedName>
    <definedName name="_vena_CharterCashFlow3_CashFlowB1_R_5_431662132133625857" localSheetId="0">'MSA-SA'!$S$272</definedName>
    <definedName name="_vena_CharterCashFlow3_CashFlowB1_R_5_431662132133625857">'[1]Cash Flow-ALL'!#REF!</definedName>
    <definedName name="_vena_CharterCashFlow3_CashFlowB1_R_5_431662132137820161" localSheetId="0">'MSA-SA'!$S$273</definedName>
    <definedName name="_vena_CharterCashFlow3_CashFlowB1_R_5_431662132137820161">'[1]Cash Flow-ALL'!#REF!</definedName>
    <definedName name="_vena_CharterCashFlow3_CashFlowB1_R_5_431662132142014465" localSheetId="0">'MSA-SA'!$S$274</definedName>
    <definedName name="_vena_CharterCashFlow3_CashFlowB1_R_5_431662132142014465">'[1]Cash Flow-ALL'!#REF!</definedName>
    <definedName name="_vena_CharterCashFlow3_CashFlowB1_R_5_431662132150403073" localSheetId="0">'MSA-SA'!$S$275</definedName>
    <definedName name="_vena_CharterCashFlow3_CashFlowB1_R_5_431662132150403073">'[1]Cash Flow-ALL'!#REF!</definedName>
    <definedName name="_vena_CharterCashFlow3_CashFlowB1_R_5_431662132154597377" localSheetId="0">'MSA-SA'!$S$276</definedName>
    <definedName name="_vena_CharterCashFlow3_CashFlowB1_R_5_431662132154597377">'[1]Cash Flow-ALL'!#REF!</definedName>
    <definedName name="_vena_CharterCashFlow3_CashFlowB1_R_5_431662132158791681" localSheetId="0">'MSA-SA'!$S$277</definedName>
    <definedName name="_vena_CharterCashFlow3_CashFlowB1_R_5_431662132158791681">'[1]Cash Flow-ALL'!#REF!</definedName>
    <definedName name="_vena_CharterCashFlow3_CashFlowB1_R_5_431662132175568897" localSheetId="0">'MSA-SA'!$S$278</definedName>
    <definedName name="_vena_CharterCashFlow3_CashFlowB1_R_5_431662132175568897">'[1]Cash Flow-ALL'!#REF!</definedName>
    <definedName name="_vena_CharterCashFlow3_CashFlowB1_R_5_431662132188151809" localSheetId="0">'MSA-SA'!$S$279</definedName>
    <definedName name="_vena_CharterCashFlow3_CashFlowB1_R_5_431662132188151809">'[1]Cash Flow-ALL'!#REF!</definedName>
    <definedName name="_vena_CharterCashFlow3_CashFlowB1_R_5_431662132192346113" localSheetId="0">'MSA-SA'!$S$280</definedName>
    <definedName name="_vena_CharterCashFlow3_CashFlowB1_R_5_431662132192346113">'[1]Cash Flow-ALL'!#REF!</definedName>
    <definedName name="_vena_CharterCashFlow3_CashFlowB1_R_5_431662132200734721" localSheetId="0">'MSA-SA'!$S$281</definedName>
    <definedName name="_vena_CharterCashFlow3_CashFlowB1_R_5_431662132200734721">'[1]Cash Flow-ALL'!#REF!</definedName>
    <definedName name="_vena_CharterCashFlow3_CashFlowB1_R_5_431662132204929025" localSheetId="0">'MSA-SA'!$S$283</definedName>
    <definedName name="_vena_CharterCashFlow3_CashFlowB1_R_5_431662132204929025">'[1]Cash Flow-ALL'!#REF!</definedName>
    <definedName name="_vena_CharterCashFlow3_CashFlowB1_R_5_431662132209123329" localSheetId="0">'MSA-SA'!$S$284</definedName>
    <definedName name="_vena_CharterCashFlow3_CashFlowB1_R_5_431662132209123329">'[1]Cash Flow-ALL'!#REF!</definedName>
    <definedName name="_vena_CharterCashFlow3_CashFlowB1_R_5_431662132217511937" localSheetId="0">'MSA-SA'!$S$285</definedName>
    <definedName name="_vena_CharterCashFlow3_CashFlowB1_R_5_431662132217511937">'[1]Cash Flow-ALL'!#REF!</definedName>
    <definedName name="_vena_CharterCashFlow3_CashFlowB1_R_5_431662132221706241" localSheetId="0">'MSA-SA'!$S$286</definedName>
    <definedName name="_vena_CharterCashFlow3_CashFlowB1_R_5_431662132221706241">'[1]Cash Flow-ALL'!#REF!</definedName>
    <definedName name="_vena_CharterCashFlow3_CashFlowB1_R_5_431662132225900545" localSheetId="0">'MSA-SA'!$S$287</definedName>
    <definedName name="_vena_CharterCashFlow3_CashFlowB1_R_5_431662132225900545">'[1]Cash Flow-ALL'!#REF!</definedName>
    <definedName name="_vena_CharterCashFlow3_CashFlowB1_R_5_431662132234289153" localSheetId="0">'MSA-SA'!$S$288</definedName>
    <definedName name="_vena_CharterCashFlow3_CashFlowB1_R_5_431662132234289153">'[1]Cash Flow-ALL'!#REF!</definedName>
    <definedName name="_vena_CharterCashFlow3_CashFlowB1_R_5_431662132242677761" localSheetId="0">'MSA-SA'!$S$292</definedName>
    <definedName name="_vena_CharterCashFlow3_CashFlowB1_R_5_431662132242677761">'[1]Cash Flow-ALL'!#REF!</definedName>
    <definedName name="_vena_CharterCashFlow3_CashFlowB1_R_5_431662132259454976" localSheetId="0">'MSA-SA'!$S$293</definedName>
    <definedName name="_vena_CharterCashFlow3_CashFlowB1_R_5_431662132259454976">'[1]Cash Flow-ALL'!#REF!</definedName>
    <definedName name="_vena_CharterCashFlow3_CashFlowB1_R_5_431662132267843585" localSheetId="0">'MSA-SA'!$S$294</definedName>
    <definedName name="_vena_CharterCashFlow3_CashFlowB1_R_5_431662132267843585">'[1]Cash Flow-ALL'!#REF!</definedName>
    <definedName name="_vena_CharterCashFlow3_CashFlowB1_R_5_431662132272037889" localSheetId="0">'MSA-SA'!$S$295</definedName>
    <definedName name="_vena_CharterCashFlow3_CashFlowB1_R_5_431662132272037889">'[1]Cash Flow-ALL'!#REF!</definedName>
    <definedName name="_vena_CharterCashFlow3_CashFlowB1_R_5_431662132276232193" localSheetId="0">'MSA-SA'!$S$296</definedName>
    <definedName name="_vena_CharterCashFlow3_CashFlowB1_R_5_431662132276232193">'[1]Cash Flow-ALL'!#REF!</definedName>
    <definedName name="_vena_CharterCashFlow3_CashFlowB1_R_5_431662132284620801" localSheetId="0">'MSA-SA'!$S$297</definedName>
    <definedName name="_vena_CharterCashFlow3_CashFlowB1_R_5_431662132284620801">'[1]Cash Flow-ALL'!#REF!</definedName>
    <definedName name="_vena_CharterCashFlow3_CashFlowB1_R_5_431662132288815105" localSheetId="0">'MSA-SA'!$S$298</definedName>
    <definedName name="_vena_CharterCashFlow3_CashFlowB1_R_5_431662132288815105">'[1]Cash Flow-ALL'!#REF!</definedName>
    <definedName name="_vena_CharterCashFlow3_CashFlowB1_R_5_431662132297203713" localSheetId="0">'MSA-SA'!$S$299</definedName>
    <definedName name="_vena_CharterCashFlow3_CashFlowB1_R_5_431662132297203713">'[1]Cash Flow-ALL'!#REF!</definedName>
    <definedName name="_vena_CharterCashFlow3_CashFlowB1_R_5_431662132301398017" localSheetId="0">'MSA-SA'!$S$300</definedName>
    <definedName name="_vena_CharterCashFlow3_CashFlowB1_R_5_431662132301398017">'[1]Cash Flow-ALL'!#REF!</definedName>
    <definedName name="_vena_CharterCashFlow3_CashFlowB1_R_5_431662132305592321" localSheetId="0">'MSA-SA'!$S$301</definedName>
    <definedName name="_vena_CharterCashFlow3_CashFlowB1_R_5_431662132305592321">'[1]Cash Flow-ALL'!#REF!</definedName>
    <definedName name="_vena_CharterCashFlow3_CashFlowB1_R_5_431662132309786625" localSheetId="0">'MSA-SA'!$S$303</definedName>
    <definedName name="_vena_CharterCashFlow3_CashFlowB1_R_5_431662132309786625">'[1]Cash Flow-ALL'!#REF!</definedName>
    <definedName name="_vena_CharterCashFlow3_CashFlowB1_R_5_431662132318175233" localSheetId="0">'MSA-SA'!$S$304</definedName>
    <definedName name="_vena_CharterCashFlow3_CashFlowB1_R_5_431662132318175233">'[1]Cash Flow-ALL'!#REF!</definedName>
    <definedName name="_vena_CharterCashFlow3_CashFlowB1_R_5_431662132322369537" localSheetId="0">'MSA-SA'!$S$305</definedName>
    <definedName name="_vena_CharterCashFlow3_CashFlowB1_R_5_431662132322369537">'[1]Cash Flow-ALL'!#REF!</definedName>
    <definedName name="_vena_CharterCashFlow3_CashFlowB1_R_5_431662132326563841" localSheetId="0">'MSA-SA'!$S$306</definedName>
    <definedName name="_vena_CharterCashFlow3_CashFlowB1_R_5_431662132326563841">'[1]Cash Flow-ALL'!#REF!</definedName>
    <definedName name="_vena_CharterCashFlow3_CashFlowB1_R_5_431662132334952449" localSheetId="0">'MSA-SA'!$S$307</definedName>
    <definedName name="_vena_CharterCashFlow3_CashFlowB1_R_5_431662132334952449">'[1]Cash Flow-ALL'!#REF!</definedName>
    <definedName name="_vena_CharterCashFlow3_CashFlowB1_R_5_431662132339146753" localSheetId="0">'MSA-SA'!$S$308</definedName>
    <definedName name="_vena_CharterCashFlow3_CashFlowB1_R_5_431662132339146753">'[1]Cash Flow-ALL'!#REF!</definedName>
    <definedName name="_vena_CharterCashFlow3_CashFlowB1_R_5_431662132347535361" localSheetId="0">'MSA-SA'!$S$309</definedName>
    <definedName name="_vena_CharterCashFlow3_CashFlowB1_R_5_431662132347535361">'[1]Cash Flow-ALL'!#REF!</definedName>
    <definedName name="_vena_CharterCashFlow3_CashFlowB1_R_5_431662132351729665" localSheetId="0">'MSA-SA'!$S$310</definedName>
    <definedName name="_vena_CharterCashFlow3_CashFlowB1_R_5_431662132351729665">'[1]Cash Flow-ALL'!#REF!</definedName>
    <definedName name="_vena_CharterCashFlow3_CashFlowB1_R_5_431662132355923969" localSheetId="0">'MSA-SA'!$S$311</definedName>
    <definedName name="_vena_CharterCashFlow3_CashFlowB1_R_5_431662132355923969">'[1]Cash Flow-ALL'!#REF!</definedName>
    <definedName name="_vena_CharterCashFlow3_CashFlowB1_R_5_431662132364312576" localSheetId="0">'MSA-SA'!$S$312</definedName>
    <definedName name="_vena_CharterCashFlow3_CashFlowB1_R_5_431662132364312576">'[1]Cash Flow-ALL'!#REF!</definedName>
    <definedName name="_vena_CharterCashFlow3_CashFlowB1_R_5_431662132368506881" localSheetId="0">'MSA-SA'!$S$313</definedName>
    <definedName name="_vena_CharterCashFlow3_CashFlowB1_R_5_431662132368506881">'[1]Cash Flow-ALL'!#REF!</definedName>
    <definedName name="_vena_CharterCashFlow3_CashFlowB1_R_5_431662132372701185" localSheetId="0">'MSA-SA'!$S$314</definedName>
    <definedName name="_vena_CharterCashFlow3_CashFlowB1_R_5_431662132372701185">'[1]Cash Flow-ALL'!#REF!</definedName>
    <definedName name="_vena_CharterCashFlow3_CashFlowB1_R_5_431662132376895489" localSheetId="0">'MSA-SA'!$S$315</definedName>
    <definedName name="_vena_CharterCashFlow3_CashFlowB1_R_5_431662132376895489">'[1]Cash Flow-ALL'!#REF!</definedName>
    <definedName name="_vena_CharterCashFlow3_CashFlowB1_R_5_431662132385284097" localSheetId="0">'MSA-SA'!$S$316</definedName>
    <definedName name="_vena_CharterCashFlow3_CashFlowB1_R_5_431662132385284097">'[1]Cash Flow-ALL'!#REF!</definedName>
    <definedName name="_vena_CharterCashFlow3_CashFlowB1_R_5_431662132389478401" localSheetId="0">'MSA-SA'!$S$317</definedName>
    <definedName name="_vena_CharterCashFlow3_CashFlowB1_R_5_431662132389478401">'[1]Cash Flow-ALL'!#REF!</definedName>
    <definedName name="_vena_CharterCashFlow3_CashFlowB1_R_5_431662132393672705" localSheetId="0">'MSA-SA'!$S$318</definedName>
    <definedName name="_vena_CharterCashFlow3_CashFlowB1_R_5_431662132393672705">'[1]Cash Flow-ALL'!#REF!</definedName>
    <definedName name="_vena_CharterCashFlow3_CashFlowB1_R_5_431662132397867009" localSheetId="0">'MSA-SA'!$S$319</definedName>
    <definedName name="_vena_CharterCashFlow3_CashFlowB1_R_5_431662132397867009">'[1]Cash Flow-ALL'!#REF!</definedName>
    <definedName name="_vena_CharterCashFlow3_CashFlowB1_R_5_431662132406255617" localSheetId="0">'MSA-SA'!$S$320</definedName>
    <definedName name="_vena_CharterCashFlow3_CashFlowB1_R_5_431662132406255617">'[1]Cash Flow-ALL'!#REF!</definedName>
    <definedName name="_vena_CharterCashFlow3_CashFlowB1_R_5_431662132410449921" localSheetId="0">'MSA-SA'!$S$321</definedName>
    <definedName name="_vena_CharterCashFlow3_CashFlowB1_R_5_431662132410449921">'[1]Cash Flow-ALL'!#REF!</definedName>
    <definedName name="_vena_CharterCashFlow3_CashFlowB1_R_5_431662132414644225" localSheetId="0">'MSA-SA'!$S$322</definedName>
    <definedName name="_vena_CharterCashFlow3_CashFlowB1_R_5_431662132414644225">'[1]Cash Flow-ALL'!#REF!</definedName>
    <definedName name="_vena_CharterCashFlow3_CashFlowB1_R_5_431662132423032833" localSheetId="0">'MSA-SA'!$S$323</definedName>
    <definedName name="_vena_CharterCashFlow3_CashFlowB1_R_5_431662132423032833">'[1]Cash Flow-ALL'!#REF!</definedName>
    <definedName name="_vena_CharterCashFlow3_CashFlowB1_R_5_431662132427227137" localSheetId="0">'MSA-SA'!$S$324</definedName>
    <definedName name="_vena_CharterCashFlow3_CashFlowB1_R_5_431662132427227137">'[1]Cash Flow-ALL'!#REF!</definedName>
    <definedName name="_vena_CharterCashFlow3_CashFlowB1_R_5_431662132431421441" localSheetId="0">'MSA-SA'!$S$325</definedName>
    <definedName name="_vena_CharterCashFlow3_CashFlowB1_R_5_431662132431421441">'[1]Cash Flow-ALL'!#REF!</definedName>
    <definedName name="_vena_CharterCashFlow3_CashFlowB1_R_5_431662132435615745" localSheetId="0">'MSA-SA'!$S$326</definedName>
    <definedName name="_vena_CharterCashFlow3_CashFlowB1_R_5_431662132435615745">'[1]Cash Flow-ALL'!#REF!</definedName>
    <definedName name="_vena_CharterCashFlow3_CashFlowB1_R_5_431662132444004353" localSheetId="0">'MSA-SA'!$S$327</definedName>
    <definedName name="_vena_CharterCashFlow3_CashFlowB1_R_5_431662132444004353">'[1]Cash Flow-ALL'!#REF!</definedName>
    <definedName name="_vena_CharterCashFlow3_CashFlowB1_R_5_431662132448198657" localSheetId="0">'MSA-SA'!$S$328</definedName>
    <definedName name="_vena_CharterCashFlow3_CashFlowB1_R_5_431662132448198657">'[1]Cash Flow-ALL'!#REF!</definedName>
    <definedName name="_vena_CharterCashFlow3_CashFlowB1_R_5_431662132452392961" localSheetId="0">'MSA-SA'!$S$329</definedName>
    <definedName name="_vena_CharterCashFlow3_CashFlowB1_R_5_431662132452392961">'[1]Cash Flow-ALL'!#REF!</definedName>
    <definedName name="_vena_CharterCashFlow3_CashFlowB1_R_5_431662132460781568" localSheetId="0">'MSA-SA'!$S$330</definedName>
    <definedName name="_vena_CharterCashFlow3_CashFlowB1_R_5_431662132460781568">'[1]Cash Flow-ALL'!#REF!</definedName>
    <definedName name="_vena_CharterCashFlow3_CashFlowB1_R_5_431662132464975873" localSheetId="0">'MSA-SA'!$S$331</definedName>
    <definedName name="_vena_CharterCashFlow3_CashFlowB1_R_5_431662132464975873">'[1]Cash Flow-ALL'!#REF!</definedName>
    <definedName name="_vena_CharterCashFlow3_CashFlowB1_R_5_431662132469170177" localSheetId="0">'MSA-SA'!$S$332</definedName>
    <definedName name="_vena_CharterCashFlow3_CashFlowB1_R_5_431662132469170177">'[1]Cash Flow-ALL'!#REF!</definedName>
    <definedName name="_vena_CharterCashFlow3_CashFlowB1_R_5_431662132477558784" localSheetId="0">'MSA-SA'!$S$333</definedName>
    <definedName name="_vena_CharterCashFlow3_CashFlowB1_R_5_431662132477558784">'[1]Cash Flow-ALL'!#REF!</definedName>
    <definedName name="_vena_CharterCashFlow3_CashFlowB1_R_5_431662132481753089" localSheetId="0">'MSA-SA'!$S$336</definedName>
    <definedName name="_vena_CharterCashFlow3_CashFlowB1_R_5_431662132481753089">'[1]Cash Flow-ALL'!#REF!</definedName>
    <definedName name="_vena_CharterCashFlow3_CashFlowB1_R_5_431662132485947393" localSheetId="0">'MSA-SA'!$S$337</definedName>
    <definedName name="_vena_CharterCashFlow3_CashFlowB1_R_5_431662132485947393">'[1]Cash Flow-ALL'!#REF!</definedName>
    <definedName name="_vena_CharterCashFlow3_CashFlowB1_R_5_431662132494336001" localSheetId="0">'MSA-SA'!$S$338</definedName>
    <definedName name="_vena_CharterCashFlow3_CashFlowB1_R_5_431662132494336001">'[1]Cash Flow-ALL'!#REF!</definedName>
    <definedName name="_vena_CharterCashFlow3_CashFlowB1_R_5_431662132498530305" localSheetId="0">'MSA-SA'!$S$339</definedName>
    <definedName name="_vena_CharterCashFlow3_CashFlowB1_R_5_431662132498530305">'[1]Cash Flow-ALL'!#REF!</definedName>
    <definedName name="_vena_CharterCashFlow3_CashFlowB1_R_5_431662132502724609" localSheetId="0">'MSA-SA'!$S$340</definedName>
    <definedName name="_vena_CharterCashFlow3_CashFlowB1_R_5_431662132502724609">'[1]Cash Flow-ALL'!#REF!</definedName>
    <definedName name="_vena_CharterCashFlow3_CashFlowB1_R_5_431662132506918913" localSheetId="0">'MSA-SA'!$S$341</definedName>
    <definedName name="_vena_CharterCashFlow3_CashFlowB1_R_5_431662132506918913">'[1]Cash Flow-ALL'!#REF!</definedName>
    <definedName name="_vena_CharterCashFlow3_CashFlowB1_R_5_431662132511113217" localSheetId="0">'MSA-SA'!$S$342</definedName>
    <definedName name="_vena_CharterCashFlow3_CashFlowB1_R_5_431662132511113217">'[1]Cash Flow-ALL'!#REF!</definedName>
    <definedName name="_vena_CharterCashFlow3_CashFlowB1_R_5_431662132515307521" localSheetId="0">'MSA-SA'!$S$344</definedName>
    <definedName name="_vena_CharterCashFlow3_CashFlowB1_R_5_431662132515307521">'[1]Cash Flow-ALL'!#REF!</definedName>
    <definedName name="_vena_CharterCashFlow3_CashFlowB1_R_5_431662132527890433" localSheetId="0">'MSA-SA'!$S$348</definedName>
    <definedName name="_vena_CharterCashFlow3_CashFlowB1_R_5_431662132527890433">'[1]Cash Flow-ALL'!#REF!</definedName>
    <definedName name="_vena_CharterCashFlow3_CashFlowB1_R_5_431662132544667648" localSheetId="0">'MSA-SA'!$S$349</definedName>
    <definedName name="_vena_CharterCashFlow3_CashFlowB1_R_5_431662132544667648">'[1]Cash Flow-ALL'!#REF!</definedName>
    <definedName name="_vena_CharterCashFlow3_CashFlowB1_R_5_431662132548861953" localSheetId="0">'MSA-SA'!$S$350</definedName>
    <definedName name="_vena_CharterCashFlow3_CashFlowB1_R_5_431662132548861953">'[1]Cash Flow-ALL'!#REF!</definedName>
    <definedName name="_vena_CharterCashFlow3_CashFlowB1_R_5_431662132553056257" localSheetId="0">'MSA-SA'!$S$351</definedName>
    <definedName name="_vena_CharterCashFlow3_CashFlowB1_R_5_431662132553056257">'[1]Cash Flow-ALL'!#REF!</definedName>
    <definedName name="_vena_CharterCashFlow3_CashFlowB1_R_5_431662132557250561" localSheetId="0">'MSA-SA'!$S$352</definedName>
    <definedName name="_vena_CharterCashFlow3_CashFlowB1_R_5_431662132557250561">'[1]Cash Flow-ALL'!#REF!</definedName>
    <definedName name="_vena_CharterCashFlow3_CashFlowB1_R_5_431662132561444865" localSheetId="0">'MSA-SA'!$S$353</definedName>
    <definedName name="_vena_CharterCashFlow3_CashFlowB1_R_5_431662132561444865">'[1]Cash Flow-ALL'!#REF!</definedName>
    <definedName name="_vena_CharterCashFlow3_CashFlowB1_R_5_431662132565639169" localSheetId="0">'MSA-SA'!$S$354</definedName>
    <definedName name="_vena_CharterCashFlow3_CashFlowB1_R_5_431662132565639169">'[1]Cash Flow-ALL'!#REF!</definedName>
    <definedName name="_vena_CharterCashFlow3_CashFlowB1_R_5_431662132574027777" localSheetId="0">'MSA-SA'!$S$355</definedName>
    <definedName name="_vena_CharterCashFlow3_CashFlowB1_R_5_431662132574027777">'[1]Cash Flow-ALL'!#REF!</definedName>
    <definedName name="_vena_CharterCashFlow3_CashFlowB1_R_5_431662132578222081" localSheetId="0">'MSA-SA'!$S$356</definedName>
    <definedName name="_vena_CharterCashFlow3_CashFlowB1_R_5_431662132578222081">'[1]Cash Flow-ALL'!#REF!</definedName>
    <definedName name="_vena_CharterCashFlow3_CashFlowB1_R_5_431662132582416385" localSheetId="0">'MSA-SA'!$S$357</definedName>
    <definedName name="_vena_CharterCashFlow3_CashFlowB1_R_5_431662132582416385">'[1]Cash Flow-ALL'!#REF!</definedName>
    <definedName name="_vena_CharterCashFlow3_CashFlowB1_R_5_431662132590804992" localSheetId="0">'MSA-SA'!$S$358</definedName>
    <definedName name="_vena_CharterCashFlow3_CashFlowB1_R_5_431662132590804992">'[1]Cash Flow-ALL'!#REF!</definedName>
    <definedName name="_vena_CharterCashFlow3_CashFlowB1_R_5_431662132594999297" localSheetId="0">'MSA-SA'!$S$359</definedName>
    <definedName name="_vena_CharterCashFlow3_CashFlowB1_R_5_431662132594999297">'[1]Cash Flow-ALL'!#REF!</definedName>
    <definedName name="_vena_CharterCashFlow3_CashFlowB1_R_5_431662132599193601" localSheetId="0">'MSA-SA'!$S$361</definedName>
    <definedName name="_vena_CharterCashFlow3_CashFlowB1_R_5_431662132599193601">'[1]Cash Flow-ALL'!#REF!</definedName>
    <definedName name="_vena_CharterCashFlow3_CashFlowB1_R_5_431662132603387905" localSheetId="0">'MSA-SA'!$S$362</definedName>
    <definedName name="_vena_CharterCashFlow3_CashFlowB1_R_5_431662132603387905">'[1]Cash Flow-ALL'!#REF!</definedName>
    <definedName name="_vena_CharterCashFlow3_CashFlowB1_R_5_431662132607582211" localSheetId="0">'MSA-SA'!$S$363</definedName>
    <definedName name="_vena_CharterCashFlow3_CashFlowB1_R_5_431662132607582211">'[1]Cash Flow-ALL'!#REF!</definedName>
    <definedName name="_vena_CharterCashFlow3_CashFlowB1_R_5_431662132615970817" localSheetId="0">'MSA-SA'!$S$364</definedName>
    <definedName name="_vena_CharterCashFlow3_CashFlowB1_R_5_431662132615970817">'[1]Cash Flow-ALL'!#REF!</definedName>
    <definedName name="_vena_CharterCashFlow3_CashFlowB1_R_5_431662132620165121" localSheetId="0">'MSA-SA'!$S$365</definedName>
    <definedName name="_vena_CharterCashFlow3_CashFlowB1_R_5_431662132620165121">'[1]Cash Flow-ALL'!#REF!</definedName>
    <definedName name="_vena_CharterCashFlow3_CashFlowB1_R_5_431662132624359425" localSheetId="0">'MSA-SA'!$S$366</definedName>
    <definedName name="_vena_CharterCashFlow3_CashFlowB1_R_5_431662132624359425">'[1]Cash Flow-ALL'!#REF!</definedName>
    <definedName name="_vena_CharterCashFlow3_CashFlowB1_R_5_431662132628553729" localSheetId="0">'MSA-SA'!$S$367</definedName>
    <definedName name="_vena_CharterCashFlow3_CashFlowB1_R_5_431662132628553729">'[1]Cash Flow-ALL'!#REF!</definedName>
    <definedName name="_vena_CharterCashFlow3_CashFlowB1_R_5_431662132632748035" localSheetId="0">'MSA-SA'!$S$368</definedName>
    <definedName name="_vena_CharterCashFlow3_CashFlowB1_R_5_431662132632748035">'[1]Cash Flow-ALL'!#REF!</definedName>
    <definedName name="_vena_CharterCashFlow3_CashFlowB1_R_5_431662132641136641" localSheetId="0">'MSA-SA'!$S$369</definedName>
    <definedName name="_vena_CharterCashFlow3_CashFlowB1_R_5_431662132641136641">'[1]Cash Flow-ALL'!#REF!</definedName>
    <definedName name="_vena_CharterCashFlow3_CashFlowB1_R_5_431662132645330945" localSheetId="0">'MSA-SA'!$S$370</definedName>
    <definedName name="_vena_CharterCashFlow3_CashFlowB1_R_5_431662132645330945">'[1]Cash Flow-ALL'!#REF!</definedName>
    <definedName name="_vena_CharterCashFlow3_CashFlowB1_R_5_431662132649525249" localSheetId="0">'MSA-SA'!$S$371</definedName>
    <definedName name="_vena_CharterCashFlow3_CashFlowB1_R_5_431662132649525249">'[1]Cash Flow-ALL'!#REF!</definedName>
    <definedName name="_vena_CharterCashFlow3_CashFlowB1_R_5_431662132653719553" localSheetId="0">'MSA-SA'!$S$372</definedName>
    <definedName name="_vena_CharterCashFlow3_CashFlowB1_R_5_431662132653719553">'[1]Cash Flow-ALL'!#REF!</definedName>
    <definedName name="_vena_CharterCashFlow3_CashFlowB1_R_5_431662132657913857" localSheetId="0">'MSA-SA'!$S$373</definedName>
    <definedName name="_vena_CharterCashFlow3_CashFlowB1_R_5_431662132657913857">'[1]Cash Flow-ALL'!#REF!</definedName>
    <definedName name="_vena_CharterCashFlow3_CashFlowB1_R_5_431662132662108163" localSheetId="0">'MSA-SA'!$S$374</definedName>
    <definedName name="_vena_CharterCashFlow3_CashFlowB1_R_5_431662132662108163">'[1]Cash Flow-ALL'!#REF!</definedName>
    <definedName name="_vena_CharterCashFlow3_CashFlowB1_R_5_431662132666302467" localSheetId="0">'MSA-SA'!$S$375</definedName>
    <definedName name="_vena_CharterCashFlow3_CashFlowB1_R_5_431662132666302467">'[1]Cash Flow-ALL'!#REF!</definedName>
    <definedName name="_vena_CharterCashFlow3_CashFlowB1_R_5_431662132674691073" localSheetId="0">'MSA-SA'!$S$376</definedName>
    <definedName name="_vena_CharterCashFlow3_CashFlowB1_R_5_431662132674691073">'[1]Cash Flow-ALL'!#REF!</definedName>
    <definedName name="_vena_CharterCashFlow3_CashFlowB1_R_5_431662132678885377" localSheetId="0">'MSA-SA'!$S$377</definedName>
    <definedName name="_vena_CharterCashFlow3_CashFlowB1_R_5_431662132678885377">'[1]Cash Flow-ALL'!#REF!</definedName>
    <definedName name="_vena_CharterCashFlow3_CashFlowB1_R_5_431662132683079681" localSheetId="0">'MSA-SA'!$S$378</definedName>
    <definedName name="_vena_CharterCashFlow3_CashFlowB1_R_5_431662132683079681">'[1]Cash Flow-ALL'!#REF!</definedName>
    <definedName name="_vena_CharterCashFlow3_CashFlowB1_R_5_431662132687273985" localSheetId="0">'MSA-SA'!$S$379</definedName>
    <definedName name="_vena_CharterCashFlow3_CashFlowB1_R_5_431662132687273985">'[1]Cash Flow-ALL'!#REF!</definedName>
    <definedName name="_vena_CharterCashFlow3_CashFlowB1_R_5_431662132691468289" localSheetId="0">'MSA-SA'!$S$380</definedName>
    <definedName name="_vena_CharterCashFlow3_CashFlowB1_R_5_431662132691468289">'[1]Cash Flow-ALL'!#REF!</definedName>
    <definedName name="_vena_CharterCashFlow3_CashFlowB1_R_5_431662132695662593" localSheetId="0">'MSA-SA'!$S$381</definedName>
    <definedName name="_vena_CharterCashFlow3_CashFlowB1_R_5_431662132695662593">'[1]Cash Flow-ALL'!#REF!</definedName>
    <definedName name="_vena_CharterCashFlow3_CashFlowB1_R_5_431662132708245505" localSheetId="0">'MSA-SA'!$S$385</definedName>
    <definedName name="_vena_CharterCashFlow3_CashFlowB1_R_5_431662132708245505">'[1]Cash Flow-ALL'!#REF!</definedName>
    <definedName name="_vena_CharterCashFlow3_CashFlowB1_R_5_431662132720828416" localSheetId="0">'MSA-SA'!$S$386</definedName>
    <definedName name="_vena_CharterCashFlow3_CashFlowB1_R_5_431662132720828416">'[1]Cash Flow-ALL'!#REF!</definedName>
    <definedName name="_vena_CharterCashFlow3_CashFlowB1_R_5_431662132725022721" localSheetId="0">'MSA-SA'!$S$387</definedName>
    <definedName name="_vena_CharterCashFlow3_CashFlowB1_R_5_431662132725022721">'[1]Cash Flow-ALL'!#REF!</definedName>
    <definedName name="_vena_CharterCashFlow3_CashFlowB1_R_5_431662132729217025" localSheetId="0">'MSA-SA'!$S$388</definedName>
    <definedName name="_vena_CharterCashFlow3_CashFlowB1_R_5_431662132729217025">'[1]Cash Flow-ALL'!#REF!</definedName>
    <definedName name="_vena_CharterCashFlow3_CashFlowB1_R_5_431662132737605633" localSheetId="0">'MSA-SA'!$S$389</definedName>
    <definedName name="_vena_CharterCashFlow3_CashFlowB1_R_5_431662132737605633">'[1]Cash Flow-ALL'!#REF!</definedName>
    <definedName name="_vena_CharterCashFlow3_CashFlowB1_R_5_431662132741799937" localSheetId="0">'MSA-SA'!$S$390</definedName>
    <definedName name="_vena_CharterCashFlow3_CashFlowB1_R_5_431662132741799937">'[1]Cash Flow-ALL'!#REF!</definedName>
    <definedName name="_vena_CharterCashFlow3_CashFlowB1_R_5_431662132745994241" localSheetId="0">'MSA-SA'!$S$391</definedName>
    <definedName name="_vena_CharterCashFlow3_CashFlowB1_R_5_431662132745994241">'[1]Cash Flow-ALL'!#REF!</definedName>
    <definedName name="_vena_CharterCashFlow3_CashFlowB1_R_5_431662132754382849" localSheetId="0">'MSA-SA'!$S$392</definedName>
    <definedName name="_vena_CharterCashFlow3_CashFlowB1_R_5_431662132754382849">'[1]Cash Flow-ALL'!#REF!</definedName>
    <definedName name="_vena_CharterCashFlow3_CashFlowB1_R_5_431662132758577153" localSheetId="0">'MSA-SA'!$S$393</definedName>
    <definedName name="_vena_CharterCashFlow3_CashFlowB1_R_5_431662132758577153">'[1]Cash Flow-ALL'!#REF!</definedName>
    <definedName name="_vena_CharterCashFlow3_CashFlowB1_R_5_431662132762771457" localSheetId="0">'MSA-SA'!$S$394</definedName>
    <definedName name="_vena_CharterCashFlow3_CashFlowB1_R_5_431662132762771457">'[1]Cash Flow-ALL'!#REF!</definedName>
    <definedName name="_vena_CharterCashFlow3_CashFlowB1_R_5_431662132766965761" localSheetId="0">'MSA-SA'!$S$395</definedName>
    <definedName name="_vena_CharterCashFlow3_CashFlowB1_R_5_431662132766965761">'[1]Cash Flow-ALL'!#REF!</definedName>
    <definedName name="_vena_CharterCashFlow3_CashFlowB1_R_5_431662132771160065" localSheetId="0">'MSA-SA'!$S$396</definedName>
    <definedName name="_vena_CharterCashFlow3_CashFlowB1_R_5_431662132771160065">'[1]Cash Flow-ALL'!#REF!</definedName>
    <definedName name="_vena_CharterCashFlow3_CashFlowB1_R_5_431662132775354369" localSheetId="0">'MSA-SA'!$S$397</definedName>
    <definedName name="_vena_CharterCashFlow3_CashFlowB1_R_5_431662132775354369">'[1]Cash Flow-ALL'!#REF!</definedName>
    <definedName name="_vena_CharterCashFlow3_CashFlowB1_R_5_431662132783742977" localSheetId="0">'MSA-SA'!$S$398</definedName>
    <definedName name="_vena_CharterCashFlow3_CashFlowB1_R_5_431662132783742977">'[1]Cash Flow-ALL'!#REF!</definedName>
    <definedName name="_vena_CharterCashFlow3_CashFlowB1_R_5_431662132787937281" localSheetId="0">'MSA-SA'!$S$399</definedName>
    <definedName name="_vena_CharterCashFlow3_CashFlowB1_R_5_431662132787937281">'[1]Cash Flow-ALL'!#REF!</definedName>
    <definedName name="_vena_CharterCashFlow3_CashFlowB1_R_5_431662132792131585" localSheetId="0">'MSA-SA'!$S$400</definedName>
    <definedName name="_vena_CharterCashFlow3_CashFlowB1_R_5_431662132792131585">'[1]Cash Flow-ALL'!#REF!</definedName>
    <definedName name="_vena_CharterCashFlow3_CashFlowB1_R_5_431662132796325889" localSheetId="0">'MSA-SA'!$S$401</definedName>
    <definedName name="_vena_CharterCashFlow3_CashFlowB1_R_5_431662132796325889">'[1]Cash Flow-ALL'!#REF!</definedName>
    <definedName name="_vena_CharterCashFlow3_CashFlowB1_R_5_431662132800520193" localSheetId="0">'MSA-SA'!$S$402</definedName>
    <definedName name="_vena_CharterCashFlow3_CashFlowB1_R_5_431662132800520193">'[1]Cash Flow-ALL'!#REF!</definedName>
    <definedName name="_vena_CharterCashFlow3_CashFlowB1_R_5_431662132804714497" localSheetId="0">'MSA-SA'!$S$403</definedName>
    <definedName name="_vena_CharterCashFlow3_CashFlowB1_R_5_431662132804714497">'[1]Cash Flow-ALL'!#REF!</definedName>
    <definedName name="_vena_CharterCashFlow3_CashFlowB1_R_5_431662132813103104" localSheetId="0">'MSA-SA'!$S$404</definedName>
    <definedName name="_vena_CharterCashFlow3_CashFlowB1_R_5_431662132813103104">'[1]Cash Flow-ALL'!#REF!</definedName>
    <definedName name="_vena_CharterCashFlow3_CashFlowB1_R_5_431662132817297409" localSheetId="0">'MSA-SA'!$S$405</definedName>
    <definedName name="_vena_CharterCashFlow3_CashFlowB1_R_5_431662132817297409">'[1]Cash Flow-ALL'!#REF!</definedName>
    <definedName name="_vena_CharterCashFlow3_CashFlowB1_R_5_431662132821491713" localSheetId="0">'MSA-SA'!$S$406</definedName>
    <definedName name="_vena_CharterCashFlow3_CashFlowB1_R_5_431662132821491713">'[1]Cash Flow-ALL'!#REF!</definedName>
    <definedName name="_vena_CharterCashFlow3_CashFlowB1_R_5_431662132825686017" localSheetId="0">'MSA-SA'!$S$407</definedName>
    <definedName name="_vena_CharterCashFlow3_CashFlowB1_R_5_431662132825686017">'[1]Cash Flow-ALL'!#REF!</definedName>
    <definedName name="_vena_CharterCashFlow3_CashFlowB1_R_5_431662132829880321" localSheetId="0">'MSA-SA'!$S$408</definedName>
    <definedName name="_vena_CharterCashFlow3_CashFlowB1_R_5_431662132829880321">'[1]Cash Flow-ALL'!#REF!</definedName>
    <definedName name="_vena_CharterCashFlow3_CashFlowB1_R_5_431662132834074625" localSheetId="0">'MSA-SA'!$S$409</definedName>
    <definedName name="_vena_CharterCashFlow3_CashFlowB1_R_5_431662132834074625">'[1]Cash Flow-ALL'!#REF!</definedName>
    <definedName name="_vena_CharterCashFlow3_CashFlowB1_R_5_431662132838268929" localSheetId="0">'MSA-SA'!$S$410</definedName>
    <definedName name="_vena_CharterCashFlow3_CashFlowB1_R_5_431662132838268929">'[1]Cash Flow-ALL'!#REF!</definedName>
    <definedName name="_vena_CharterCashFlow3_CashFlowB1_R_5_431662132846657537" localSheetId="0">'MSA-SA'!$S$411</definedName>
    <definedName name="_vena_CharterCashFlow3_CashFlowB1_R_5_431662132846657537">'[1]Cash Flow-ALL'!#REF!</definedName>
    <definedName name="_vena_CharterCashFlow3_CashFlowB1_R_5_431662132850851841" localSheetId="0">'MSA-SA'!$S$412</definedName>
    <definedName name="_vena_CharterCashFlow3_CashFlowB1_R_5_431662132850851841">'[1]Cash Flow-ALL'!#REF!</definedName>
    <definedName name="_vena_CharterCashFlow3_CashFlowB1_R_5_431662132855046145" localSheetId="0">'MSA-SA'!$S$413</definedName>
    <definedName name="_vena_CharterCashFlow3_CashFlowB1_R_5_431662132855046145">'[1]Cash Flow-ALL'!#REF!</definedName>
    <definedName name="_vena_CharterCashFlow3_CashFlowB1_R_5_431662132859240449" localSheetId="0">'MSA-SA'!$S$414</definedName>
    <definedName name="_vena_CharterCashFlow3_CashFlowB1_R_5_431662132859240449">'[1]Cash Flow-ALL'!#REF!</definedName>
    <definedName name="_vena_CharterCashFlow3_CashFlowB1_R_5_431662132863434753" localSheetId="0">'MSA-SA'!$S$415</definedName>
    <definedName name="_vena_CharterCashFlow3_CashFlowB1_R_5_431662132863434753">'[1]Cash Flow-ALL'!#REF!</definedName>
    <definedName name="_vena_CharterCashFlow3_CashFlowB1_R_5_431662132871823361" localSheetId="0">'MSA-SA'!$S$416</definedName>
    <definedName name="_vena_CharterCashFlow3_CashFlowB1_R_5_431662132871823361">'[1]Cash Flow-ALL'!#REF!</definedName>
    <definedName name="_vena_CharterCashFlow3_CashFlowB1_R_5_431662132876017665" localSheetId="0">'MSA-SA'!$S$417</definedName>
    <definedName name="_vena_CharterCashFlow3_CashFlowB1_R_5_431662132876017665">'[1]Cash Flow-ALL'!#REF!</definedName>
    <definedName name="_vena_CharterCashFlow3_CashFlowB1_R_5_431662132880211969" localSheetId="0">'MSA-SA'!$S$418</definedName>
    <definedName name="_vena_CharterCashFlow3_CashFlowB1_R_5_431662132880211969">'[1]Cash Flow-ALL'!#REF!</definedName>
    <definedName name="_vena_CharterCashFlow3_CashFlowB1_R_5_431662132884406273" localSheetId="0">'MSA-SA'!$S$419</definedName>
    <definedName name="_vena_CharterCashFlow3_CashFlowB1_R_5_431662132884406273">'[1]Cash Flow-ALL'!#REF!</definedName>
    <definedName name="_vena_CharterCashFlow3_CashFlowB1_R_5_431662132888600577" localSheetId="0">'MSA-SA'!$S$420</definedName>
    <definedName name="_vena_CharterCashFlow3_CashFlowB1_R_5_431662132888600577">'[1]Cash Flow-ALL'!#REF!</definedName>
    <definedName name="_vena_CharterCashFlow3_CashFlowB1_R_5_431662132892794881" localSheetId="0">'MSA-SA'!$S$421</definedName>
    <definedName name="_vena_CharterCashFlow3_CashFlowB1_R_5_431662132892794881">'[1]Cash Flow-ALL'!#REF!</definedName>
    <definedName name="_vena_CharterCashFlow3_CashFlowB1_R_5_431662132901183489" localSheetId="0">'MSA-SA'!$S$422</definedName>
    <definedName name="_vena_CharterCashFlow3_CashFlowB1_R_5_431662132901183489">'[1]Cash Flow-ALL'!#REF!</definedName>
    <definedName name="_vena_CharterCashFlow3_CashFlowB1_R_5_431662132905377793" localSheetId="0">'MSA-SA'!$S$423</definedName>
    <definedName name="_vena_CharterCashFlow3_CashFlowB1_R_5_431662132905377793">'[1]Cash Flow-ALL'!#REF!</definedName>
    <definedName name="_vena_CharterCashFlow3_CashFlowB1_R_5_431662132909572097" localSheetId="0">'MSA-SA'!$S$424</definedName>
    <definedName name="_vena_CharterCashFlow3_CashFlowB1_R_5_431662132909572097">'[1]Cash Flow-ALL'!#REF!</definedName>
    <definedName name="_vena_CharterCashFlow3_CashFlowB1_R_5_431662132913766401" localSheetId="0">'MSA-SA'!$S$425</definedName>
    <definedName name="_vena_CharterCashFlow3_CashFlowB1_R_5_431662132913766401">'[1]Cash Flow-ALL'!#REF!</definedName>
    <definedName name="_vena_CharterCashFlow3_CashFlowB1_R_5_431662132922155008" localSheetId="0">'MSA-SA'!$S$426</definedName>
    <definedName name="_vena_CharterCashFlow3_CashFlowB1_R_5_431662132922155008">'[1]Cash Flow-ALL'!#REF!</definedName>
    <definedName name="_vena_CharterCashFlow3_CashFlowB1_R_5_431662132926349313" localSheetId="0">'MSA-SA'!$S$427</definedName>
    <definedName name="_vena_CharterCashFlow3_CashFlowB1_R_5_431662132926349313">'[1]Cash Flow-ALL'!#REF!</definedName>
    <definedName name="_vena_CharterCashFlow3_CashFlowB1_R_5_431662132930543617" localSheetId="0">'MSA-SA'!$S$428</definedName>
    <definedName name="_vena_CharterCashFlow3_CashFlowB1_R_5_431662132930543617">'[1]Cash Flow-ALL'!#REF!</definedName>
    <definedName name="_vena_CharterCashFlow3_CashFlowB1_R_5_431662132934737921" localSheetId="0">'MSA-SA'!$S$429</definedName>
    <definedName name="_vena_CharterCashFlow3_CashFlowB1_R_5_431662132934737921">'[1]Cash Flow-ALL'!#REF!</definedName>
    <definedName name="_vena_CharterCashFlow3_CashFlowB1_R_5_431662132938932225" localSheetId="0">'MSA-SA'!$S$430</definedName>
    <definedName name="_vena_CharterCashFlow3_CashFlowB1_R_5_431662132938932225">'[1]Cash Flow-ALL'!#REF!</definedName>
    <definedName name="_vena_CharterCashFlow3_CashFlowB1_R_5_431662132947320833" localSheetId="0">'MSA-SA'!$S$431</definedName>
    <definedName name="_vena_CharterCashFlow3_CashFlowB1_R_5_431662132947320833">'[1]Cash Flow-ALL'!#REF!</definedName>
    <definedName name="_vena_CharterCashFlow3_CashFlowB1_R_5_431662132951515137" localSheetId="0">'MSA-SA'!$S$432</definedName>
    <definedName name="_vena_CharterCashFlow3_CashFlowB1_R_5_431662132951515137">'[1]Cash Flow-ALL'!#REF!</definedName>
    <definedName name="_vena_CharterCashFlow3_CashFlowB1_R_5_431662132955709441" localSheetId="0">'MSA-SA'!$S$433</definedName>
    <definedName name="_vena_CharterCashFlow3_CashFlowB1_R_5_431662132955709441">'[1]Cash Flow-ALL'!#REF!</definedName>
    <definedName name="_vena_CharterCashFlow3_CashFlowB1_R_5_431662132959903745" localSheetId="0">'MSA-SA'!$S$434</definedName>
    <definedName name="_vena_CharterCashFlow3_CashFlowB1_R_5_431662132959903745">'[1]Cash Flow-ALL'!#REF!</definedName>
    <definedName name="_vena_CharterCashFlow3_CashFlowB1_R_5_431662132968292353" localSheetId="0">'MSA-SA'!$S$435</definedName>
    <definedName name="_vena_CharterCashFlow3_CashFlowB1_R_5_431662132968292353">'[1]Cash Flow-ALL'!#REF!</definedName>
    <definedName name="_vena_CharterCashFlow3_CashFlowB1_R_5_431662132976680961" localSheetId="0">'MSA-SA'!$S$436</definedName>
    <definedName name="_vena_CharterCashFlow3_CashFlowB1_R_5_431662132976680961">'[1]Cash Flow-ALL'!#REF!</definedName>
    <definedName name="_vena_CharterCashFlow3_CashFlowB1_R_5_431662132985069569" localSheetId="0">'MSA-SA'!$S$440</definedName>
    <definedName name="_vena_CharterCashFlow3_CashFlowB1_R_5_431662132985069569">'[1]Cash Flow-ALL'!#REF!</definedName>
    <definedName name="_vena_CharterCashFlow3_CashFlowB1_R_5_431662133001846784" localSheetId="0">'MSA-SA'!$S$441</definedName>
    <definedName name="_vena_CharterCashFlow3_CashFlowB1_R_5_431662133001846784">'[1]Cash Flow-ALL'!#REF!</definedName>
    <definedName name="_vena_CharterCashFlow3_CashFlowB1_R_5_431662133006041089" localSheetId="0">'MSA-SA'!$S$442</definedName>
    <definedName name="_vena_CharterCashFlow3_CashFlowB1_R_5_431662133006041089">'[1]Cash Flow-ALL'!#REF!</definedName>
    <definedName name="_vena_CharterCashFlow3_CashFlowB1_R_5_431662133014429697" localSheetId="0">'MSA-SA'!$S$443</definedName>
    <definedName name="_vena_CharterCashFlow3_CashFlowB1_R_5_431662133014429697">'[1]Cash Flow-ALL'!#REF!</definedName>
    <definedName name="_vena_CharterCashFlow3_CashFlowB1_R_5_431662133018624001" localSheetId="0">'MSA-SA'!$S$444</definedName>
    <definedName name="_vena_CharterCashFlow3_CashFlowB1_R_5_431662133018624001">'[1]Cash Flow-ALL'!#REF!</definedName>
    <definedName name="_vena_CharterCashFlow3_CashFlowB1_R_5_431662133022818305" localSheetId="0">'MSA-SA'!$S$445</definedName>
    <definedName name="_vena_CharterCashFlow3_CashFlowB1_R_5_431662133022818305">'[1]Cash Flow-ALL'!#REF!</definedName>
    <definedName name="_vena_CharterCashFlow3_CashFlowB1_R_5_431662133031206913" localSheetId="0">'MSA-SA'!$S$446</definedName>
    <definedName name="_vena_CharterCashFlow3_CashFlowB1_R_5_431662133031206913">'[1]Cash Flow-ALL'!#REF!</definedName>
    <definedName name="_vena_CharterCashFlow3_CashFlowB1_R_5_431662133035401217" localSheetId="0">'MSA-SA'!$S$447</definedName>
    <definedName name="_vena_CharterCashFlow3_CashFlowB1_R_5_431662133035401217">'[1]Cash Flow-ALL'!#REF!</definedName>
    <definedName name="_vena_CharterCashFlow3_CashFlowB1_R_5_431662133039595521" localSheetId="0">'MSA-SA'!$S$448</definedName>
    <definedName name="_vena_CharterCashFlow3_CashFlowB1_R_5_431662133039595521">'[1]Cash Flow-ALL'!#REF!</definedName>
    <definedName name="_vena_CharterCashFlow3_CashFlowB1_R_5_431662133043789825" localSheetId="0">'MSA-SA'!$S$449</definedName>
    <definedName name="_vena_CharterCashFlow3_CashFlowB1_R_5_431662133043789825">'[1]Cash Flow-ALL'!#REF!</definedName>
    <definedName name="_vena_CharterCashFlow3_CashFlowB1_R_5_431662133047984129" localSheetId="0">'MSA-SA'!$S$450</definedName>
    <definedName name="_vena_CharterCashFlow3_CashFlowB1_R_5_431662133047984129">'[1]Cash Flow-ALL'!#REF!</definedName>
    <definedName name="_vena_CharterCashFlow3_CashFlowB1_R_5_431662133052178433" localSheetId="0">'MSA-SA'!$S$451</definedName>
    <definedName name="_vena_CharterCashFlow3_CashFlowB1_R_5_431662133052178433">'[1]Cash Flow-ALL'!#REF!</definedName>
    <definedName name="_vena_CharterCashFlow3_CashFlowB1_R_5_431662133056372737" localSheetId="0">'MSA-SA'!$S$452</definedName>
    <definedName name="_vena_CharterCashFlow3_CashFlowB1_R_5_431662133056372737">'[1]Cash Flow-ALL'!#REF!</definedName>
    <definedName name="_vena_CharterCashFlow3_CashFlowB1_R_5_431662133064761344" localSheetId="0">'MSA-SA'!$S$453</definedName>
    <definedName name="_vena_CharterCashFlow3_CashFlowB1_R_5_431662133064761344">'[1]Cash Flow-ALL'!#REF!</definedName>
    <definedName name="_vena_CharterCashFlow3_CashFlowB1_R_5_431662133068955649" localSheetId="0">'MSA-SA'!$S$454</definedName>
    <definedName name="_vena_CharterCashFlow3_CashFlowB1_R_5_431662133068955649">'[1]Cash Flow-ALL'!#REF!</definedName>
    <definedName name="_vena_CharterCashFlow3_CashFlowB1_R_5_431662133073149953" localSheetId="0">'MSA-SA'!$S$455</definedName>
    <definedName name="_vena_CharterCashFlow3_CashFlowB1_R_5_431662133073149953">'[1]Cash Flow-ALL'!#REF!</definedName>
    <definedName name="_vena_CharterCashFlow3_CashFlowB1_R_5_431662133077344257" localSheetId="0">'MSA-SA'!$S$456</definedName>
    <definedName name="_vena_CharterCashFlow3_CashFlowB1_R_5_431662133077344257">'[1]Cash Flow-ALL'!#REF!</definedName>
    <definedName name="_vena_CharterCashFlow3_CashFlowB1_R_5_431662133081538561" localSheetId="0">'MSA-SA'!$S$457</definedName>
    <definedName name="_vena_CharterCashFlow3_CashFlowB1_R_5_431662133081538561">'[1]Cash Flow-ALL'!#REF!</definedName>
    <definedName name="_vena_CharterCashFlow3_CashFlowB1_R_5_431662133085732865" localSheetId="0">'MSA-SA'!$S$458</definedName>
    <definedName name="_vena_CharterCashFlow3_CashFlowB1_R_5_431662133085732865">'[1]Cash Flow-ALL'!#REF!</definedName>
    <definedName name="_vena_CharterCashFlow3_CashFlowB1_R_5_431662133089927169" localSheetId="0">'MSA-SA'!$S$459</definedName>
    <definedName name="_vena_CharterCashFlow3_CashFlowB1_R_5_431662133089927169">'[1]Cash Flow-ALL'!#REF!</definedName>
    <definedName name="_vena_CharterCashFlow3_CashFlowB1_R_5_431662133098315777" localSheetId="0">'MSA-SA'!$S$460</definedName>
    <definedName name="_vena_CharterCashFlow3_CashFlowB1_R_5_431662133098315777">'[1]Cash Flow-ALL'!#REF!</definedName>
    <definedName name="_vena_CharterCashFlow3_CashFlowB1_R_5_431662133102510081" localSheetId="0">'MSA-SA'!$S$461</definedName>
    <definedName name="_vena_CharterCashFlow3_CashFlowB1_R_5_431662133102510081">'[1]Cash Flow-ALL'!#REF!</definedName>
    <definedName name="_vena_CharterCashFlow3_CashFlowB1_R_5_431662133106704385" localSheetId="0">'MSA-SA'!$S$462</definedName>
    <definedName name="_vena_CharterCashFlow3_CashFlowB1_R_5_431662133106704385">'[1]Cash Flow-ALL'!#REF!</definedName>
    <definedName name="_vena_CharterCashFlow3_CashFlowB1_R_5_431662133110898689" localSheetId="0">'MSA-SA'!$S$463</definedName>
    <definedName name="_vena_CharterCashFlow3_CashFlowB1_R_5_431662133110898689">'[1]Cash Flow-ALL'!#REF!</definedName>
    <definedName name="_vena_CharterCashFlow3_CashFlowB1_R_5_431662133115092993" localSheetId="0">'MSA-SA'!$S$464</definedName>
    <definedName name="_vena_CharterCashFlow3_CashFlowB1_R_5_431662133115092993">'[1]Cash Flow-ALL'!#REF!</definedName>
    <definedName name="_vena_CharterCashFlow3_CashFlowB1_R_5_431662133119287297" localSheetId="0">'MSA-SA'!$S$465</definedName>
    <definedName name="_vena_CharterCashFlow3_CashFlowB1_R_5_431662133119287297">'[1]Cash Flow-ALL'!#REF!</definedName>
    <definedName name="_vena_CharterCashFlow3_CashFlowB1_R_5_431662133123481601" localSheetId="0">'MSA-SA'!$S$466</definedName>
    <definedName name="_vena_CharterCashFlow3_CashFlowB1_R_5_431662133123481601">'[1]Cash Flow-ALL'!#REF!</definedName>
    <definedName name="_vena_CharterCashFlow3_CashFlowB1_R_5_431662133131870208" localSheetId="0">'MSA-SA'!$S$467</definedName>
    <definedName name="_vena_CharterCashFlow3_CashFlowB1_R_5_431662133131870208">'[1]Cash Flow-ALL'!#REF!</definedName>
    <definedName name="_vena_CharterCashFlow3_CashFlowB1_R_5_431662133136064513" localSheetId="0">'MSA-SA'!$S$468</definedName>
    <definedName name="_vena_CharterCashFlow3_CashFlowB1_R_5_431662133136064513">'[1]Cash Flow-ALL'!#REF!</definedName>
    <definedName name="_vena_CharterCashFlow3_CashFlowB1_R_5_431662133140258817" localSheetId="0">'MSA-SA'!$S$469</definedName>
    <definedName name="_vena_CharterCashFlow3_CashFlowB1_R_5_431662133140258817">'[1]Cash Flow-ALL'!#REF!</definedName>
    <definedName name="_vena_CharterCashFlow3_CashFlowB1_R_5_431662133144453121" localSheetId="0">'MSA-SA'!$S$470</definedName>
    <definedName name="_vena_CharterCashFlow3_CashFlowB1_R_5_431662133144453121">'[1]Cash Flow-ALL'!#REF!</definedName>
    <definedName name="_vena_CharterCashFlow3_CashFlowB1_R_5_431662133148647425" localSheetId="0">'MSA-SA'!$S$471</definedName>
    <definedName name="_vena_CharterCashFlow3_CashFlowB1_R_5_431662133148647425">'[1]Cash Flow-ALL'!#REF!</definedName>
    <definedName name="_vena_CharterCashFlow3_CashFlowB1_R_5_431662133152841729" localSheetId="0">'MSA-SA'!$S$472</definedName>
    <definedName name="_vena_CharterCashFlow3_CashFlowB1_R_5_431662133152841729">'[1]Cash Flow-ALL'!#REF!</definedName>
    <definedName name="_vena_CharterCashFlow3_CashFlowB1_R_5_431662133157036033" localSheetId="0">'MSA-SA'!$S$473</definedName>
    <definedName name="_vena_CharterCashFlow3_CashFlowB1_R_5_431662133157036033">'[1]Cash Flow-ALL'!#REF!</definedName>
    <definedName name="_vena_CharterCashFlow3_CashFlowB1_R_5_431662133165424641" localSheetId="0">'MSA-SA'!$S$474</definedName>
    <definedName name="_vena_CharterCashFlow3_CashFlowB1_R_5_431662133165424641">'[1]Cash Flow-ALL'!#REF!</definedName>
    <definedName name="_vena_CharterCashFlow3_CashFlowB1_R_5_431662133169618945" localSheetId="0">'MSA-SA'!$S$475</definedName>
    <definedName name="_vena_CharterCashFlow3_CashFlowB1_R_5_431662133169618945">'[1]Cash Flow-ALL'!#REF!</definedName>
    <definedName name="_vena_CharterCashFlow3_CashFlowB1_R_5_431662133173813249" localSheetId="0">'MSA-SA'!$S$476</definedName>
    <definedName name="_vena_CharterCashFlow3_CashFlowB1_R_5_431662133173813249">'[1]Cash Flow-ALL'!#REF!</definedName>
    <definedName name="_vena_CharterCashFlow3_CashFlowB1_R_5_431662133178007553" localSheetId="0">'MSA-SA'!$S$477</definedName>
    <definedName name="_vena_CharterCashFlow3_CashFlowB1_R_5_431662133178007553">'[1]Cash Flow-ALL'!#REF!</definedName>
    <definedName name="_vena_CharterCashFlow3_CashFlowB1_R_5_431662133182201857" localSheetId="0">'MSA-SA'!$S$478</definedName>
    <definedName name="_vena_CharterCashFlow3_CashFlowB1_R_5_431662133182201857">'[1]Cash Flow-ALL'!#REF!</definedName>
    <definedName name="_vena_CharterCashFlow3_CashFlowB1_R_5_431662133186396161" localSheetId="0">'MSA-SA'!$S$479</definedName>
    <definedName name="_vena_CharterCashFlow3_CashFlowB1_R_5_431662133186396161">'[1]Cash Flow-ALL'!#REF!</definedName>
    <definedName name="_vena_CharterCashFlow3_CashFlowB1_R_5_431662133194784769" localSheetId="0">'MSA-SA'!$S$480</definedName>
    <definedName name="_vena_CharterCashFlow3_CashFlowB1_R_5_431662133194784769">'[1]Cash Flow-ALL'!#REF!</definedName>
    <definedName name="_vena_CharterCashFlow3_CashFlowB1_R_5_431662133198979073" localSheetId="0">'MSA-SA'!$S$481</definedName>
    <definedName name="_vena_CharterCashFlow3_CashFlowB1_R_5_431662133198979073">'[1]Cash Flow-ALL'!#REF!</definedName>
    <definedName name="_vena_CharterCashFlow3_CashFlowB1_R_5_431662133203173377" localSheetId="0">'MSA-SA'!$S$482</definedName>
    <definedName name="_vena_CharterCashFlow3_CashFlowB1_R_5_431662133203173377">'[1]Cash Flow-ALL'!#REF!</definedName>
    <definedName name="_vena_CharterCashFlow3_CashFlowB1_R_5_431662133207367681" localSheetId="0">'MSA-SA'!$S$483</definedName>
    <definedName name="_vena_CharterCashFlow3_CashFlowB1_R_5_431662133207367681">'[1]Cash Flow-ALL'!#REF!</definedName>
    <definedName name="_vena_CharterCashFlow3_CashFlowB1_R_5_431662133211561985" localSheetId="0">'MSA-SA'!$S$484</definedName>
    <definedName name="_vena_CharterCashFlow3_CashFlowB1_R_5_431662133211561985">'[1]Cash Flow-ALL'!#REF!</definedName>
    <definedName name="_vena_CharterCashFlow3_CashFlowB1_R_5_431662133219950592" localSheetId="0">'MSA-SA'!$S$485</definedName>
    <definedName name="_vena_CharterCashFlow3_CashFlowB1_R_5_431662133219950592">'[1]Cash Flow-ALL'!#REF!</definedName>
    <definedName name="_vena_CharterCashFlow3_CashFlowB1_R_5_431662133224144897" localSheetId="0">'MSA-SA'!$S$486</definedName>
    <definedName name="_vena_CharterCashFlow3_CashFlowB1_R_5_431662133224144897">'[1]Cash Flow-ALL'!#REF!</definedName>
    <definedName name="_vena_CharterCashFlow3_CashFlowB1_R_5_431662133228339201" localSheetId="0">'MSA-SA'!$S$487</definedName>
    <definedName name="_vena_CharterCashFlow3_CashFlowB1_R_5_431662133228339201">'[1]Cash Flow-ALL'!#REF!</definedName>
    <definedName name="_vena_CharterCashFlow3_CashFlowB1_R_5_431662133232533505" localSheetId="0">'MSA-SA'!$S$488</definedName>
    <definedName name="_vena_CharterCashFlow3_CashFlowB1_R_5_431662133232533505">'[1]Cash Flow-ALL'!#REF!</definedName>
    <definedName name="_vena_CharterCashFlow3_CashFlowB1_R_5_431662133236727809" localSheetId="0">'MSA-SA'!$S$489</definedName>
    <definedName name="_vena_CharterCashFlow3_CashFlowB1_R_5_431662133236727809">'[1]Cash Flow-ALL'!#REF!</definedName>
    <definedName name="_vena_CharterCashFlow3_CashFlowB1_R_5_431662133240922113" localSheetId="0">'MSA-SA'!$S$490</definedName>
    <definedName name="_vena_CharterCashFlow3_CashFlowB1_R_5_431662133240922113">'[1]Cash Flow-ALL'!#REF!</definedName>
    <definedName name="_vena_CharterCashFlow3_CashFlowB1_R_5_431662133245116417" localSheetId="0">'MSA-SA'!$S$491</definedName>
    <definedName name="_vena_CharterCashFlow3_CashFlowB1_R_5_431662133245116417">'[1]Cash Flow-ALL'!#REF!</definedName>
    <definedName name="_vena_CharterCashFlow3_CashFlowB1_R_5_431662133249310721" localSheetId="0">'MSA-SA'!$S$492</definedName>
    <definedName name="_vena_CharterCashFlow3_CashFlowB1_R_5_431662133249310721">'[1]Cash Flow-ALL'!#REF!</definedName>
    <definedName name="_vena_CharterCashFlow3_CashFlowB1_R_5_431662133257699328" localSheetId="0">'MSA-SA'!$S$493</definedName>
    <definedName name="_vena_CharterCashFlow3_CashFlowB1_R_5_431662133257699328">'[1]Cash Flow-ALL'!#REF!</definedName>
    <definedName name="_vena_CharterCashFlow3_CashFlowB1_R_5_431662133261893633" localSheetId="0">'MSA-SA'!$S$494</definedName>
    <definedName name="_vena_CharterCashFlow3_CashFlowB1_R_5_431662133261893633">'[1]Cash Flow-ALL'!#REF!</definedName>
    <definedName name="_vena_CharterCashFlow3_CashFlowB1_R_5_431662133266087937" localSheetId="0">'MSA-SA'!$S$495</definedName>
    <definedName name="_vena_CharterCashFlow3_CashFlowB1_R_5_431662133266087937">'[1]Cash Flow-ALL'!#REF!</definedName>
    <definedName name="_vena_CharterCashFlow3_CashFlowB1_R_5_431662133270282241" localSheetId="0">'MSA-SA'!$S$496</definedName>
    <definedName name="_vena_CharterCashFlow3_CashFlowB1_R_5_431662133270282241">'[1]Cash Flow-ALL'!#REF!</definedName>
    <definedName name="_vena_CharterCashFlow3_CashFlowB1_R_5_431662133274476545" localSheetId="0">'MSA-SA'!$S$497</definedName>
    <definedName name="_vena_CharterCashFlow3_CashFlowB1_R_5_431662133274476545">'[1]Cash Flow-ALL'!#REF!</definedName>
    <definedName name="_vena_CharterCashFlow3_CashFlowB1_R_5_431662133282865153" localSheetId="0">'MSA-SA'!$S$498</definedName>
    <definedName name="_vena_CharterCashFlow3_CashFlowB1_R_5_431662133282865153">'[1]Cash Flow-ALL'!#REF!</definedName>
    <definedName name="_vena_CharterCashFlow3_CashFlowB1_R_5_431662133291253761" localSheetId="0">'MSA-SA'!$S$499</definedName>
    <definedName name="_vena_CharterCashFlow3_CashFlowB1_R_5_431662133291253761">'[1]Cash Flow-ALL'!#REF!</definedName>
    <definedName name="_vena_CharterCashFlow3_CashFlowB1_R_5_431662133299642369" localSheetId="0">'MSA-SA'!$S$500</definedName>
    <definedName name="_vena_CharterCashFlow3_CashFlowB1_R_5_431662133299642369">'[1]Cash Flow-ALL'!#REF!</definedName>
    <definedName name="_vena_CharterCashFlow3_CashFlowB1_R_5_431662133308030977" localSheetId="0">'MSA-SA'!$S$501</definedName>
    <definedName name="_vena_CharterCashFlow3_CashFlowB1_R_5_431662133308030977">'[1]Cash Flow-ALL'!#REF!</definedName>
    <definedName name="_vena_CharterCashFlow3_CashFlowB1_R_5_431662133312225281" localSheetId="0">'MSA-SA'!$S$502</definedName>
    <definedName name="_vena_CharterCashFlow3_CashFlowB1_R_5_431662133312225281">'[1]Cash Flow-ALL'!#REF!</definedName>
    <definedName name="_vena_CharterCashFlow3_CashFlowB1_R_5_431662133316419585" localSheetId="0">'MSA-SA'!$S$503</definedName>
    <definedName name="_vena_CharterCashFlow3_CashFlowB1_R_5_431662133316419585">'[1]Cash Flow-ALL'!#REF!</definedName>
    <definedName name="_vena_CharterCashFlow3_CashFlowB1_R_5_431662133320613889" localSheetId="0">'MSA-SA'!$S$504</definedName>
    <definedName name="_vena_CharterCashFlow3_CashFlowB1_R_5_431662133320613889">'[1]Cash Flow-ALL'!#REF!</definedName>
    <definedName name="_vena_CharterCashFlow3_CashFlowB1_R_5_431662133329002497" localSheetId="0">'MSA-SA'!$S$505</definedName>
    <definedName name="_vena_CharterCashFlow3_CashFlowB1_R_5_431662133329002497">'[1]Cash Flow-ALL'!#REF!</definedName>
    <definedName name="_vena_CharterCashFlow3_CashFlowB1_R_5_431662133333196801" localSheetId="0">'MSA-SA'!$S$506</definedName>
    <definedName name="_vena_CharterCashFlow3_CashFlowB1_R_5_431662133333196801">'[1]Cash Flow-ALL'!#REF!</definedName>
    <definedName name="_vena_CharterCashFlow3_CashFlowB1_R_5_431662133337391105" localSheetId="0">'MSA-SA'!$S$507</definedName>
    <definedName name="_vena_CharterCashFlow3_CashFlowB1_R_5_431662133337391105">'[1]Cash Flow-ALL'!#REF!</definedName>
    <definedName name="_vena_CharterCashFlow3_CashFlowB1_R_5_431662133341585409" localSheetId="0">'MSA-SA'!$S$508</definedName>
    <definedName name="_vena_CharterCashFlow3_CashFlowB1_R_5_431662133341585409">'[1]Cash Flow-ALL'!#REF!</definedName>
    <definedName name="_vena_CharterCashFlow3_CashFlowB1_R_5_431662133345779713" localSheetId="0">'MSA-SA'!$S$509</definedName>
    <definedName name="_vena_CharterCashFlow3_CashFlowB1_R_5_431662133345779713">'[1]Cash Flow-ALL'!#REF!</definedName>
    <definedName name="_vena_CharterCashFlow3_CashFlowB1_R_5_431662133349974017" localSheetId="0">'MSA-SA'!$S$510</definedName>
    <definedName name="_vena_CharterCashFlow3_CashFlowB1_R_5_431662133349974017">'[1]Cash Flow-ALL'!#REF!</definedName>
    <definedName name="_vena_CharterCashFlow3_CashFlowB1_R_5_431662133358362624" localSheetId="0">'MSA-SA'!$S$511</definedName>
    <definedName name="_vena_CharterCashFlow3_CashFlowB1_R_5_431662133358362624">'[1]Cash Flow-ALL'!#REF!</definedName>
    <definedName name="_vena_CharterCashFlow3_CashFlowB1_R_5_431662133362556929" localSheetId="0">'MSA-SA'!$S$512</definedName>
    <definedName name="_vena_CharterCashFlow3_CashFlowB1_R_5_431662133362556929">'[1]Cash Flow-ALL'!#REF!</definedName>
    <definedName name="_vena_CharterCashFlow3_CashFlowB1_R_5_431662133366751233" localSheetId="0">'MSA-SA'!$S$513</definedName>
    <definedName name="_vena_CharterCashFlow3_CashFlowB1_R_5_431662133366751233">'[1]Cash Flow-ALL'!#REF!</definedName>
    <definedName name="_vena_CharterCashFlow3_CashFlowB1_R_5_431662133370945537" localSheetId="0">'MSA-SA'!$S$514</definedName>
    <definedName name="_vena_CharterCashFlow3_CashFlowB1_R_5_431662133370945537">'[1]Cash Flow-ALL'!#REF!</definedName>
    <definedName name="_vena_CharterCashFlow3_CashFlowB1_R_5_431662133375139841" localSheetId="0">'MSA-SA'!$S$515</definedName>
    <definedName name="_vena_CharterCashFlow3_CashFlowB1_R_5_431662133375139841">'[1]Cash Flow-ALL'!#REF!</definedName>
    <definedName name="_vena_CharterCashFlow3_CashFlowB1_R_5_431662133383528449" localSheetId="0">'MSA-SA'!$S$516</definedName>
    <definedName name="_vena_CharterCashFlow3_CashFlowB1_R_5_431662133383528449">'[1]Cash Flow-ALL'!#REF!</definedName>
    <definedName name="_vena_CharterCashFlow3_CashFlowB1_R_5_431662133387722753" localSheetId="0">'MSA-SA'!$S$517</definedName>
    <definedName name="_vena_CharterCashFlow3_CashFlowB1_R_5_431662133387722753">'[1]Cash Flow-ALL'!#REF!</definedName>
    <definedName name="_vena_CharterCashFlow3_CashFlowB1_R_5_431662133391917057" localSheetId="0">'MSA-SA'!$S$518</definedName>
    <definedName name="_vena_CharterCashFlow3_CashFlowB1_R_5_431662133391917057">'[1]Cash Flow-ALL'!#REF!</definedName>
    <definedName name="_vena_CharterCashFlow3_CashFlowB1_R_5_431662133396111361" localSheetId="0">'MSA-SA'!$S$519</definedName>
    <definedName name="_vena_CharterCashFlow3_CashFlowB1_R_5_431662133396111361">'[1]Cash Flow-ALL'!#REF!</definedName>
    <definedName name="_vena_CharterCashFlow3_CashFlowB1_R_5_431662133400305665" localSheetId="0">'MSA-SA'!$S$520</definedName>
    <definedName name="_vena_CharterCashFlow3_CashFlowB1_R_5_431662133400305665">'[1]Cash Flow-ALL'!#REF!</definedName>
    <definedName name="_vena_CharterCashFlow3_CashFlowB1_R_5_431662133404499969" localSheetId="0">'MSA-SA'!$S$521</definedName>
    <definedName name="_vena_CharterCashFlow3_CashFlowB1_R_5_431662133404499969">'[1]Cash Flow-ALL'!#REF!</definedName>
    <definedName name="_vena_CharterCashFlow3_CashFlowB1_R_5_431662133408694273" localSheetId="0">'MSA-SA'!$S$522</definedName>
    <definedName name="_vena_CharterCashFlow3_CashFlowB1_R_5_431662133408694273">'[1]Cash Flow-ALL'!#REF!</definedName>
    <definedName name="_vena_CharterCashFlow3_CashFlowB1_R_5_431662133417082881" localSheetId="0">'MSA-SA'!$S$523</definedName>
    <definedName name="_vena_CharterCashFlow3_CashFlowB1_R_5_431662133417082881">'[1]Cash Flow-ALL'!#REF!</definedName>
    <definedName name="_vena_CharterCashFlow3_CashFlowB1_R_5_431662133421277185" localSheetId="0">'MSA-SA'!$S$524</definedName>
    <definedName name="_vena_CharterCashFlow3_CashFlowB1_R_5_431662133421277185">'[1]Cash Flow-ALL'!#REF!</definedName>
    <definedName name="_vena_CharterCashFlow3_CashFlowB1_R_5_431662133425471489" localSheetId="0">'MSA-SA'!$S$525</definedName>
    <definedName name="_vena_CharterCashFlow3_CashFlowB1_R_5_431662133425471489">'[1]Cash Flow-ALL'!#REF!</definedName>
    <definedName name="_vena_CharterCashFlow3_CashFlowB1_R_5_431662133429665793" localSheetId="0">'MSA-SA'!$S$526</definedName>
    <definedName name="_vena_CharterCashFlow3_CashFlowB1_R_5_431662133429665793">'[1]Cash Flow-ALL'!#REF!</definedName>
    <definedName name="_vena_CharterCashFlow3_CashFlowB1_R_5_431662133433860097" localSheetId="0">'MSA-SA'!$S$527</definedName>
    <definedName name="_vena_CharterCashFlow3_CashFlowB1_R_5_431662133433860097">'[1]Cash Flow-ALL'!#REF!</definedName>
    <definedName name="_vena_CharterCashFlow3_CashFlowB1_R_5_431662133438054401" localSheetId="0">'MSA-SA'!$S$528</definedName>
    <definedName name="_vena_CharterCashFlow3_CashFlowB1_R_5_431662133438054401">'[1]Cash Flow-ALL'!#REF!</definedName>
    <definedName name="_vena_CharterCashFlow3_CashFlowB1_R_5_431662133442248705" localSheetId="0">'MSA-SA'!$S$530</definedName>
    <definedName name="_vena_CharterCashFlow3_CashFlowB1_R_5_431662133442248705">'[1]Cash Flow-ALL'!#REF!</definedName>
    <definedName name="_vena_CharterCashFlow3_CashFlowB1_R_5_431662133450637313" localSheetId="0">'MSA-SA'!$S$531</definedName>
    <definedName name="_vena_CharterCashFlow3_CashFlowB1_R_5_431662133450637313">'[1]Cash Flow-ALL'!#REF!</definedName>
    <definedName name="_vena_CharterCashFlow3_CashFlowB1_R_5_431662133454831617" localSheetId="0">'MSA-SA'!$S$532</definedName>
    <definedName name="_vena_CharterCashFlow3_CashFlowB1_R_5_431662133454831617">'[1]Cash Flow-ALL'!#REF!</definedName>
    <definedName name="_vena_CharterCashFlow3_CashFlowB1_R_5_431662133459025921" localSheetId="0">'MSA-SA'!$S$533</definedName>
    <definedName name="_vena_CharterCashFlow3_CashFlowB1_R_5_431662133459025921">'[1]Cash Flow-ALL'!#REF!</definedName>
    <definedName name="_vena_CharterCashFlow3_CashFlowB1_R_5_431662133463220225" localSheetId="0">'MSA-SA'!$S$534</definedName>
    <definedName name="_vena_CharterCashFlow3_CashFlowB1_R_5_431662133463220225">'[1]Cash Flow-ALL'!#REF!</definedName>
    <definedName name="_vena_CharterCashFlow3_CashFlowB1_R_5_431662133467414529" localSheetId="0">'MSA-SA'!$S$535</definedName>
    <definedName name="_vena_CharterCashFlow3_CashFlowB1_R_5_431662133467414529">'[1]Cash Flow-ALL'!#REF!</definedName>
    <definedName name="_vena_CharterCashFlow3_CashFlowB1_R_5_431662133479997441" localSheetId="0">'MSA-SA'!$S$536</definedName>
    <definedName name="_vena_CharterCashFlow3_CashFlowB1_R_5_431662133479997441">'[1]Cash Flow-ALL'!#REF!</definedName>
    <definedName name="_vena_CharterCashFlow3_CashFlowB1_R_5_431662133484191745" localSheetId="0">'MSA-SA'!$S$537</definedName>
    <definedName name="_vena_CharterCashFlow3_CashFlowB1_R_5_431662133484191745">'[1]Cash Flow-ALL'!#REF!</definedName>
    <definedName name="_vena_CharterCashFlow3_CashFlowB1_R_5_431662133488386049" localSheetId="0">'MSA-SA'!$S$538</definedName>
    <definedName name="_vena_CharterCashFlow3_CashFlowB1_R_5_431662133488386049">'[1]Cash Flow-ALL'!#REF!</definedName>
    <definedName name="_vena_CharterCashFlow3_CashFlowB1_R_5_431662133492580353" localSheetId="0">'MSA-SA'!$S$539</definedName>
    <definedName name="_vena_CharterCashFlow3_CashFlowB1_R_5_431662133492580353">'[1]Cash Flow-ALL'!#REF!</definedName>
    <definedName name="_vena_CharterCashFlow3_CashFlowB1_R_5_431662133500968961" localSheetId="0">'MSA-SA'!$S$540</definedName>
    <definedName name="_vena_CharterCashFlow3_CashFlowB1_R_5_431662133500968961">'[1]Cash Flow-ALL'!#REF!</definedName>
    <definedName name="_vena_CharterCashFlow3_CashFlowB1_R_5_431662133505163265" localSheetId="0">'MSA-SA'!$S$541</definedName>
    <definedName name="_vena_CharterCashFlow3_CashFlowB1_R_5_431662133505163265">'[1]Cash Flow-ALL'!#REF!</definedName>
    <definedName name="_vena_CharterCashFlow3_CashFlowB1_R_5_431662133509357569" localSheetId="0">'MSA-SA'!$S$542</definedName>
    <definedName name="_vena_CharterCashFlow3_CashFlowB1_R_5_431662133509357569">'[1]Cash Flow-ALL'!#REF!</definedName>
    <definedName name="_vena_CharterCashFlow3_CashFlowB1_R_5_431662133513551873" localSheetId="0">'MSA-SA'!$S$543</definedName>
    <definedName name="_vena_CharterCashFlow3_CashFlowB1_R_5_431662133513551873">'[1]Cash Flow-ALL'!#REF!</definedName>
    <definedName name="_vena_CharterCashFlow3_CashFlowB1_R_5_431662133517746177" localSheetId="0">'MSA-SA'!$S$544</definedName>
    <definedName name="_vena_CharterCashFlow3_CashFlowB1_R_5_431662133517746177">'[1]Cash Flow-ALL'!#REF!</definedName>
    <definedName name="_vena_CharterCashFlow3_CashFlowB1_R_5_431662133521940481" localSheetId="0">'MSA-SA'!$S$545</definedName>
    <definedName name="_vena_CharterCashFlow3_CashFlowB1_R_5_431662133521940481">'[1]Cash Flow-ALL'!#REF!</definedName>
    <definedName name="_vena_CharterCashFlow3_CashFlowB1_R_5_431662133530329089" localSheetId="0">'MSA-SA'!$S$546</definedName>
    <definedName name="_vena_CharterCashFlow3_CashFlowB1_R_5_431662133530329089">'[1]Cash Flow-ALL'!#REF!</definedName>
    <definedName name="_vena_CharterCashFlow3_CashFlowB1_R_5_431662133534523393" localSheetId="0">'MSA-SA'!$S$547</definedName>
    <definedName name="_vena_CharterCashFlow3_CashFlowB1_R_5_431662133534523393">'[1]Cash Flow-ALL'!#REF!</definedName>
    <definedName name="_vena_CharterCashFlow3_CashFlowB1_R_5_431662133538717697" localSheetId="0">'MSA-SA'!$S$548</definedName>
    <definedName name="_vena_CharterCashFlow3_CashFlowB1_R_5_431662133538717697">'[1]Cash Flow-ALL'!#REF!</definedName>
    <definedName name="_vena_CharterCashFlow3_CashFlowB1_R_5_431662133547106305" localSheetId="0">'MSA-SA'!$S$549</definedName>
    <definedName name="_vena_CharterCashFlow3_CashFlowB1_R_5_431662133547106305">'[1]Cash Flow-ALL'!#REF!</definedName>
    <definedName name="_vena_CharterCashFlow3_CashFlowB1_R_5_431662133551300609" localSheetId="0">'MSA-SA'!$S$550</definedName>
    <definedName name="_vena_CharterCashFlow3_CashFlowB1_R_5_431662133551300609">'[1]Cash Flow-ALL'!#REF!</definedName>
    <definedName name="_vena_CharterCashFlow3_CashFlowB1_R_5_431662133555494913" localSheetId="0">'MSA-SA'!$S$551</definedName>
    <definedName name="_vena_CharterCashFlow3_CashFlowB1_R_5_431662133555494913">'[1]Cash Flow-ALL'!#REF!</definedName>
    <definedName name="_vena_CharterCashFlow3_CashFlowB1_R_5_431662133559689217" localSheetId="0">'MSA-SA'!$S$552</definedName>
    <definedName name="_vena_CharterCashFlow3_CashFlowB1_R_5_431662133559689217">'[1]Cash Flow-ALL'!#REF!</definedName>
    <definedName name="_vena_CharterCashFlow3_CashFlowB1_R_5_431662133568077825" localSheetId="0">'MSA-SA'!$S$553</definedName>
    <definedName name="_vena_CharterCashFlow3_CashFlowB1_R_5_431662133568077825">'[1]Cash Flow-ALL'!#REF!</definedName>
    <definedName name="_vena_CharterCashFlow3_CashFlowB1_R_5_431662133572272129" localSheetId="0">'MSA-SA'!$S$554</definedName>
    <definedName name="_vena_CharterCashFlow3_CashFlowB1_R_5_431662133572272129">'[1]Cash Flow-ALL'!#REF!</definedName>
    <definedName name="_vena_CharterCashFlow3_CashFlowB1_R_5_431662133580660736" localSheetId="0">'MSA-SA'!$S$555</definedName>
    <definedName name="_vena_CharterCashFlow3_CashFlowB1_R_5_431662133580660736">'[1]Cash Flow-ALL'!#REF!</definedName>
    <definedName name="_vena_CharterCashFlow3_CashFlowB1_R_5_431662133584855041" localSheetId="0">'MSA-SA'!$S$556</definedName>
    <definedName name="_vena_CharterCashFlow3_CashFlowB1_R_5_431662133584855041">'[1]Cash Flow-ALL'!#REF!</definedName>
    <definedName name="_vena_CharterCashFlow3_CashFlowB1_R_5_431662133589049345" localSheetId="0">'MSA-SA'!$S$557</definedName>
    <definedName name="_vena_CharterCashFlow3_CashFlowB1_R_5_431662133589049345">'[1]Cash Flow-ALL'!#REF!</definedName>
    <definedName name="_vena_CharterCashFlow3_CashFlowB1_R_5_431662133593243649" localSheetId="0">'MSA-SA'!$S$558</definedName>
    <definedName name="_vena_CharterCashFlow3_CashFlowB1_R_5_431662133593243649">'[1]Cash Flow-ALL'!#REF!</definedName>
    <definedName name="_vena_CharterCashFlow3_CashFlowB1_R_5_431662133605826561" localSheetId="0">'MSA-SA'!$S$562</definedName>
    <definedName name="_vena_CharterCashFlow3_CashFlowB1_R_5_431662133605826561">'[1]Cash Flow-ALL'!#REF!</definedName>
    <definedName name="_vena_CharterCashFlow3_CashFlowB1_R_5_431662133622603776" localSheetId="0">'MSA-SA'!$S$563</definedName>
    <definedName name="_vena_CharterCashFlow3_CashFlowB1_R_5_431662133622603776">'[1]Cash Flow-ALL'!#REF!</definedName>
    <definedName name="_vena_CharterCashFlow3_CashFlowB1_R_5_431662133626798081" localSheetId="0">'MSA-SA'!$S$564</definedName>
    <definedName name="_vena_CharterCashFlow3_CashFlowB1_R_5_431662133626798081">'[1]Cash Flow-ALL'!#REF!</definedName>
    <definedName name="_vena_CharterCashFlow3_CashFlowB1_R_5_431662133635186689" localSheetId="0">'MSA-SA'!$S$565</definedName>
    <definedName name="_vena_CharterCashFlow3_CashFlowB1_R_5_431662133635186689">'[1]Cash Flow-ALL'!#REF!</definedName>
    <definedName name="_vena_CharterCashFlow3_CashFlowB1_R_5_431662133643575297" localSheetId="0">'MSA-SA'!$S$566</definedName>
    <definedName name="_vena_CharterCashFlow3_CashFlowB1_R_5_431662133643575297">'[1]Cash Flow-ALL'!#REF!</definedName>
    <definedName name="_vena_CharterCashFlow3_CashFlowB1_R_5_431662133647769601" localSheetId="0">'MSA-SA'!$S$567</definedName>
    <definedName name="_vena_CharterCashFlow3_CashFlowB1_R_5_431662133647769601">'[1]Cash Flow-ALL'!#REF!</definedName>
    <definedName name="_vena_CharterCashFlow3_CashFlowB1_R_5_431662133651963905" localSheetId="0">'MSA-SA'!$S$568</definedName>
    <definedName name="_vena_CharterCashFlow3_CashFlowB1_R_5_431662133651963905">'[1]Cash Flow-ALL'!#REF!</definedName>
    <definedName name="_vena_CharterCashFlow3_CashFlowB1_R_5_431662133656158209" localSheetId="0">'MSA-SA'!$S$569</definedName>
    <definedName name="_vena_CharterCashFlow3_CashFlowB1_R_5_431662133656158209">'[1]Cash Flow-ALL'!#REF!</definedName>
    <definedName name="_vena_CharterCashFlow3_CashFlowB1_R_5_431662133660352513" localSheetId="0">'MSA-SA'!$S$570</definedName>
    <definedName name="_vena_CharterCashFlow3_CashFlowB1_R_5_431662133660352513">'[1]Cash Flow-ALL'!#REF!</definedName>
    <definedName name="_vena_CharterCashFlow3_CashFlowB1_R_5_431662133664546817" localSheetId="0">'MSA-SA'!$S$571</definedName>
    <definedName name="_vena_CharterCashFlow3_CashFlowB1_R_5_431662133664546817">'[1]Cash Flow-ALL'!#REF!</definedName>
    <definedName name="_vena_CharterCashFlow3_CashFlowB1_R_5_431662133677129729" localSheetId="0">'MSA-SA'!$S$575</definedName>
    <definedName name="_vena_CharterCashFlow3_CashFlowB1_R_5_431662133677129729">'[1]Cash Flow-ALL'!#REF!</definedName>
    <definedName name="_vena_CharterCashFlow3_CashFlowB1_R_5_431662133693906944" localSheetId="0">'MSA-SA'!$S$576</definedName>
    <definedName name="_vena_CharterCashFlow3_CashFlowB1_R_5_431662133693906944">'[1]Cash Flow-ALL'!#REF!</definedName>
    <definedName name="_vena_CharterCashFlow3_CashFlowB1_R_5_431662133698101249" localSheetId="0">'MSA-SA'!$S$577</definedName>
    <definedName name="_vena_CharterCashFlow3_CashFlowB1_R_5_431662133698101249">'[1]Cash Flow-ALL'!#REF!</definedName>
    <definedName name="_vena_CharterCashFlow3_CashFlowB1_R_5_431662133706489857" localSheetId="0">'MSA-SA'!$S$578</definedName>
    <definedName name="_vena_CharterCashFlow3_CashFlowB1_R_5_431662133706489857">'[1]Cash Flow-ALL'!#REF!</definedName>
    <definedName name="_vena_CharterCashFlow3_CashFlowB1_R_5_431662133710684161" localSheetId="0">'MSA-SA'!$S$579</definedName>
    <definedName name="_vena_CharterCashFlow3_CashFlowB1_R_5_431662133710684161">'[1]Cash Flow-ALL'!#REF!</definedName>
    <definedName name="_vena_CharterCashFlow3_CashFlowB1_R_5_431662133714878465" localSheetId="0">'MSA-SA'!$S$580</definedName>
    <definedName name="_vena_CharterCashFlow3_CashFlowB1_R_5_431662133714878465">'[1]Cash Flow-ALL'!#REF!</definedName>
    <definedName name="_vena_CharterCashFlow3_CashFlowB1_R_5_431662133723267073" localSheetId="0">'MSA-SA'!$S$581</definedName>
    <definedName name="_vena_CharterCashFlow3_CashFlowB1_R_5_431662133723267073">'[1]Cash Flow-ALL'!#REF!</definedName>
    <definedName name="_vena_CharterCashFlow3_CashFlowB1_R_5_431662133727461377" localSheetId="0">'MSA-SA'!$S$582</definedName>
    <definedName name="_vena_CharterCashFlow3_CashFlowB1_R_5_431662133727461377">'[1]Cash Flow-ALL'!#REF!</definedName>
    <definedName name="_vena_CharterCashFlow3_CashFlowB1_R_5_431662133731655681" localSheetId="0">'MSA-SA'!$S$583</definedName>
    <definedName name="_vena_CharterCashFlow3_CashFlowB1_R_5_431662133731655681">'[1]Cash Flow-ALL'!#REF!</definedName>
    <definedName name="_vena_CharterCashFlow3_CashFlowB1_R_5_431662133735849985" localSheetId="0">'MSA-SA'!$S$584</definedName>
    <definedName name="_vena_CharterCashFlow3_CashFlowB1_R_5_431662133735849985">'[1]Cash Flow-ALL'!#REF!</definedName>
    <definedName name="_vena_CharterCashFlow3_CashFlowB1_R_5_431662133740044289" localSheetId="0">'MSA-SA'!$S$585</definedName>
    <definedName name="_vena_CharterCashFlow3_CashFlowB1_R_5_431662133740044289">'[1]Cash Flow-ALL'!#REF!</definedName>
    <definedName name="_vena_CharterCashFlow3_CashFlowB1_R_5_463496996411277312" localSheetId="0">'MSA-SA'!$S$592</definedName>
    <definedName name="_vena_CharterCashFlow3_CashFlowB1_R_5_463496996411277312">'[1]Cash Flow-ALL'!#REF!</definedName>
    <definedName name="_vena_CharterCashFlow3_CashFlowB1_R_5_463655054341046272" localSheetId="0">'MSA-SA'!$S$593</definedName>
    <definedName name="_vena_CharterCashFlow3_CashFlowB1_R_5_463655054341046272">'[1]Cash Flow-ALL'!#REF!</definedName>
    <definedName name="_vena_CharterCashFlow3_CashFlowB1_R_5_463655972880908288" localSheetId="0">'MSA-SA'!$S$597</definedName>
    <definedName name="_vena_CharterCashFlow3_CashFlowB1_R_5_463655972880908288">'[1]Cash Flow-ALL'!#REF!</definedName>
    <definedName name="_vena_CharterCashFlow3_CashFlowB1_R_5_463656071409303552" localSheetId="0">'MSA-SA'!$S$598</definedName>
    <definedName name="_vena_CharterCashFlow3_CashFlowB1_R_5_463656071409303552">'[1]Cash Flow-ALL'!#REF!</definedName>
    <definedName name="_vena_CharterCashFlow3_CashFlowB1_R_5_463656270143684608" localSheetId="0">'MSA-SA'!$S$601</definedName>
    <definedName name="_vena_CharterCashFlow3_CashFlowB1_R_5_463656270143684608">'[1]Cash Flow-ALL'!#REF!</definedName>
    <definedName name="_vena_CharterCashFlow3_CashFlowB1_R_5_464657397114470400" localSheetId="0">'MSA-SA'!$S$594</definedName>
    <definedName name="_vena_CharterCashFlow3_CashFlowB1_R_5_464657397114470400">'[1]Cash Flow-ALL'!#REF!</definedName>
    <definedName name="_vena_CharterCashFlow3_CashFlowB1_R_5_464751028991033344" localSheetId="0">'MSA-SA'!$S$595</definedName>
    <definedName name="_vena_CharterCashFlow3_CashFlowB1_R_5_464751028991033344">'[1]Cash Flow-ALL'!#REF!</definedName>
    <definedName name="_vena_CharterCashFlow3_CashFlowB1_R_5_464751063678189568" localSheetId="0">'MSA-SA'!$S$596</definedName>
    <definedName name="_vena_CharterCashFlow3_CashFlowB1_R_5_464751063678189568">'[1]Cash Flow-ALL'!#REF!</definedName>
    <definedName name="_vena_CharterCashFlow3_CashFlowB1_R_5_465834870527885312" localSheetId="0">'MSA-SA'!$S$602</definedName>
    <definedName name="_vena_CharterCashFlow3_CashFlowB1_R_5_465834870527885312">'[1]Cash Flow-ALL'!#REF!</definedName>
    <definedName name="_vena_CharterCashFlow3_CashFlowB1_R_5_480282866560532480" localSheetId="0">'MSA-SA'!$S$360</definedName>
    <definedName name="_vena_CharterCashFlow3_CashFlowB1_R_5_480282866560532480">'[1]Cash Flow-ALL'!#REF!</definedName>
    <definedName name="_vena_CharterCashFlow3_CashFlowB1_R_5_484175100812591104" localSheetId="0">'MSA-SA'!$S$215</definedName>
    <definedName name="_vena_CharterCashFlow3_CashFlowB1_R_5_484175100812591104">'[1]Cash Flow-ALL'!#REF!</definedName>
    <definedName name="_vena_CharterCashFlow3_CashFlowB1_R_5_484175225560367104" localSheetId="0">'MSA-SA'!$S$529</definedName>
    <definedName name="_vena_CharterCashFlow3_CashFlowB1_R_5_484175225560367104">'[1]Cash Flow-ALL'!#REF!</definedName>
    <definedName name="_vena_CharterCashFlow3_CashFlowB1_R_5_495736496901324800" localSheetId="0">'MSA-SA'!$S$250</definedName>
    <definedName name="_vena_CharterCashFlow3_CashFlowB1_R_5_495736496901324800">'[1]Cash Flow-ALL'!#REF!</definedName>
    <definedName name="_vena_CharterCashFlow3_CashFlowB1_R_5_495736637918674944" localSheetId="0">'MSA-SA'!$S$282</definedName>
    <definedName name="_vena_CharterCashFlow3_CashFlowB1_R_5_495736637918674944">'[1]Cash Flow-ALL'!#REF!</definedName>
    <definedName name="_vena_CharterCashFlow3_CashFlowB1_R_5_495736795930689536" localSheetId="0">'MSA-SA'!$S$302</definedName>
    <definedName name="_vena_CharterCashFlow3_CashFlowB1_R_5_495736795930689536">'[1]Cash Flow-ALL'!#REF!</definedName>
    <definedName name="_vena_CharterCashFlow3_CashFlowB1_R_5_495736973987151921" localSheetId="0">'MSA-SA'!$S$334</definedName>
    <definedName name="_vena_CharterCashFlow3_CashFlowB1_R_5_495736973987151921">'[1]Cash Flow-ALL'!#REF!</definedName>
    <definedName name="_vena_CharterCashFlow3_CashFlowB1_R_5_495737043323191296" localSheetId="0">'MSA-SA'!$S$335</definedName>
    <definedName name="_vena_CharterCashFlow3_CashFlowB1_R_5_495737043323191296">'[1]Cash Flow-ALL'!#REF!</definedName>
    <definedName name="_vena_CharterCashFlow3_CashFlowB1_R_5_495737181823827968" localSheetId="0">'MSA-SA'!$S$343</definedName>
    <definedName name="_vena_CharterCashFlow3_CashFlowB1_R_5_495737181823827968">'[1]Cash Flow-ALL'!#REF!</definedName>
    <definedName name="_vena_CharterCashFlow3_CashFlowB2_C_8_431662182280724481" localSheetId="0">'MSA-SA'!$CU$82</definedName>
    <definedName name="_vena_CharterCashFlow3_CashFlowB2_C_8_431662182280724481_1" localSheetId="0">'MSA-SA'!$CV$82</definedName>
    <definedName name="_vena_CharterCashFlow3_CashFlowB2_C_8_431662182280724481_10" localSheetId="0">'MSA-SA'!$DE$82</definedName>
    <definedName name="_vena_CharterCashFlow3_CashFlowB2_C_8_431662182280724481_11" localSheetId="0">'MSA-SA'!$DF$82</definedName>
    <definedName name="_vena_CharterCashFlow3_CashFlowB2_C_8_431662182280724481_12" localSheetId="0">'MSA-SA'!$CG$82</definedName>
    <definedName name="_vena_CharterCashFlow3_CashFlowB2_C_8_431662182280724481_13" localSheetId="0">'MSA-SA'!$CH$82</definedName>
    <definedName name="_vena_CharterCashFlow3_CashFlowB2_C_8_431662182280724481_14" localSheetId="0">'MSA-SA'!$CI$82</definedName>
    <definedName name="_vena_CharterCashFlow3_CashFlowB2_C_8_431662182280724481_15" localSheetId="0">'MSA-SA'!$CJ$82</definedName>
    <definedName name="_vena_CharterCashFlow3_CashFlowB2_C_8_431662182280724481_16" localSheetId="0">'MSA-SA'!$CK$82</definedName>
    <definedName name="_vena_CharterCashFlow3_CashFlowB2_C_8_431662182280724481_17" localSheetId="0">'MSA-SA'!$CL$82</definedName>
    <definedName name="_vena_CharterCashFlow3_CashFlowB2_C_8_431662182280724481_18" localSheetId="0">'MSA-SA'!$CM$82</definedName>
    <definedName name="_vena_CharterCashFlow3_CashFlowB2_C_8_431662182280724481_19" localSheetId="0">'MSA-SA'!$CN$82</definedName>
    <definedName name="_vena_CharterCashFlow3_CashFlowB2_C_8_431662182280724481_2" localSheetId="0">'MSA-SA'!$CW$82</definedName>
    <definedName name="_vena_CharterCashFlow3_CashFlowB2_C_8_431662182280724481_20" localSheetId="0">'MSA-SA'!$CO$82</definedName>
    <definedName name="_vena_CharterCashFlow3_CashFlowB2_C_8_431662182280724481_21" localSheetId="0">'MSA-SA'!$CP$82</definedName>
    <definedName name="_vena_CharterCashFlow3_CashFlowB2_C_8_431662182280724481_22" localSheetId="0">'MSA-SA'!$CQ$82</definedName>
    <definedName name="_vena_CharterCashFlow3_CashFlowB2_C_8_431662182280724481_23" localSheetId="0">'MSA-SA'!$CR$82</definedName>
    <definedName name="_vena_CharterCashFlow3_CashFlowB2_C_8_431662182280724481_24" localSheetId="0">'MSA-SA'!$BS$82</definedName>
    <definedName name="_vena_CharterCashFlow3_CashFlowB2_C_8_431662182280724481_25" localSheetId="0">'MSA-SA'!$BT$82</definedName>
    <definedName name="_vena_CharterCashFlow3_CashFlowB2_C_8_431662182280724481_26" localSheetId="0">'MSA-SA'!$BU$82</definedName>
    <definedName name="_vena_CharterCashFlow3_CashFlowB2_C_8_431662182280724481_27" localSheetId="0">'MSA-SA'!$BV$82</definedName>
    <definedName name="_vena_CharterCashFlow3_CashFlowB2_C_8_431662182280724481_28" localSheetId="0">'MSA-SA'!$BW$82</definedName>
    <definedName name="_vena_CharterCashFlow3_CashFlowB2_C_8_431662182280724481_29" localSheetId="0">'MSA-SA'!$BX$82</definedName>
    <definedName name="_vena_CharterCashFlow3_CashFlowB2_C_8_431662182280724481_3" localSheetId="0">'MSA-SA'!$CX$82</definedName>
    <definedName name="_vena_CharterCashFlow3_CashFlowB2_C_8_431662182280724481_30" localSheetId="0">'MSA-SA'!$BY$82</definedName>
    <definedName name="_vena_CharterCashFlow3_CashFlowB2_C_8_431662182280724481_31" localSheetId="0">'MSA-SA'!$BZ$82</definedName>
    <definedName name="_vena_CharterCashFlow3_CashFlowB2_C_8_431662182280724481_32" localSheetId="0">'MSA-SA'!$CA$82</definedName>
    <definedName name="_vena_CharterCashFlow3_CashFlowB2_C_8_431662182280724481_33" localSheetId="0">'MSA-SA'!$CB$82</definedName>
    <definedName name="_vena_CharterCashFlow3_CashFlowB2_C_8_431662182280724481_34" localSheetId="0">'MSA-SA'!$CC$82</definedName>
    <definedName name="_vena_CharterCashFlow3_CashFlowB2_C_8_431662182280724481_35" localSheetId="0">'MSA-SA'!$CD$82</definedName>
    <definedName name="_vena_CharterCashFlow3_CashFlowB2_C_8_431662182280724481_36" localSheetId="0">'MSA-SA'!$BE$82</definedName>
    <definedName name="_vena_CharterCashFlow3_CashFlowB2_C_8_431662182280724481_37" localSheetId="0">'MSA-SA'!$BF$82</definedName>
    <definedName name="_vena_CharterCashFlow3_CashFlowB2_C_8_431662182280724481_38" localSheetId="0">'MSA-SA'!$BG$82</definedName>
    <definedName name="_vena_CharterCashFlow3_CashFlowB2_C_8_431662182280724481_39" localSheetId="0">'MSA-SA'!$BH$82</definedName>
    <definedName name="_vena_CharterCashFlow3_CashFlowB2_C_8_431662182280724481_4" localSheetId="0">'MSA-SA'!$CY$82</definedName>
    <definedName name="_vena_CharterCashFlow3_CashFlowB2_C_8_431662182280724481_40" localSheetId="0">'MSA-SA'!$BI$82</definedName>
    <definedName name="_vena_CharterCashFlow3_CashFlowB2_C_8_431662182280724481_41" localSheetId="0">'MSA-SA'!$BJ$82</definedName>
    <definedName name="_vena_CharterCashFlow3_CashFlowB2_C_8_431662182280724481_42" localSheetId="0">'MSA-SA'!$BK$82</definedName>
    <definedName name="_vena_CharterCashFlow3_CashFlowB2_C_8_431662182280724481_43" localSheetId="0">'MSA-SA'!$BL$82</definedName>
    <definedName name="_vena_CharterCashFlow3_CashFlowB2_C_8_431662182280724481_44" localSheetId="0">'MSA-SA'!$BM$82</definedName>
    <definedName name="_vena_CharterCashFlow3_CashFlowB2_C_8_431662182280724481_45" localSheetId="0">'MSA-SA'!$BN$82</definedName>
    <definedName name="_vena_CharterCashFlow3_CashFlowB2_C_8_431662182280724481_46" localSheetId="0">'MSA-SA'!$BO$82</definedName>
    <definedName name="_vena_CharterCashFlow3_CashFlowB2_C_8_431662182280724481_47" localSheetId="0">'MSA-SA'!$BP$82</definedName>
    <definedName name="_vena_CharterCashFlow3_CashFlowB2_C_8_431662182280724481_48" localSheetId="0">'MSA-SA'!$AQ$82</definedName>
    <definedName name="_vena_CharterCashFlow3_CashFlowB2_C_8_431662182280724481_49" localSheetId="0">'MSA-SA'!$AR$82</definedName>
    <definedName name="_vena_CharterCashFlow3_CashFlowB2_C_8_431662182280724481_5" localSheetId="0">'MSA-SA'!$CZ$82</definedName>
    <definedName name="_vena_CharterCashFlow3_CashFlowB2_C_8_431662182280724481_50" localSheetId="0">'MSA-SA'!$AS$82</definedName>
    <definedName name="_vena_CharterCashFlow3_CashFlowB2_C_8_431662182280724481_51" localSheetId="0">'MSA-SA'!$AT$82</definedName>
    <definedName name="_vena_CharterCashFlow3_CashFlowB2_C_8_431662182280724481_52" localSheetId="0">'MSA-SA'!$AU$82</definedName>
    <definedName name="_vena_CharterCashFlow3_CashFlowB2_C_8_431662182280724481_53" localSheetId="0">'MSA-SA'!$AV$82</definedName>
    <definedName name="_vena_CharterCashFlow3_CashFlowB2_C_8_431662182280724481_54" localSheetId="0">'MSA-SA'!$AW$82</definedName>
    <definedName name="_vena_CharterCashFlow3_CashFlowB2_C_8_431662182280724481_55" localSheetId="0">'MSA-SA'!$AX$82</definedName>
    <definedName name="_vena_CharterCashFlow3_CashFlowB2_C_8_431662182280724481_56" localSheetId="0">'MSA-SA'!$AY$82</definedName>
    <definedName name="_vena_CharterCashFlow3_CashFlowB2_C_8_431662182280724481_57" localSheetId="0">'MSA-SA'!$AZ$82</definedName>
    <definedName name="_vena_CharterCashFlow3_CashFlowB2_C_8_431662182280724481_58" localSheetId="0">'MSA-SA'!$BA$82</definedName>
    <definedName name="_vena_CharterCashFlow3_CashFlowB2_C_8_431662182280724481_59" localSheetId="0">'MSA-SA'!$BB$82</definedName>
    <definedName name="_vena_CharterCashFlow3_CashFlowB2_C_8_431662182280724481_6" localSheetId="0">'MSA-SA'!$DA$82</definedName>
    <definedName name="_vena_CharterCashFlow3_CashFlowB2_C_8_431662182280724481_60" localSheetId="0">'MSA-SA'!$AC$82</definedName>
    <definedName name="_vena_CharterCashFlow3_CashFlowB2_C_8_431662182280724481_61" localSheetId="0">'MSA-SA'!$AD$82</definedName>
    <definedName name="_vena_CharterCashFlow3_CashFlowB2_C_8_431662182280724481_62" localSheetId="0">'MSA-SA'!$AE$82</definedName>
    <definedName name="_vena_CharterCashFlow3_CashFlowB2_C_8_431662182280724481_63" localSheetId="0">'MSA-SA'!$AF$82</definedName>
    <definedName name="_vena_CharterCashFlow3_CashFlowB2_C_8_431662182280724481_64" localSheetId="0">'MSA-SA'!$AG$82</definedName>
    <definedName name="_vena_CharterCashFlow3_CashFlowB2_C_8_431662182280724481_65" localSheetId="0">'MSA-SA'!$AH$82</definedName>
    <definedName name="_vena_CharterCashFlow3_CashFlowB2_C_8_431662182280724481_66" localSheetId="0">'MSA-SA'!$AI$82</definedName>
    <definedName name="_vena_CharterCashFlow3_CashFlowB2_C_8_431662182280724481_67" localSheetId="0">'MSA-SA'!$AJ$82</definedName>
    <definedName name="_vena_CharterCashFlow3_CashFlowB2_C_8_431662182280724481_68" localSheetId="0">'MSA-SA'!$AK$82</definedName>
    <definedName name="_vena_CharterCashFlow3_CashFlowB2_C_8_431662182280724481_69" localSheetId="0">'MSA-SA'!$AL$82</definedName>
    <definedName name="_vena_CharterCashFlow3_CashFlowB2_C_8_431662182280724481_7" localSheetId="0">'MSA-SA'!$DB$82</definedName>
    <definedName name="_vena_CharterCashFlow3_CashFlowB2_C_8_431662182280724481_70" localSheetId="0">'MSA-SA'!$AM$82</definedName>
    <definedName name="_vena_CharterCashFlow3_CashFlowB2_C_8_431662182280724481_71" localSheetId="0">'MSA-SA'!$AN$82</definedName>
    <definedName name="_vena_CharterCashFlow3_CashFlowB2_C_8_431662182280724481_8" localSheetId="0">'MSA-SA'!$DC$82</definedName>
    <definedName name="_vena_CharterCashFlow3_CashFlowB2_C_8_431662182280724481_9" localSheetId="0">'MSA-SA'!$DD$82</definedName>
    <definedName name="_vena_CharterCashFlow3_CashFlowB2_C_FV_56493ffece784c5db4cd0fd3b40a250d_12" localSheetId="0">'MSA-SA'!$AC$79</definedName>
    <definedName name="_vena_CharterCashFlow3_CashFlowB2_C_FV_56493ffece784c5db4cd0fd3b40a250d_13" localSheetId="0">'MSA-SA'!$AD$79</definedName>
    <definedName name="_vena_CharterCashFlow3_CashFlowB2_C_FV_56493ffece784c5db4cd0fd3b40a250d_14" localSheetId="0">'MSA-SA'!$AE$79</definedName>
    <definedName name="_vena_CharterCashFlow3_CashFlowB2_C_FV_56493ffece784c5db4cd0fd3b40a250d_15" localSheetId="0">'MSA-SA'!$AF$79</definedName>
    <definedName name="_vena_CharterCashFlow3_CashFlowB2_C_FV_56493ffece784c5db4cd0fd3b40a250d_16" localSheetId="0">'MSA-SA'!$AG$79</definedName>
    <definedName name="_vena_CharterCashFlow3_CashFlowB2_C_FV_56493ffece784c5db4cd0fd3b40a250d_17" localSheetId="0">'MSA-SA'!$AH$79</definedName>
    <definedName name="_vena_CharterCashFlow3_CashFlowB2_C_FV_56493ffece784c5db4cd0fd3b40a250d_18" localSheetId="0">'MSA-SA'!$AI$79</definedName>
    <definedName name="_vena_CharterCashFlow3_CashFlowB2_C_FV_56493ffece784c5db4cd0fd3b40a250d_19" localSheetId="0">'MSA-SA'!$AJ$79</definedName>
    <definedName name="_vena_CharterCashFlow3_CashFlowB2_C_FV_56493ffece784c5db4cd0fd3b40a250d_20" localSheetId="0">'MSA-SA'!$AK$79</definedName>
    <definedName name="_vena_CharterCashFlow3_CashFlowB2_C_FV_56493ffece784c5db4cd0fd3b40a250d_21" localSheetId="0">'MSA-SA'!$AL$79</definedName>
    <definedName name="_vena_CharterCashFlow3_CashFlowB2_C_FV_56493ffece784c5db4cd0fd3b40a250d_22" localSheetId="0">'MSA-SA'!$AM$79</definedName>
    <definedName name="_vena_CharterCashFlow3_CashFlowB2_C_FV_56493ffece784c5db4cd0fd3b40a250d_23" localSheetId="0">'MSA-SA'!$AN$79</definedName>
    <definedName name="_vena_CharterCashFlow3_CashFlowB2_C_FV_56493ffece784c5db4cd0fd3b40a250d_24" localSheetId="0">'MSA-SA'!$AQ$79</definedName>
    <definedName name="_vena_CharterCashFlow3_CashFlowB2_C_FV_56493ffece784c5db4cd0fd3b40a250d_25" localSheetId="0">'MSA-SA'!$AR$79</definedName>
    <definedName name="_vena_CharterCashFlow3_CashFlowB2_C_FV_56493ffece784c5db4cd0fd3b40a250d_26" localSheetId="0">'MSA-SA'!$AS$79</definedName>
    <definedName name="_vena_CharterCashFlow3_CashFlowB2_C_FV_56493ffece784c5db4cd0fd3b40a250d_27" localSheetId="0">'MSA-SA'!$AT$79</definedName>
    <definedName name="_vena_CharterCashFlow3_CashFlowB2_C_FV_56493ffece784c5db4cd0fd3b40a250d_28" localSheetId="0">'MSA-SA'!$AU$79</definedName>
    <definedName name="_vena_CharterCashFlow3_CashFlowB2_C_FV_56493ffece784c5db4cd0fd3b40a250d_29" localSheetId="0">'MSA-SA'!$AV$79</definedName>
    <definedName name="_vena_CharterCashFlow3_CashFlowB2_C_FV_56493ffece784c5db4cd0fd3b40a250d_30" localSheetId="0">'MSA-SA'!$AW$79</definedName>
    <definedName name="_vena_CharterCashFlow3_CashFlowB2_C_FV_56493ffece784c5db4cd0fd3b40a250d_31" localSheetId="0">'MSA-SA'!$AX$79</definedName>
    <definedName name="_vena_CharterCashFlow3_CashFlowB2_C_FV_56493ffece784c5db4cd0fd3b40a250d_32" localSheetId="0">'MSA-SA'!$AY$79</definedName>
    <definedName name="_vena_CharterCashFlow3_CashFlowB2_C_FV_56493ffece784c5db4cd0fd3b40a250d_33" localSheetId="0">'MSA-SA'!$AZ$79</definedName>
    <definedName name="_vena_CharterCashFlow3_CashFlowB2_C_FV_56493ffece784c5db4cd0fd3b40a250d_34" localSheetId="0">'MSA-SA'!$BA$79</definedName>
    <definedName name="_vena_CharterCashFlow3_CashFlowB2_C_FV_56493ffece784c5db4cd0fd3b40a250d_35" localSheetId="0">'MSA-SA'!$BB$79</definedName>
    <definedName name="_vena_CharterCashFlow3_CashFlowB2_C_FV_56493ffece784c5db4cd0fd3b40a250d_36" localSheetId="0">'MSA-SA'!$BE$79</definedName>
    <definedName name="_vena_CharterCashFlow3_CashFlowB2_C_FV_56493ffece784c5db4cd0fd3b40a250d_37" localSheetId="0">'MSA-SA'!$BF$79</definedName>
    <definedName name="_vena_CharterCashFlow3_CashFlowB2_C_FV_56493ffece784c5db4cd0fd3b40a250d_38" localSheetId="0">'MSA-SA'!$BG$79</definedName>
    <definedName name="_vena_CharterCashFlow3_CashFlowB2_C_FV_56493ffece784c5db4cd0fd3b40a250d_39" localSheetId="0">'MSA-SA'!$BH$79</definedName>
    <definedName name="_vena_CharterCashFlow3_CashFlowB2_C_FV_56493ffece784c5db4cd0fd3b40a250d_40" localSheetId="0">'MSA-SA'!$BI$79</definedName>
    <definedName name="_vena_CharterCashFlow3_CashFlowB2_C_FV_56493ffece784c5db4cd0fd3b40a250d_41" localSheetId="0">'MSA-SA'!$BJ$79</definedName>
    <definedName name="_vena_CharterCashFlow3_CashFlowB2_C_FV_56493ffece784c5db4cd0fd3b40a250d_42" localSheetId="0">'MSA-SA'!$BK$79</definedName>
    <definedName name="_vena_CharterCashFlow3_CashFlowB2_C_FV_56493ffece784c5db4cd0fd3b40a250d_43" localSheetId="0">'MSA-SA'!$BL$79</definedName>
    <definedName name="_vena_CharterCashFlow3_CashFlowB2_C_FV_56493ffece784c5db4cd0fd3b40a250d_44" localSheetId="0">'MSA-SA'!$BM$79</definedName>
    <definedName name="_vena_CharterCashFlow3_CashFlowB2_C_FV_56493ffece784c5db4cd0fd3b40a250d_45" localSheetId="0">'MSA-SA'!$BN$79</definedName>
    <definedName name="_vena_CharterCashFlow3_CashFlowB2_C_FV_56493ffece784c5db4cd0fd3b40a250d_46" localSheetId="0">'MSA-SA'!$BO$79</definedName>
    <definedName name="_vena_CharterCashFlow3_CashFlowB2_C_FV_56493ffece784c5db4cd0fd3b40a250d_47" localSheetId="0">'MSA-SA'!$BP$79</definedName>
    <definedName name="_vena_CharterCashFlow3_CashFlowB2_C_FV_56493ffece784c5db4cd0fd3b40a250d_48" localSheetId="0">'MSA-SA'!$BS$79</definedName>
    <definedName name="_vena_CharterCashFlow3_CashFlowB2_C_FV_56493ffece784c5db4cd0fd3b40a250d_49" localSheetId="0">'MSA-SA'!$BT$79</definedName>
    <definedName name="_vena_CharterCashFlow3_CashFlowB2_C_FV_56493ffece784c5db4cd0fd3b40a250d_50" localSheetId="0">'MSA-SA'!$BU$79</definedName>
    <definedName name="_vena_CharterCashFlow3_CashFlowB2_C_FV_56493ffece784c5db4cd0fd3b40a250d_51" localSheetId="0">'MSA-SA'!$BV$79</definedName>
    <definedName name="_vena_CharterCashFlow3_CashFlowB2_C_FV_56493ffece784c5db4cd0fd3b40a250d_52" localSheetId="0">'MSA-SA'!$BW$79</definedName>
    <definedName name="_vena_CharterCashFlow3_CashFlowB2_C_FV_56493ffece784c5db4cd0fd3b40a250d_53" localSheetId="0">'MSA-SA'!$BX$79</definedName>
    <definedName name="_vena_CharterCashFlow3_CashFlowB2_C_FV_56493ffece784c5db4cd0fd3b40a250d_54" localSheetId="0">'MSA-SA'!$BY$79</definedName>
    <definedName name="_vena_CharterCashFlow3_CashFlowB2_C_FV_56493ffece784c5db4cd0fd3b40a250d_55" localSheetId="0">'MSA-SA'!$BZ$79</definedName>
    <definedName name="_vena_CharterCashFlow3_CashFlowB2_C_FV_56493ffece784c5db4cd0fd3b40a250d_56" localSheetId="0">'MSA-SA'!$CA$79</definedName>
    <definedName name="_vena_CharterCashFlow3_CashFlowB2_C_FV_56493ffece784c5db4cd0fd3b40a250d_57" localSheetId="0">'MSA-SA'!$CB$79</definedName>
    <definedName name="_vena_CharterCashFlow3_CashFlowB2_C_FV_56493ffece784c5db4cd0fd3b40a250d_58" localSheetId="0">'MSA-SA'!$CC$79</definedName>
    <definedName name="_vena_CharterCashFlow3_CashFlowB2_C_FV_56493ffece784c5db4cd0fd3b40a250d_59" localSheetId="0">'MSA-SA'!$CD$79</definedName>
    <definedName name="_vena_CharterCashFlow3_CashFlowB2_C_FV_56493ffece784c5db4cd0fd3b40a250d_60" localSheetId="0">'MSA-SA'!$CG$79</definedName>
    <definedName name="_vena_CharterCashFlow3_CashFlowB2_C_FV_56493ffece784c5db4cd0fd3b40a250d_61" localSheetId="0">'MSA-SA'!$CH$79</definedName>
    <definedName name="_vena_CharterCashFlow3_CashFlowB2_C_FV_56493ffece784c5db4cd0fd3b40a250d_62" localSheetId="0">'MSA-SA'!$CI$79</definedName>
    <definedName name="_vena_CharterCashFlow3_CashFlowB2_C_FV_56493ffece784c5db4cd0fd3b40a250d_63" localSheetId="0">'MSA-SA'!$CJ$79</definedName>
    <definedName name="_vena_CharterCashFlow3_CashFlowB2_C_FV_56493ffece784c5db4cd0fd3b40a250d_64" localSheetId="0">'MSA-SA'!$CK$79</definedName>
    <definedName name="_vena_CharterCashFlow3_CashFlowB2_C_FV_56493ffece784c5db4cd0fd3b40a250d_65" localSheetId="0">'MSA-SA'!$CL$79</definedName>
    <definedName name="_vena_CharterCashFlow3_CashFlowB2_C_FV_56493ffece784c5db4cd0fd3b40a250d_66" localSheetId="0">'MSA-SA'!$CM$79</definedName>
    <definedName name="_vena_CharterCashFlow3_CashFlowB2_C_FV_56493ffece784c5db4cd0fd3b40a250d_67" localSheetId="0">'MSA-SA'!$CN$79</definedName>
    <definedName name="_vena_CharterCashFlow3_CashFlowB2_C_FV_56493ffece784c5db4cd0fd3b40a250d_68" localSheetId="0">'MSA-SA'!$CO$79</definedName>
    <definedName name="_vena_CharterCashFlow3_CashFlowB2_C_FV_56493ffece784c5db4cd0fd3b40a250d_69" localSheetId="0">'MSA-SA'!$CP$79</definedName>
    <definedName name="_vena_CharterCashFlow3_CashFlowB2_C_FV_56493ffece784c5db4cd0fd3b40a250d_70" localSheetId="0">'MSA-SA'!$CQ$79</definedName>
    <definedName name="_vena_CharterCashFlow3_CashFlowB2_C_FV_56493ffece784c5db4cd0fd3b40a250d_71" localSheetId="0">'MSA-SA'!$CR$79</definedName>
    <definedName name="_vena_CharterCashFlow3_CashFlowB2_C_FV_56493ffece784c5db4cd0fd3b40a250d_72" localSheetId="0">'MSA-SA'!$CU$79</definedName>
    <definedName name="_vena_CharterCashFlow3_CashFlowB2_C_FV_56493ffece784c5db4cd0fd3b40a250d_73" localSheetId="0">'MSA-SA'!$CV$79</definedName>
    <definedName name="_vena_CharterCashFlow3_CashFlowB2_C_FV_56493ffece784c5db4cd0fd3b40a250d_74" localSheetId="0">'MSA-SA'!$CW$79</definedName>
    <definedName name="_vena_CharterCashFlow3_CashFlowB2_C_FV_56493ffece784c5db4cd0fd3b40a250d_75" localSheetId="0">'MSA-SA'!$CX$79</definedName>
    <definedName name="_vena_CharterCashFlow3_CashFlowB2_C_FV_56493ffece784c5db4cd0fd3b40a250d_76" localSheetId="0">'MSA-SA'!$CY$79</definedName>
    <definedName name="_vena_CharterCashFlow3_CashFlowB2_C_FV_56493ffece784c5db4cd0fd3b40a250d_77" localSheetId="0">'MSA-SA'!$CZ$79</definedName>
    <definedName name="_vena_CharterCashFlow3_CashFlowB2_C_FV_56493ffece784c5db4cd0fd3b40a250d_78" localSheetId="0">'MSA-SA'!$DA$79</definedName>
    <definedName name="_vena_CharterCashFlow3_CashFlowB2_C_FV_56493ffece784c5db4cd0fd3b40a250d_79" localSheetId="0">'MSA-SA'!$DB$79</definedName>
    <definedName name="_vena_CharterCashFlow3_CashFlowB2_C_FV_56493ffece784c5db4cd0fd3b40a250d_80" localSheetId="0">'MSA-SA'!$DC$79</definedName>
    <definedName name="_vena_CharterCashFlow3_CashFlowB2_C_FV_56493ffece784c5db4cd0fd3b40a250d_81" localSheetId="0">'MSA-SA'!$DD$79</definedName>
    <definedName name="_vena_CharterCashFlow3_CashFlowB2_C_FV_56493ffece784c5db4cd0fd3b40a250d_82" localSheetId="0">'MSA-SA'!$DE$79</definedName>
    <definedName name="_vena_CharterCashFlow3_CashFlowB2_C_FV_56493ffece784c5db4cd0fd3b40a250d_83" localSheetId="0">'MSA-SA'!$DF$79</definedName>
    <definedName name="_vena_CharterCashFlow3_CashFlowB2_C_FV_a398e917565c475b8f0c5e9ebb5e002d_12" localSheetId="0">'MSA-SA'!$AC$80</definedName>
    <definedName name="_vena_CharterCashFlow3_CashFlowB2_C_FV_a398e917565c475b8f0c5e9ebb5e002d_13" localSheetId="0">'MSA-SA'!$AD$80</definedName>
    <definedName name="_vena_CharterCashFlow3_CashFlowB2_C_FV_a398e917565c475b8f0c5e9ebb5e002d_14" localSheetId="0">'MSA-SA'!$AE$80</definedName>
    <definedName name="_vena_CharterCashFlow3_CashFlowB2_C_FV_a398e917565c475b8f0c5e9ebb5e002d_15" localSheetId="0">'MSA-SA'!$AF$80</definedName>
    <definedName name="_vena_CharterCashFlow3_CashFlowB2_C_FV_a398e917565c475b8f0c5e9ebb5e002d_16" localSheetId="0">'MSA-SA'!$AG$80</definedName>
    <definedName name="_vena_CharterCashFlow3_CashFlowB2_C_FV_a398e917565c475b8f0c5e9ebb5e002d_17" localSheetId="0">'MSA-SA'!$AH$80</definedName>
    <definedName name="_vena_CharterCashFlow3_CashFlowB2_C_FV_a398e917565c475b8f0c5e9ebb5e002d_18" localSheetId="0">'MSA-SA'!$AI$80</definedName>
    <definedName name="_vena_CharterCashFlow3_CashFlowB2_C_FV_a398e917565c475b8f0c5e9ebb5e002d_19" localSheetId="0">'MSA-SA'!$AJ$80</definedName>
    <definedName name="_vena_CharterCashFlow3_CashFlowB2_C_FV_a398e917565c475b8f0c5e9ebb5e002d_20" localSheetId="0">'MSA-SA'!$AK$80</definedName>
    <definedName name="_vena_CharterCashFlow3_CashFlowB2_C_FV_a398e917565c475b8f0c5e9ebb5e002d_21" localSheetId="0">'MSA-SA'!$AL$80</definedName>
    <definedName name="_vena_CharterCashFlow3_CashFlowB2_C_FV_a398e917565c475b8f0c5e9ebb5e002d_22" localSheetId="0">'MSA-SA'!$AM$80</definedName>
    <definedName name="_vena_CharterCashFlow3_CashFlowB2_C_FV_a398e917565c475b8f0c5e9ebb5e002d_23" localSheetId="0">'MSA-SA'!$AN$80</definedName>
    <definedName name="_vena_CharterCashFlow3_CashFlowB2_C_FV_a398e917565c475b8f0c5e9ebb5e002d_24" localSheetId="0">'MSA-SA'!$AQ$80</definedName>
    <definedName name="_vena_CharterCashFlow3_CashFlowB2_C_FV_a398e917565c475b8f0c5e9ebb5e002d_25" localSheetId="0">'MSA-SA'!$AR$80</definedName>
    <definedName name="_vena_CharterCashFlow3_CashFlowB2_C_FV_a398e917565c475b8f0c5e9ebb5e002d_26" localSheetId="0">'MSA-SA'!$AS$80</definedName>
    <definedName name="_vena_CharterCashFlow3_CashFlowB2_C_FV_a398e917565c475b8f0c5e9ebb5e002d_27" localSheetId="0">'MSA-SA'!$AT$80</definedName>
    <definedName name="_vena_CharterCashFlow3_CashFlowB2_C_FV_a398e917565c475b8f0c5e9ebb5e002d_28" localSheetId="0">'MSA-SA'!$AU$80</definedName>
    <definedName name="_vena_CharterCashFlow3_CashFlowB2_C_FV_a398e917565c475b8f0c5e9ebb5e002d_29" localSheetId="0">'MSA-SA'!$AV$80</definedName>
    <definedName name="_vena_CharterCashFlow3_CashFlowB2_C_FV_a398e917565c475b8f0c5e9ebb5e002d_30" localSheetId="0">'MSA-SA'!$AW$80</definedName>
    <definedName name="_vena_CharterCashFlow3_CashFlowB2_C_FV_a398e917565c475b8f0c5e9ebb5e002d_31" localSheetId="0">'MSA-SA'!$AX$80</definedName>
    <definedName name="_vena_CharterCashFlow3_CashFlowB2_C_FV_a398e917565c475b8f0c5e9ebb5e002d_32" localSheetId="0">'MSA-SA'!$AY$80</definedName>
    <definedName name="_vena_CharterCashFlow3_CashFlowB2_C_FV_a398e917565c475b8f0c5e9ebb5e002d_33" localSheetId="0">'MSA-SA'!$AZ$80</definedName>
    <definedName name="_vena_CharterCashFlow3_CashFlowB2_C_FV_a398e917565c475b8f0c5e9ebb5e002d_34" localSheetId="0">'MSA-SA'!$BA$80</definedName>
    <definedName name="_vena_CharterCashFlow3_CashFlowB2_C_FV_a398e917565c475b8f0c5e9ebb5e002d_35" localSheetId="0">'MSA-SA'!$BB$80</definedName>
    <definedName name="_vena_CharterCashFlow3_CashFlowB2_C_FV_a398e917565c475b8f0c5e9ebb5e002d_36" localSheetId="0">'MSA-SA'!$BE$80</definedName>
    <definedName name="_vena_CharterCashFlow3_CashFlowB2_C_FV_a398e917565c475b8f0c5e9ebb5e002d_37" localSheetId="0">'MSA-SA'!$BF$80</definedName>
    <definedName name="_vena_CharterCashFlow3_CashFlowB2_C_FV_a398e917565c475b8f0c5e9ebb5e002d_38" localSheetId="0">'MSA-SA'!$BG$80</definedName>
    <definedName name="_vena_CharterCashFlow3_CashFlowB2_C_FV_a398e917565c475b8f0c5e9ebb5e002d_39" localSheetId="0">'MSA-SA'!$BH$80</definedName>
    <definedName name="_vena_CharterCashFlow3_CashFlowB2_C_FV_a398e917565c475b8f0c5e9ebb5e002d_40" localSheetId="0">'MSA-SA'!$BI$80</definedName>
    <definedName name="_vena_CharterCashFlow3_CashFlowB2_C_FV_a398e917565c475b8f0c5e9ebb5e002d_41" localSheetId="0">'MSA-SA'!$BJ$80</definedName>
    <definedName name="_vena_CharterCashFlow3_CashFlowB2_C_FV_a398e917565c475b8f0c5e9ebb5e002d_42" localSheetId="0">'MSA-SA'!$BK$80</definedName>
    <definedName name="_vena_CharterCashFlow3_CashFlowB2_C_FV_a398e917565c475b8f0c5e9ebb5e002d_43" localSheetId="0">'MSA-SA'!$BL$80</definedName>
    <definedName name="_vena_CharterCashFlow3_CashFlowB2_C_FV_a398e917565c475b8f0c5e9ebb5e002d_44" localSheetId="0">'MSA-SA'!$BM$80</definedName>
    <definedName name="_vena_CharterCashFlow3_CashFlowB2_C_FV_a398e917565c475b8f0c5e9ebb5e002d_45" localSheetId="0">'MSA-SA'!$BN$80</definedName>
    <definedName name="_vena_CharterCashFlow3_CashFlowB2_C_FV_a398e917565c475b8f0c5e9ebb5e002d_46" localSheetId="0">'MSA-SA'!$BO$80</definedName>
    <definedName name="_vena_CharterCashFlow3_CashFlowB2_C_FV_a398e917565c475b8f0c5e9ebb5e002d_47" localSheetId="0">'MSA-SA'!$BP$80</definedName>
    <definedName name="_vena_CharterCashFlow3_CashFlowB2_C_FV_a398e917565c475b8f0c5e9ebb5e002d_48" localSheetId="0">'MSA-SA'!$BS$80</definedName>
    <definedName name="_vena_CharterCashFlow3_CashFlowB2_C_FV_a398e917565c475b8f0c5e9ebb5e002d_49" localSheetId="0">'MSA-SA'!$BT$80</definedName>
    <definedName name="_vena_CharterCashFlow3_CashFlowB2_C_FV_a398e917565c475b8f0c5e9ebb5e002d_50" localSheetId="0">'MSA-SA'!$BU$80</definedName>
    <definedName name="_vena_CharterCashFlow3_CashFlowB2_C_FV_a398e917565c475b8f0c5e9ebb5e002d_51" localSheetId="0">'MSA-SA'!$BV$80</definedName>
    <definedName name="_vena_CharterCashFlow3_CashFlowB2_C_FV_a398e917565c475b8f0c5e9ebb5e002d_52" localSheetId="0">'MSA-SA'!$BW$80</definedName>
    <definedName name="_vena_CharterCashFlow3_CashFlowB2_C_FV_a398e917565c475b8f0c5e9ebb5e002d_53" localSheetId="0">'MSA-SA'!$BX$80</definedName>
    <definedName name="_vena_CharterCashFlow3_CashFlowB2_C_FV_a398e917565c475b8f0c5e9ebb5e002d_54" localSheetId="0">'MSA-SA'!$BY$80</definedName>
    <definedName name="_vena_CharterCashFlow3_CashFlowB2_C_FV_a398e917565c475b8f0c5e9ebb5e002d_55" localSheetId="0">'MSA-SA'!$BZ$80</definedName>
    <definedName name="_vena_CharterCashFlow3_CashFlowB2_C_FV_a398e917565c475b8f0c5e9ebb5e002d_56" localSheetId="0">'MSA-SA'!$CA$80</definedName>
    <definedName name="_vena_CharterCashFlow3_CashFlowB2_C_FV_a398e917565c475b8f0c5e9ebb5e002d_57" localSheetId="0">'MSA-SA'!$CB$80</definedName>
    <definedName name="_vena_CharterCashFlow3_CashFlowB2_C_FV_a398e917565c475b8f0c5e9ebb5e002d_58" localSheetId="0">'MSA-SA'!$CC$80</definedName>
    <definedName name="_vena_CharterCashFlow3_CashFlowB2_C_FV_a398e917565c475b8f0c5e9ebb5e002d_59" localSheetId="0">'MSA-SA'!$CD$80</definedName>
    <definedName name="_vena_CharterCashFlow3_CashFlowB2_C_FV_a398e917565c475b8f0c5e9ebb5e002d_60" localSheetId="0">'MSA-SA'!$CG$80</definedName>
    <definedName name="_vena_CharterCashFlow3_CashFlowB2_C_FV_a398e917565c475b8f0c5e9ebb5e002d_61" localSheetId="0">'MSA-SA'!$CH$80</definedName>
    <definedName name="_vena_CharterCashFlow3_CashFlowB2_C_FV_a398e917565c475b8f0c5e9ebb5e002d_62" localSheetId="0">'MSA-SA'!$CI$80</definedName>
    <definedName name="_vena_CharterCashFlow3_CashFlowB2_C_FV_a398e917565c475b8f0c5e9ebb5e002d_63" localSheetId="0">'MSA-SA'!$CJ$80</definedName>
    <definedName name="_vena_CharterCashFlow3_CashFlowB2_C_FV_a398e917565c475b8f0c5e9ebb5e002d_64" localSheetId="0">'MSA-SA'!$CK$80</definedName>
    <definedName name="_vena_CharterCashFlow3_CashFlowB2_C_FV_a398e917565c475b8f0c5e9ebb5e002d_65" localSheetId="0">'MSA-SA'!$CL$80</definedName>
    <definedName name="_vena_CharterCashFlow3_CashFlowB2_C_FV_a398e917565c475b8f0c5e9ebb5e002d_66" localSheetId="0">'MSA-SA'!$CM$80</definedName>
    <definedName name="_vena_CharterCashFlow3_CashFlowB2_C_FV_a398e917565c475b8f0c5e9ebb5e002d_67" localSheetId="0">'MSA-SA'!$CN$80</definedName>
    <definedName name="_vena_CharterCashFlow3_CashFlowB2_C_FV_a398e917565c475b8f0c5e9ebb5e002d_68" localSheetId="0">'MSA-SA'!$CO$80</definedName>
    <definedName name="_vena_CharterCashFlow3_CashFlowB2_C_FV_a398e917565c475b8f0c5e9ebb5e002d_69" localSheetId="0">'MSA-SA'!$CP$80</definedName>
    <definedName name="_vena_CharterCashFlow3_CashFlowB2_C_FV_a398e917565c475b8f0c5e9ebb5e002d_70" localSheetId="0">'MSA-SA'!$CQ$80</definedName>
    <definedName name="_vena_CharterCashFlow3_CashFlowB2_C_FV_a398e917565c475b8f0c5e9ebb5e002d_71" localSheetId="0">'MSA-SA'!$CR$80</definedName>
    <definedName name="_vena_CharterCashFlow3_CashFlowB2_C_FV_a398e917565c475b8f0c5e9ebb5e002d_72" localSheetId="0">'MSA-SA'!$CU$80</definedName>
    <definedName name="_vena_CharterCashFlow3_CashFlowB2_C_FV_a398e917565c475b8f0c5e9ebb5e002d_73" localSheetId="0">'MSA-SA'!$CV$80</definedName>
    <definedName name="_vena_CharterCashFlow3_CashFlowB2_C_FV_a398e917565c475b8f0c5e9ebb5e002d_74" localSheetId="0">'MSA-SA'!$CW$80</definedName>
    <definedName name="_vena_CharterCashFlow3_CashFlowB2_C_FV_a398e917565c475b8f0c5e9ebb5e002d_75" localSheetId="0">'MSA-SA'!$CX$80</definedName>
    <definedName name="_vena_CharterCashFlow3_CashFlowB2_C_FV_a398e917565c475b8f0c5e9ebb5e002d_76" localSheetId="0">'MSA-SA'!$CY$80</definedName>
    <definedName name="_vena_CharterCashFlow3_CashFlowB2_C_FV_a398e917565c475b8f0c5e9ebb5e002d_77" localSheetId="0">'MSA-SA'!$CZ$80</definedName>
    <definedName name="_vena_CharterCashFlow3_CashFlowB2_C_FV_a398e917565c475b8f0c5e9ebb5e002d_78" localSheetId="0">'MSA-SA'!$DA$80</definedName>
    <definedName name="_vena_CharterCashFlow3_CashFlowB2_C_FV_a398e917565c475b8f0c5e9ebb5e002d_79" localSheetId="0">'MSA-SA'!$DB$80</definedName>
    <definedName name="_vena_CharterCashFlow3_CashFlowB2_C_FV_a398e917565c475b8f0c5e9ebb5e002d_80" localSheetId="0">'MSA-SA'!$DC$80</definedName>
    <definedName name="_vena_CharterCashFlow3_CashFlowB2_C_FV_a398e917565c475b8f0c5e9ebb5e002d_81" localSheetId="0">'MSA-SA'!$DD$80</definedName>
    <definedName name="_vena_CharterCashFlow3_CashFlowB2_C_FV_a398e917565c475b8f0c5e9ebb5e002d_82" localSheetId="0">'MSA-SA'!$DE$80</definedName>
    <definedName name="_vena_CharterCashFlow3_CashFlowB2_C_FV_a398e917565c475b8f0c5e9ebb5e002d_83" localSheetId="0">'MSA-SA'!$DF$80</definedName>
    <definedName name="_vena_CharterCashFlow3_CashFlowB2_C_FV_e1c3a244dc3d4f149ecdf7d748811086" localSheetId="0">'MSA-SA'!$AC$81</definedName>
    <definedName name="_vena_CharterCashFlow3_CashFlowB2_C_FV_e1c3a244dc3d4f149ecdf7d748811086_1" localSheetId="0">'MSA-SA'!$AD$81</definedName>
    <definedName name="_vena_CharterCashFlow3_CashFlowB2_C_FV_e1c3a244dc3d4f149ecdf7d748811086_10" localSheetId="0">'MSA-SA'!$AM$81</definedName>
    <definedName name="_vena_CharterCashFlow3_CashFlowB2_C_FV_e1c3a244dc3d4f149ecdf7d748811086_11" localSheetId="0">'MSA-SA'!$AN$81</definedName>
    <definedName name="_vena_CharterCashFlow3_CashFlowB2_C_FV_e1c3a244dc3d4f149ecdf7d748811086_12" localSheetId="0">'MSA-SA'!$AQ$81</definedName>
    <definedName name="_vena_CharterCashFlow3_CashFlowB2_C_FV_e1c3a244dc3d4f149ecdf7d748811086_13" localSheetId="0">'MSA-SA'!$AR$81</definedName>
    <definedName name="_vena_CharterCashFlow3_CashFlowB2_C_FV_e1c3a244dc3d4f149ecdf7d748811086_14" localSheetId="0">'MSA-SA'!$AS$81</definedName>
    <definedName name="_vena_CharterCashFlow3_CashFlowB2_C_FV_e1c3a244dc3d4f149ecdf7d748811086_15" localSheetId="0">'MSA-SA'!$AT$81</definedName>
    <definedName name="_vena_CharterCashFlow3_CashFlowB2_C_FV_e1c3a244dc3d4f149ecdf7d748811086_16" localSheetId="0">'MSA-SA'!$AU$81</definedName>
    <definedName name="_vena_CharterCashFlow3_CashFlowB2_C_FV_e1c3a244dc3d4f149ecdf7d748811086_17" localSheetId="0">'MSA-SA'!$AV$81</definedName>
    <definedName name="_vena_CharterCashFlow3_CashFlowB2_C_FV_e1c3a244dc3d4f149ecdf7d748811086_18" localSheetId="0">'MSA-SA'!$AW$81</definedName>
    <definedName name="_vena_CharterCashFlow3_CashFlowB2_C_FV_e1c3a244dc3d4f149ecdf7d748811086_19" localSheetId="0">'MSA-SA'!$AX$81</definedName>
    <definedName name="_vena_CharterCashFlow3_CashFlowB2_C_FV_e1c3a244dc3d4f149ecdf7d748811086_2" localSheetId="0">'MSA-SA'!$AE$81</definedName>
    <definedName name="_vena_CharterCashFlow3_CashFlowB2_C_FV_e1c3a244dc3d4f149ecdf7d748811086_20" localSheetId="0">'MSA-SA'!$AY$81</definedName>
    <definedName name="_vena_CharterCashFlow3_CashFlowB2_C_FV_e1c3a244dc3d4f149ecdf7d748811086_21" localSheetId="0">'MSA-SA'!$AZ$81</definedName>
    <definedName name="_vena_CharterCashFlow3_CashFlowB2_C_FV_e1c3a244dc3d4f149ecdf7d748811086_22" localSheetId="0">'MSA-SA'!$BA$81</definedName>
    <definedName name="_vena_CharterCashFlow3_CashFlowB2_C_FV_e1c3a244dc3d4f149ecdf7d748811086_23" localSheetId="0">'MSA-SA'!$BB$81</definedName>
    <definedName name="_vena_CharterCashFlow3_CashFlowB2_C_FV_e1c3a244dc3d4f149ecdf7d748811086_24" localSheetId="0">'MSA-SA'!$BE$81</definedName>
    <definedName name="_vena_CharterCashFlow3_CashFlowB2_C_FV_e1c3a244dc3d4f149ecdf7d748811086_25" localSheetId="0">'MSA-SA'!$BF$81</definedName>
    <definedName name="_vena_CharterCashFlow3_CashFlowB2_C_FV_e1c3a244dc3d4f149ecdf7d748811086_26" localSheetId="0">'MSA-SA'!$BG$81</definedName>
    <definedName name="_vena_CharterCashFlow3_CashFlowB2_C_FV_e1c3a244dc3d4f149ecdf7d748811086_27" localSheetId="0">'MSA-SA'!$BH$81</definedName>
    <definedName name="_vena_CharterCashFlow3_CashFlowB2_C_FV_e1c3a244dc3d4f149ecdf7d748811086_28" localSheetId="0">'MSA-SA'!$BI$81</definedName>
    <definedName name="_vena_CharterCashFlow3_CashFlowB2_C_FV_e1c3a244dc3d4f149ecdf7d748811086_29" localSheetId="0">'MSA-SA'!$BJ$81</definedName>
    <definedName name="_vena_CharterCashFlow3_CashFlowB2_C_FV_e1c3a244dc3d4f149ecdf7d748811086_3" localSheetId="0">'MSA-SA'!$AF$81</definedName>
    <definedName name="_vena_CharterCashFlow3_CashFlowB2_C_FV_e1c3a244dc3d4f149ecdf7d748811086_30" localSheetId="0">'MSA-SA'!$BK$81</definedName>
    <definedName name="_vena_CharterCashFlow3_CashFlowB2_C_FV_e1c3a244dc3d4f149ecdf7d748811086_31" localSheetId="0">'MSA-SA'!$BL$81</definedName>
    <definedName name="_vena_CharterCashFlow3_CashFlowB2_C_FV_e1c3a244dc3d4f149ecdf7d748811086_32" localSheetId="0">'MSA-SA'!$BM$81</definedName>
    <definedName name="_vena_CharterCashFlow3_CashFlowB2_C_FV_e1c3a244dc3d4f149ecdf7d748811086_33" localSheetId="0">'MSA-SA'!$BN$81</definedName>
    <definedName name="_vena_CharterCashFlow3_CashFlowB2_C_FV_e1c3a244dc3d4f149ecdf7d748811086_34" localSheetId="0">'MSA-SA'!$BO$81</definedName>
    <definedName name="_vena_CharterCashFlow3_CashFlowB2_C_FV_e1c3a244dc3d4f149ecdf7d748811086_35" localSheetId="0">'MSA-SA'!$BP$81</definedName>
    <definedName name="_vena_CharterCashFlow3_CashFlowB2_C_FV_e1c3a244dc3d4f149ecdf7d748811086_36" localSheetId="0">'MSA-SA'!$BS$81</definedName>
    <definedName name="_vena_CharterCashFlow3_CashFlowB2_C_FV_e1c3a244dc3d4f149ecdf7d748811086_37" localSheetId="0">'MSA-SA'!$BT$81</definedName>
    <definedName name="_vena_CharterCashFlow3_CashFlowB2_C_FV_e1c3a244dc3d4f149ecdf7d748811086_38" localSheetId="0">'MSA-SA'!$BU$81</definedName>
    <definedName name="_vena_CharterCashFlow3_CashFlowB2_C_FV_e1c3a244dc3d4f149ecdf7d748811086_39" localSheetId="0">'MSA-SA'!$BV$81</definedName>
    <definedName name="_vena_CharterCashFlow3_CashFlowB2_C_FV_e1c3a244dc3d4f149ecdf7d748811086_4" localSheetId="0">'MSA-SA'!$AG$81</definedName>
    <definedName name="_vena_CharterCashFlow3_CashFlowB2_C_FV_e1c3a244dc3d4f149ecdf7d748811086_40" localSheetId="0">'MSA-SA'!$BW$81</definedName>
    <definedName name="_vena_CharterCashFlow3_CashFlowB2_C_FV_e1c3a244dc3d4f149ecdf7d748811086_41" localSheetId="0">'MSA-SA'!$BX$81</definedName>
    <definedName name="_vena_CharterCashFlow3_CashFlowB2_C_FV_e1c3a244dc3d4f149ecdf7d748811086_42" localSheetId="0">'MSA-SA'!$BY$81</definedName>
    <definedName name="_vena_CharterCashFlow3_CashFlowB2_C_FV_e1c3a244dc3d4f149ecdf7d748811086_43" localSheetId="0">'MSA-SA'!$BZ$81</definedName>
    <definedName name="_vena_CharterCashFlow3_CashFlowB2_C_FV_e1c3a244dc3d4f149ecdf7d748811086_44" localSheetId="0">'MSA-SA'!$CA$81</definedName>
    <definedName name="_vena_CharterCashFlow3_CashFlowB2_C_FV_e1c3a244dc3d4f149ecdf7d748811086_45" localSheetId="0">'MSA-SA'!$CB$81</definedName>
    <definedName name="_vena_CharterCashFlow3_CashFlowB2_C_FV_e1c3a244dc3d4f149ecdf7d748811086_46" localSheetId="0">'MSA-SA'!$CC$81</definedName>
    <definedName name="_vena_CharterCashFlow3_CashFlowB2_C_FV_e1c3a244dc3d4f149ecdf7d748811086_47" localSheetId="0">'MSA-SA'!$CD$81</definedName>
    <definedName name="_vena_CharterCashFlow3_CashFlowB2_C_FV_e1c3a244dc3d4f149ecdf7d748811086_48" localSheetId="0">'MSA-SA'!$CG$81</definedName>
    <definedName name="_vena_CharterCashFlow3_CashFlowB2_C_FV_e1c3a244dc3d4f149ecdf7d748811086_49" localSheetId="0">'MSA-SA'!$CH$81</definedName>
    <definedName name="_vena_CharterCashFlow3_CashFlowB2_C_FV_e1c3a244dc3d4f149ecdf7d748811086_5" localSheetId="0">'MSA-SA'!$AH$81</definedName>
    <definedName name="_vena_CharterCashFlow3_CashFlowB2_C_FV_e1c3a244dc3d4f149ecdf7d748811086_50" localSheetId="0">'MSA-SA'!$CI$81</definedName>
    <definedName name="_vena_CharterCashFlow3_CashFlowB2_C_FV_e1c3a244dc3d4f149ecdf7d748811086_51" localSheetId="0">'MSA-SA'!$CJ$81</definedName>
    <definedName name="_vena_CharterCashFlow3_CashFlowB2_C_FV_e1c3a244dc3d4f149ecdf7d748811086_52" localSheetId="0">'MSA-SA'!$CK$81</definedName>
    <definedName name="_vena_CharterCashFlow3_CashFlowB2_C_FV_e1c3a244dc3d4f149ecdf7d748811086_53" localSheetId="0">'MSA-SA'!$CL$81</definedName>
    <definedName name="_vena_CharterCashFlow3_CashFlowB2_C_FV_e1c3a244dc3d4f149ecdf7d748811086_54" localSheetId="0">'MSA-SA'!$CM$81</definedName>
    <definedName name="_vena_CharterCashFlow3_CashFlowB2_C_FV_e1c3a244dc3d4f149ecdf7d748811086_55" localSheetId="0">'MSA-SA'!$CN$81</definedName>
    <definedName name="_vena_CharterCashFlow3_CashFlowB2_C_FV_e1c3a244dc3d4f149ecdf7d748811086_56" localSheetId="0">'MSA-SA'!$CO$81</definedName>
    <definedName name="_vena_CharterCashFlow3_CashFlowB2_C_FV_e1c3a244dc3d4f149ecdf7d748811086_57" localSheetId="0">'MSA-SA'!$CP$81</definedName>
    <definedName name="_vena_CharterCashFlow3_CashFlowB2_C_FV_e1c3a244dc3d4f149ecdf7d748811086_58" localSheetId="0">'MSA-SA'!$CQ$81</definedName>
    <definedName name="_vena_CharterCashFlow3_CashFlowB2_C_FV_e1c3a244dc3d4f149ecdf7d748811086_59" localSheetId="0">'MSA-SA'!$CR$81</definedName>
    <definedName name="_vena_CharterCashFlow3_CashFlowB2_C_FV_e1c3a244dc3d4f149ecdf7d748811086_6" localSheetId="0">'MSA-SA'!$AI$81</definedName>
    <definedName name="_vena_CharterCashFlow3_CashFlowB2_C_FV_e1c3a244dc3d4f149ecdf7d748811086_60" localSheetId="0">'MSA-SA'!$CU$81</definedName>
    <definedName name="_vena_CharterCashFlow3_CashFlowB2_C_FV_e1c3a244dc3d4f149ecdf7d748811086_61" localSheetId="0">'MSA-SA'!$CV$81</definedName>
    <definedName name="_vena_CharterCashFlow3_CashFlowB2_C_FV_e1c3a244dc3d4f149ecdf7d748811086_62" localSheetId="0">'MSA-SA'!$CW$81</definedName>
    <definedName name="_vena_CharterCashFlow3_CashFlowB2_C_FV_e1c3a244dc3d4f149ecdf7d748811086_63" localSheetId="0">'MSA-SA'!$CX$81</definedName>
    <definedName name="_vena_CharterCashFlow3_CashFlowB2_C_FV_e1c3a244dc3d4f149ecdf7d748811086_64" localSheetId="0">'MSA-SA'!$CY$81</definedName>
    <definedName name="_vena_CharterCashFlow3_CashFlowB2_C_FV_e1c3a244dc3d4f149ecdf7d748811086_65" localSheetId="0">'MSA-SA'!$CZ$81</definedName>
    <definedName name="_vena_CharterCashFlow3_CashFlowB2_C_FV_e1c3a244dc3d4f149ecdf7d748811086_66" localSheetId="0">'MSA-SA'!$DA$81</definedName>
    <definedName name="_vena_CharterCashFlow3_CashFlowB2_C_FV_e1c3a244dc3d4f149ecdf7d748811086_67" localSheetId="0">'MSA-SA'!$DB$81</definedName>
    <definedName name="_vena_CharterCashFlow3_CashFlowB2_C_FV_e1c3a244dc3d4f149ecdf7d748811086_68" localSheetId="0">'MSA-SA'!$DC$81</definedName>
    <definedName name="_vena_CharterCashFlow3_CashFlowB2_C_FV_e1c3a244dc3d4f149ecdf7d748811086_69" localSheetId="0">'MSA-SA'!$DD$81</definedName>
    <definedName name="_vena_CharterCashFlow3_CashFlowB2_C_FV_e1c3a244dc3d4f149ecdf7d748811086_7" localSheetId="0">'MSA-SA'!$AJ$81</definedName>
    <definedName name="_vena_CharterCashFlow3_CashFlowB2_C_FV_e1c3a244dc3d4f149ecdf7d748811086_70" localSheetId="0">'MSA-SA'!$DE$81</definedName>
    <definedName name="_vena_CharterCashFlow3_CashFlowB2_C_FV_e1c3a244dc3d4f149ecdf7d748811086_71" localSheetId="0">'MSA-SA'!$DF$81</definedName>
    <definedName name="_vena_CharterCashFlow3_CashFlowB2_C_FV_e1c3a244dc3d4f149ecdf7d748811086_8" localSheetId="0">'MSA-SA'!$AK$81</definedName>
    <definedName name="_vena_CharterCashFlow3_CashFlowB2_C_FV_e1c3a244dc3d4f149ecdf7d748811086_9" localSheetId="0">'MSA-SA'!$AL$81</definedName>
    <definedName name="_vena_CharterCashFlow3_CashFlowB2_R_5_463656169434644480" localSheetId="0">'MSA-SA'!$T$599</definedName>
    <definedName name="_vena_CharterCashFlow3_CashFlowB2_R_5_463656169434644480">'[1]Cash Flow-ALL'!#REF!</definedName>
    <definedName name="_vena_CharterCashFlow3_CashFlowB5_C_8_431662182280724481" localSheetId="0">'MSA-SA'!$AC$90</definedName>
    <definedName name="_vena_CharterCashFlow3_CashFlowB5_C_8_431662182280724481_1" localSheetId="0">'MSA-SA'!$AD$90</definedName>
    <definedName name="_vena_CharterCashFlow3_CashFlowB5_C_8_431662182280724481_10" localSheetId="0">'MSA-SA'!$AM$90</definedName>
    <definedName name="_vena_CharterCashFlow3_CashFlowB5_C_8_431662182280724481_11" localSheetId="0">'MSA-SA'!$AN$90</definedName>
    <definedName name="_vena_CharterCashFlow3_CashFlowB5_C_8_431662182280724481_2" localSheetId="0">'MSA-SA'!$AE$90</definedName>
    <definedName name="_vena_CharterCashFlow3_CashFlowB5_C_8_431662182280724481_3" localSheetId="0">'MSA-SA'!$AF$90</definedName>
    <definedName name="_vena_CharterCashFlow3_CashFlowB5_C_8_431662182280724481_4" localSheetId="0">'MSA-SA'!$AG$90</definedName>
    <definedName name="_vena_CharterCashFlow3_CashFlowB5_C_8_431662182280724481_5" localSheetId="0">'MSA-SA'!$AH$90</definedName>
    <definedName name="_vena_CharterCashFlow3_CashFlowB5_C_8_431662182280724481_6" localSheetId="0">'MSA-SA'!$AI$90</definedName>
    <definedName name="_vena_CharterCashFlow3_CashFlowB5_C_8_431662182280724481_7" localSheetId="0">'MSA-SA'!$AJ$90</definedName>
    <definedName name="_vena_CharterCashFlow3_CashFlowB5_C_8_431662182280724481_8" localSheetId="0">'MSA-SA'!$AK$90</definedName>
    <definedName name="_vena_CharterCashFlow3_CashFlowB5_C_8_431662182280724481_9" localSheetId="0">'MSA-SA'!$AL$90</definedName>
    <definedName name="_vena_CharterCashFlow3_CashFlowB5_C_FV_56493ffece784c5db4cd0fd3b40a250d" localSheetId="0">'MSA-SA'!$AC$87</definedName>
    <definedName name="_vena_CharterCashFlow3_CashFlowB5_C_FV_56493ffece784c5db4cd0fd3b40a250d_1" localSheetId="0">'MSA-SA'!$AD$87</definedName>
    <definedName name="_vena_CharterCashFlow3_CashFlowB5_C_FV_56493ffece784c5db4cd0fd3b40a250d_10" localSheetId="0">'MSA-SA'!$AM$87</definedName>
    <definedName name="_vena_CharterCashFlow3_CashFlowB5_C_FV_56493ffece784c5db4cd0fd3b40a250d_11" localSheetId="0">'MSA-SA'!$AN$87</definedName>
    <definedName name="_vena_CharterCashFlow3_CashFlowB5_C_FV_56493ffece784c5db4cd0fd3b40a250d_2" localSheetId="0">'MSA-SA'!$AE$87</definedName>
    <definedName name="_vena_CharterCashFlow3_CashFlowB5_C_FV_56493ffece784c5db4cd0fd3b40a250d_3" localSheetId="0">'MSA-SA'!$AF$87</definedName>
    <definedName name="_vena_CharterCashFlow3_CashFlowB5_C_FV_56493ffece784c5db4cd0fd3b40a250d_4" localSheetId="0">'MSA-SA'!$AG$87</definedName>
    <definedName name="_vena_CharterCashFlow3_CashFlowB5_C_FV_56493ffece784c5db4cd0fd3b40a250d_5" localSheetId="0">'MSA-SA'!$AH$87</definedName>
    <definedName name="_vena_CharterCashFlow3_CashFlowB5_C_FV_56493ffece784c5db4cd0fd3b40a250d_6" localSheetId="0">'MSA-SA'!$AI$87</definedName>
    <definedName name="_vena_CharterCashFlow3_CashFlowB5_C_FV_56493ffece784c5db4cd0fd3b40a250d_7" localSheetId="0">'MSA-SA'!$AJ$87</definedName>
    <definedName name="_vena_CharterCashFlow3_CashFlowB5_C_FV_56493ffece784c5db4cd0fd3b40a250d_8" localSheetId="0">'MSA-SA'!$AK$87</definedName>
    <definedName name="_vena_CharterCashFlow3_CashFlowB5_C_FV_56493ffece784c5db4cd0fd3b40a250d_9" localSheetId="0">'MSA-SA'!$AL$87</definedName>
    <definedName name="_vena_CharterCashFlow3_CashFlowB5_C_FV_a398e917565c475b8f0c5e9ebb5e002d" localSheetId="0">'MSA-SA'!$AC$88</definedName>
    <definedName name="_vena_CharterCashFlow3_CashFlowB5_C_FV_a398e917565c475b8f0c5e9ebb5e002d_1" localSheetId="0">'MSA-SA'!$AD$88</definedName>
    <definedName name="_vena_CharterCashFlow3_CashFlowB5_C_FV_a398e917565c475b8f0c5e9ebb5e002d_10" localSheetId="0">'MSA-SA'!$AM$88</definedName>
    <definedName name="_vena_CharterCashFlow3_CashFlowB5_C_FV_a398e917565c475b8f0c5e9ebb5e002d_11" localSheetId="0">'MSA-SA'!$AN$88</definedName>
    <definedName name="_vena_CharterCashFlow3_CashFlowB5_C_FV_a398e917565c475b8f0c5e9ebb5e002d_2" localSheetId="0">'MSA-SA'!$AE$88</definedName>
    <definedName name="_vena_CharterCashFlow3_CashFlowB5_C_FV_a398e917565c475b8f0c5e9ebb5e002d_3" localSheetId="0">'MSA-SA'!$AF$88</definedName>
    <definedName name="_vena_CharterCashFlow3_CashFlowB5_C_FV_a398e917565c475b8f0c5e9ebb5e002d_4" localSheetId="0">'MSA-SA'!$AG$88</definedName>
    <definedName name="_vena_CharterCashFlow3_CashFlowB5_C_FV_a398e917565c475b8f0c5e9ebb5e002d_5" localSheetId="0">'MSA-SA'!$AH$88</definedName>
    <definedName name="_vena_CharterCashFlow3_CashFlowB5_C_FV_a398e917565c475b8f0c5e9ebb5e002d_6" localSheetId="0">'MSA-SA'!$AI$88</definedName>
    <definedName name="_vena_CharterCashFlow3_CashFlowB5_C_FV_a398e917565c475b8f0c5e9ebb5e002d_7" localSheetId="0">'MSA-SA'!$AJ$88</definedName>
    <definedName name="_vena_CharterCashFlow3_CashFlowB5_C_FV_a398e917565c475b8f0c5e9ebb5e002d_8" localSheetId="0">'MSA-SA'!$AK$88</definedName>
    <definedName name="_vena_CharterCashFlow3_CashFlowB5_C_FV_a398e917565c475b8f0c5e9ebb5e002d_9" localSheetId="0">'MSA-SA'!$AL$88</definedName>
    <definedName name="_vena_CharterCashFlow3_CashFlowB5_C_FV_e1c3a244dc3d4f149ecdf7d748811086" localSheetId="0">'MSA-SA'!$AC$89</definedName>
    <definedName name="_vena_CharterCashFlow3_CashFlowB5_C_FV_e1c3a244dc3d4f149ecdf7d748811086_1" localSheetId="0">'MSA-SA'!$AD$89</definedName>
    <definedName name="_vena_CharterCashFlow3_CashFlowB5_C_FV_e1c3a244dc3d4f149ecdf7d748811086_10" localSheetId="0">'MSA-SA'!$AM$89</definedName>
    <definedName name="_vena_CharterCashFlow3_CashFlowB5_C_FV_e1c3a244dc3d4f149ecdf7d748811086_11" localSheetId="0">'MSA-SA'!$AN$89</definedName>
    <definedName name="_vena_CharterCashFlow3_CashFlowB5_C_FV_e1c3a244dc3d4f149ecdf7d748811086_2" localSheetId="0">'MSA-SA'!$AE$89</definedName>
    <definedName name="_vena_CharterCashFlow3_CashFlowB5_C_FV_e1c3a244dc3d4f149ecdf7d748811086_3" localSheetId="0">'MSA-SA'!$AF$89</definedName>
    <definedName name="_vena_CharterCashFlow3_CashFlowB5_C_FV_e1c3a244dc3d4f149ecdf7d748811086_4" localSheetId="0">'MSA-SA'!$AG$89</definedName>
    <definedName name="_vena_CharterCashFlow3_CashFlowB5_C_FV_e1c3a244dc3d4f149ecdf7d748811086_5" localSheetId="0">'MSA-SA'!$AH$89</definedName>
    <definedName name="_vena_CharterCashFlow3_CashFlowB5_C_FV_e1c3a244dc3d4f149ecdf7d748811086_6" localSheetId="0">'MSA-SA'!$AI$89</definedName>
    <definedName name="_vena_CharterCashFlow3_CashFlowB5_C_FV_e1c3a244dc3d4f149ecdf7d748811086_7" localSheetId="0">'MSA-SA'!$AJ$89</definedName>
    <definedName name="_vena_CharterCashFlow3_CashFlowB5_C_FV_e1c3a244dc3d4f149ecdf7d748811086_8" localSheetId="0">'MSA-SA'!$AK$89</definedName>
    <definedName name="_vena_CharterCashFlow3_CashFlowB5_C_FV_e1c3a244dc3d4f149ecdf7d748811086_9" localSheetId="0">'MSA-SA'!$AL$89</definedName>
    <definedName name="_vena_CharterCashFlow3_CashFlowB5_R_5_507518001978146816" localSheetId="0">'MSA-SA'!$W$113</definedName>
    <definedName name="_vena_CharterCashFlow3_CashFlowB6_C_8_431662182280724481" localSheetId="0">'MSA-SA'!$AC$94</definedName>
    <definedName name="_vena_CharterCashFlow3_CashFlowB6_C_8_431662182280724481_1" localSheetId="0">'MSA-SA'!$AD$94</definedName>
    <definedName name="_vena_CharterCashFlow3_CashFlowB6_C_8_431662182280724481_10" localSheetId="0">'MSA-SA'!$AM$94</definedName>
    <definedName name="_vena_CharterCashFlow3_CashFlowB6_C_8_431662182280724481_11" localSheetId="0">'MSA-SA'!$AN$94</definedName>
    <definedName name="_vena_CharterCashFlow3_CashFlowB6_C_8_431662182280724481_12" localSheetId="0">'MSA-SA'!$AQ$94</definedName>
    <definedName name="_vena_CharterCashFlow3_CashFlowB6_C_8_431662182280724481_13" localSheetId="0">'MSA-SA'!$AR$94</definedName>
    <definedName name="_vena_CharterCashFlow3_CashFlowB6_C_8_431662182280724481_14" localSheetId="0">'MSA-SA'!$AS$94</definedName>
    <definedName name="_vena_CharterCashFlow3_CashFlowB6_C_8_431662182280724481_15" localSheetId="0">'MSA-SA'!$AT$94</definedName>
    <definedName name="_vena_CharterCashFlow3_CashFlowB6_C_8_431662182280724481_16" localSheetId="0">'MSA-SA'!$AU$94</definedName>
    <definedName name="_vena_CharterCashFlow3_CashFlowB6_C_8_431662182280724481_17" localSheetId="0">'MSA-SA'!$AV$94</definedName>
    <definedName name="_vena_CharterCashFlow3_CashFlowB6_C_8_431662182280724481_18" localSheetId="0">'MSA-SA'!$AW$94</definedName>
    <definedName name="_vena_CharterCashFlow3_CashFlowB6_C_8_431662182280724481_19" localSheetId="0">'MSA-SA'!$AX$94</definedName>
    <definedName name="_vena_CharterCashFlow3_CashFlowB6_C_8_431662182280724481_2" localSheetId="0">'MSA-SA'!$AE$94</definedName>
    <definedName name="_vena_CharterCashFlow3_CashFlowB6_C_8_431662182280724481_20" localSheetId="0">'MSA-SA'!$AY$94</definedName>
    <definedName name="_vena_CharterCashFlow3_CashFlowB6_C_8_431662182280724481_21" localSheetId="0">'MSA-SA'!$AZ$94</definedName>
    <definedName name="_vena_CharterCashFlow3_CashFlowB6_C_8_431662182280724481_22" localSheetId="0">'MSA-SA'!$BA$94</definedName>
    <definedName name="_vena_CharterCashFlow3_CashFlowB6_C_8_431662182280724481_23" localSheetId="0">'MSA-SA'!$BB$94</definedName>
    <definedName name="_vena_CharterCashFlow3_CashFlowB6_C_8_431662182280724481_3" localSheetId="0">'MSA-SA'!$AF$94</definedName>
    <definedName name="_vena_CharterCashFlow3_CashFlowB6_C_8_431662182280724481_4" localSheetId="0">'MSA-SA'!$AG$94</definedName>
    <definedName name="_vena_CharterCashFlow3_CashFlowB6_C_8_431662182280724481_5" localSheetId="0">'MSA-SA'!$AH$94</definedName>
    <definedName name="_vena_CharterCashFlow3_CashFlowB6_C_8_431662182280724481_6" localSheetId="0">'MSA-SA'!$AI$94</definedName>
    <definedName name="_vena_CharterCashFlow3_CashFlowB6_C_8_431662182280724481_7" localSheetId="0">'MSA-SA'!$AJ$94</definedName>
    <definedName name="_vena_CharterCashFlow3_CashFlowB6_C_8_431662182280724481_8" localSheetId="0">'MSA-SA'!$AK$94</definedName>
    <definedName name="_vena_CharterCashFlow3_CashFlowB6_C_8_431662182280724481_9" localSheetId="0">'MSA-SA'!$AL$94</definedName>
    <definedName name="_vena_CharterCashFlow3_CashFlowB6_C_8_443914069322235904" localSheetId="0">'MSA-SA'!$BE$94</definedName>
    <definedName name="_vena_CharterCashFlow3_CashFlowB6_C_8_443914069322235904_1" localSheetId="0">'MSA-SA'!$BF$94</definedName>
    <definedName name="_vena_CharterCashFlow3_CashFlowB6_C_8_443914069322235904_10" localSheetId="0">'MSA-SA'!$BO$94</definedName>
    <definedName name="_vena_CharterCashFlow3_CashFlowB6_C_8_443914069322235904_11" localSheetId="0">'MSA-SA'!$BP$94</definedName>
    <definedName name="_vena_CharterCashFlow3_CashFlowB6_C_8_443914069322235904_12" localSheetId="0">'MSA-SA'!$BS$94</definedName>
    <definedName name="_vena_CharterCashFlow3_CashFlowB6_C_8_443914069322235904_13" localSheetId="0">'MSA-SA'!$BT$94</definedName>
    <definedName name="_vena_CharterCashFlow3_CashFlowB6_C_8_443914069322235904_14" localSheetId="0">'MSA-SA'!$BU$94</definedName>
    <definedName name="_vena_CharterCashFlow3_CashFlowB6_C_8_443914069322235904_15" localSheetId="0">'MSA-SA'!$BV$94</definedName>
    <definedName name="_vena_CharterCashFlow3_CashFlowB6_C_8_443914069322235904_16" localSheetId="0">'MSA-SA'!$BW$94</definedName>
    <definedName name="_vena_CharterCashFlow3_CashFlowB6_C_8_443914069322235904_17" localSheetId="0">'MSA-SA'!$BX$94</definedName>
    <definedName name="_vena_CharterCashFlow3_CashFlowB6_C_8_443914069322235904_18" localSheetId="0">'MSA-SA'!$BY$94</definedName>
    <definedName name="_vena_CharterCashFlow3_CashFlowB6_C_8_443914069322235904_19" localSheetId="0">'MSA-SA'!$BZ$94</definedName>
    <definedName name="_vena_CharterCashFlow3_CashFlowB6_C_8_443914069322235904_2" localSheetId="0">'MSA-SA'!$BG$94</definedName>
    <definedName name="_vena_CharterCashFlow3_CashFlowB6_C_8_443914069322235904_20" localSheetId="0">'MSA-SA'!$CA$94</definedName>
    <definedName name="_vena_CharterCashFlow3_CashFlowB6_C_8_443914069322235904_21" localSheetId="0">'MSA-SA'!$CB$94</definedName>
    <definedName name="_vena_CharterCashFlow3_CashFlowB6_C_8_443914069322235904_22" localSheetId="0">'MSA-SA'!$CC$94</definedName>
    <definedName name="_vena_CharterCashFlow3_CashFlowB6_C_8_443914069322235904_23" localSheetId="0">'MSA-SA'!$CD$94</definedName>
    <definedName name="_vena_CharterCashFlow3_CashFlowB6_C_8_443914069322235904_24" localSheetId="0">'MSA-SA'!$CG$94</definedName>
    <definedName name="_vena_CharterCashFlow3_CashFlowB6_C_8_443914069322235904_25" localSheetId="0">'MSA-SA'!$CH$94</definedName>
    <definedName name="_vena_CharterCashFlow3_CashFlowB6_C_8_443914069322235904_26" localSheetId="0">'MSA-SA'!$CI$94</definedName>
    <definedName name="_vena_CharterCashFlow3_CashFlowB6_C_8_443914069322235904_27" localSheetId="0">'MSA-SA'!$CJ$94</definedName>
    <definedName name="_vena_CharterCashFlow3_CashFlowB6_C_8_443914069322235904_28" localSheetId="0">'MSA-SA'!$CK$94</definedName>
    <definedName name="_vena_CharterCashFlow3_CashFlowB6_C_8_443914069322235904_29" localSheetId="0">'MSA-SA'!$CL$94</definedName>
    <definedName name="_vena_CharterCashFlow3_CashFlowB6_C_8_443914069322235904_3" localSheetId="0">'MSA-SA'!$BH$94</definedName>
    <definedName name="_vena_CharterCashFlow3_CashFlowB6_C_8_443914069322235904_30" localSheetId="0">'MSA-SA'!$CM$94</definedName>
    <definedName name="_vena_CharterCashFlow3_CashFlowB6_C_8_443914069322235904_31" localSheetId="0">'MSA-SA'!$CN$94</definedName>
    <definedName name="_vena_CharterCashFlow3_CashFlowB6_C_8_443914069322235904_32" localSheetId="0">'MSA-SA'!$CO$94</definedName>
    <definedName name="_vena_CharterCashFlow3_CashFlowB6_C_8_443914069322235904_33" localSheetId="0">'MSA-SA'!$CP$94</definedName>
    <definedName name="_vena_CharterCashFlow3_CashFlowB6_C_8_443914069322235904_34" localSheetId="0">'MSA-SA'!$CQ$94</definedName>
    <definedName name="_vena_CharterCashFlow3_CashFlowB6_C_8_443914069322235904_35" localSheetId="0">'MSA-SA'!$CR$94</definedName>
    <definedName name="_vena_CharterCashFlow3_CashFlowB6_C_8_443914069322235904_36" localSheetId="0">'MSA-SA'!$CU$94</definedName>
    <definedName name="_vena_CharterCashFlow3_CashFlowB6_C_8_443914069322235904_37" localSheetId="0">'MSA-SA'!$CV$94</definedName>
    <definedName name="_vena_CharterCashFlow3_CashFlowB6_C_8_443914069322235904_38" localSheetId="0">'MSA-SA'!$CW$94</definedName>
    <definedName name="_vena_CharterCashFlow3_CashFlowB6_C_8_443914069322235904_39" localSheetId="0">'MSA-SA'!$CX$94</definedName>
    <definedName name="_vena_CharterCashFlow3_CashFlowB6_C_8_443914069322235904_4" localSheetId="0">'MSA-SA'!$BI$94</definedName>
    <definedName name="_vena_CharterCashFlow3_CashFlowB6_C_8_443914069322235904_40" localSheetId="0">'MSA-SA'!$CY$94</definedName>
    <definedName name="_vena_CharterCashFlow3_CashFlowB6_C_8_443914069322235904_41" localSheetId="0">'MSA-SA'!$CZ$94</definedName>
    <definedName name="_vena_CharterCashFlow3_CashFlowB6_C_8_443914069322235904_42" localSheetId="0">'MSA-SA'!$DA$94</definedName>
    <definedName name="_vena_CharterCashFlow3_CashFlowB6_C_8_443914069322235904_43" localSheetId="0">'MSA-SA'!$DB$94</definedName>
    <definedName name="_vena_CharterCashFlow3_CashFlowB6_C_8_443914069322235904_44" localSheetId="0">'MSA-SA'!$DC$94</definedName>
    <definedName name="_vena_CharterCashFlow3_CashFlowB6_C_8_443914069322235904_45" localSheetId="0">'MSA-SA'!$DD$94</definedName>
    <definedName name="_vena_CharterCashFlow3_CashFlowB6_C_8_443914069322235904_46" localSheetId="0">'MSA-SA'!$DE$94</definedName>
    <definedName name="_vena_CharterCashFlow3_CashFlowB6_C_8_443914069322235904_47" localSheetId="0">'MSA-SA'!$DF$94</definedName>
    <definedName name="_vena_CharterCashFlow3_CashFlowB6_C_8_443914069322235904_5" localSheetId="0">'MSA-SA'!$BJ$94</definedName>
    <definedName name="_vena_CharterCashFlow3_CashFlowB6_C_8_443914069322235904_6" localSheetId="0">'MSA-SA'!$BK$94</definedName>
    <definedName name="_vena_CharterCashFlow3_CashFlowB6_C_8_443914069322235904_7" localSheetId="0">'MSA-SA'!$BL$94</definedName>
    <definedName name="_vena_CharterCashFlow3_CashFlowB6_C_8_443914069322235904_8" localSheetId="0">'MSA-SA'!$BM$94</definedName>
    <definedName name="_vena_CharterCashFlow3_CashFlowB6_C_8_443914069322235904_9" localSheetId="0">'MSA-SA'!$BN$94</definedName>
    <definedName name="_vena_CharterCashFlow3_CashFlowB6_C_FV_56493ffece784c5db4cd0fd3b40a250d" localSheetId="0">'MSA-SA'!$CU$91</definedName>
    <definedName name="_vena_CharterCashFlow3_CashFlowB6_C_FV_56493ffece784c5db4cd0fd3b40a250d_1" localSheetId="0">'MSA-SA'!$CV$91</definedName>
    <definedName name="_vena_CharterCashFlow3_CashFlowB6_C_FV_56493ffece784c5db4cd0fd3b40a250d_10" localSheetId="0">'MSA-SA'!$DE$91</definedName>
    <definedName name="_vena_CharterCashFlow3_CashFlowB6_C_FV_56493ffece784c5db4cd0fd3b40a250d_11" localSheetId="0">'MSA-SA'!$DF$91</definedName>
    <definedName name="_vena_CharterCashFlow3_CashFlowB6_C_FV_56493ffece784c5db4cd0fd3b40a250d_12" localSheetId="0">'MSA-SA'!$CG$91</definedName>
    <definedName name="_vena_CharterCashFlow3_CashFlowB6_C_FV_56493ffece784c5db4cd0fd3b40a250d_13" localSheetId="0">'MSA-SA'!$CH$91</definedName>
    <definedName name="_vena_CharterCashFlow3_CashFlowB6_C_FV_56493ffece784c5db4cd0fd3b40a250d_14" localSheetId="0">'MSA-SA'!$CI$91</definedName>
    <definedName name="_vena_CharterCashFlow3_CashFlowB6_C_FV_56493ffece784c5db4cd0fd3b40a250d_15" localSheetId="0">'MSA-SA'!$CJ$91</definedName>
    <definedName name="_vena_CharterCashFlow3_CashFlowB6_C_FV_56493ffece784c5db4cd0fd3b40a250d_16" localSheetId="0">'MSA-SA'!$CK$91</definedName>
    <definedName name="_vena_CharterCashFlow3_CashFlowB6_C_FV_56493ffece784c5db4cd0fd3b40a250d_17" localSheetId="0">'MSA-SA'!$CL$91</definedName>
    <definedName name="_vena_CharterCashFlow3_CashFlowB6_C_FV_56493ffece784c5db4cd0fd3b40a250d_18" localSheetId="0">'MSA-SA'!$CM$91</definedName>
    <definedName name="_vena_CharterCashFlow3_CashFlowB6_C_FV_56493ffece784c5db4cd0fd3b40a250d_19" localSheetId="0">'MSA-SA'!$CN$91</definedName>
    <definedName name="_vena_CharterCashFlow3_CashFlowB6_C_FV_56493ffece784c5db4cd0fd3b40a250d_2" localSheetId="0">'MSA-SA'!$CW$91</definedName>
    <definedName name="_vena_CharterCashFlow3_CashFlowB6_C_FV_56493ffece784c5db4cd0fd3b40a250d_20" localSheetId="0">'MSA-SA'!$CO$91</definedName>
    <definedName name="_vena_CharterCashFlow3_CashFlowB6_C_FV_56493ffece784c5db4cd0fd3b40a250d_21" localSheetId="0">'MSA-SA'!$CP$91</definedName>
    <definedName name="_vena_CharterCashFlow3_CashFlowB6_C_FV_56493ffece784c5db4cd0fd3b40a250d_22" localSheetId="0">'MSA-SA'!$CQ$91</definedName>
    <definedName name="_vena_CharterCashFlow3_CashFlowB6_C_FV_56493ffece784c5db4cd0fd3b40a250d_23" localSheetId="0">'MSA-SA'!$CR$91</definedName>
    <definedName name="_vena_CharterCashFlow3_CashFlowB6_C_FV_56493ffece784c5db4cd0fd3b40a250d_24" localSheetId="0">'MSA-SA'!$BS$91</definedName>
    <definedName name="_vena_CharterCashFlow3_CashFlowB6_C_FV_56493ffece784c5db4cd0fd3b40a250d_25" localSheetId="0">'MSA-SA'!$BT$91</definedName>
    <definedName name="_vena_CharterCashFlow3_CashFlowB6_C_FV_56493ffece784c5db4cd0fd3b40a250d_26" localSheetId="0">'MSA-SA'!$BU$91</definedName>
    <definedName name="_vena_CharterCashFlow3_CashFlowB6_C_FV_56493ffece784c5db4cd0fd3b40a250d_27" localSheetId="0">'MSA-SA'!$BV$91</definedName>
    <definedName name="_vena_CharterCashFlow3_CashFlowB6_C_FV_56493ffece784c5db4cd0fd3b40a250d_28" localSheetId="0">'MSA-SA'!$BW$91</definedName>
    <definedName name="_vena_CharterCashFlow3_CashFlowB6_C_FV_56493ffece784c5db4cd0fd3b40a250d_29" localSheetId="0">'MSA-SA'!$BX$91</definedName>
    <definedName name="_vena_CharterCashFlow3_CashFlowB6_C_FV_56493ffece784c5db4cd0fd3b40a250d_3" localSheetId="0">'MSA-SA'!$CX$91</definedName>
    <definedName name="_vena_CharterCashFlow3_CashFlowB6_C_FV_56493ffece784c5db4cd0fd3b40a250d_30" localSheetId="0">'MSA-SA'!$BY$91</definedName>
    <definedName name="_vena_CharterCashFlow3_CashFlowB6_C_FV_56493ffece784c5db4cd0fd3b40a250d_31" localSheetId="0">'MSA-SA'!$BZ$91</definedName>
    <definedName name="_vena_CharterCashFlow3_CashFlowB6_C_FV_56493ffece784c5db4cd0fd3b40a250d_32" localSheetId="0">'MSA-SA'!$CA$91</definedName>
    <definedName name="_vena_CharterCashFlow3_CashFlowB6_C_FV_56493ffece784c5db4cd0fd3b40a250d_33" localSheetId="0">'MSA-SA'!$CB$91</definedName>
    <definedName name="_vena_CharterCashFlow3_CashFlowB6_C_FV_56493ffece784c5db4cd0fd3b40a250d_34" localSheetId="0">'MSA-SA'!$CC$91</definedName>
    <definedName name="_vena_CharterCashFlow3_CashFlowB6_C_FV_56493ffece784c5db4cd0fd3b40a250d_35" localSheetId="0">'MSA-SA'!$CD$91</definedName>
    <definedName name="_vena_CharterCashFlow3_CashFlowB6_C_FV_56493ffece784c5db4cd0fd3b40a250d_36" localSheetId="0">'MSA-SA'!$BE$91</definedName>
    <definedName name="_vena_CharterCashFlow3_CashFlowB6_C_FV_56493ffece784c5db4cd0fd3b40a250d_37" localSheetId="0">'MSA-SA'!$BF$91</definedName>
    <definedName name="_vena_CharterCashFlow3_CashFlowB6_C_FV_56493ffece784c5db4cd0fd3b40a250d_38" localSheetId="0">'MSA-SA'!$BG$91</definedName>
    <definedName name="_vena_CharterCashFlow3_CashFlowB6_C_FV_56493ffece784c5db4cd0fd3b40a250d_39" localSheetId="0">'MSA-SA'!$BH$91</definedName>
    <definedName name="_vena_CharterCashFlow3_CashFlowB6_C_FV_56493ffece784c5db4cd0fd3b40a250d_4" localSheetId="0">'MSA-SA'!$CY$91</definedName>
    <definedName name="_vena_CharterCashFlow3_CashFlowB6_C_FV_56493ffece784c5db4cd0fd3b40a250d_40" localSheetId="0">'MSA-SA'!$BI$91</definedName>
    <definedName name="_vena_CharterCashFlow3_CashFlowB6_C_FV_56493ffece784c5db4cd0fd3b40a250d_41" localSheetId="0">'MSA-SA'!$BJ$91</definedName>
    <definedName name="_vena_CharterCashFlow3_CashFlowB6_C_FV_56493ffece784c5db4cd0fd3b40a250d_42" localSheetId="0">'MSA-SA'!$BK$91</definedName>
    <definedName name="_vena_CharterCashFlow3_CashFlowB6_C_FV_56493ffece784c5db4cd0fd3b40a250d_43" localSheetId="0">'MSA-SA'!$BL$91</definedName>
    <definedName name="_vena_CharterCashFlow3_CashFlowB6_C_FV_56493ffece784c5db4cd0fd3b40a250d_44" localSheetId="0">'MSA-SA'!$BM$91</definedName>
    <definedName name="_vena_CharterCashFlow3_CashFlowB6_C_FV_56493ffece784c5db4cd0fd3b40a250d_45" localSheetId="0">'MSA-SA'!$BN$91</definedName>
    <definedName name="_vena_CharterCashFlow3_CashFlowB6_C_FV_56493ffece784c5db4cd0fd3b40a250d_46" localSheetId="0">'MSA-SA'!$BO$91</definedName>
    <definedName name="_vena_CharterCashFlow3_CashFlowB6_C_FV_56493ffece784c5db4cd0fd3b40a250d_47" localSheetId="0">'MSA-SA'!$BP$91</definedName>
    <definedName name="_vena_CharterCashFlow3_CashFlowB6_C_FV_56493ffece784c5db4cd0fd3b40a250d_48" localSheetId="0">'MSA-SA'!$AQ$91</definedName>
    <definedName name="_vena_CharterCashFlow3_CashFlowB6_C_FV_56493ffece784c5db4cd0fd3b40a250d_49" localSheetId="0">'MSA-SA'!$AR$91</definedName>
    <definedName name="_vena_CharterCashFlow3_CashFlowB6_C_FV_56493ffece784c5db4cd0fd3b40a250d_5" localSheetId="0">'MSA-SA'!$CZ$91</definedName>
    <definedName name="_vena_CharterCashFlow3_CashFlowB6_C_FV_56493ffece784c5db4cd0fd3b40a250d_50" localSheetId="0">'MSA-SA'!$AS$91</definedName>
    <definedName name="_vena_CharterCashFlow3_CashFlowB6_C_FV_56493ffece784c5db4cd0fd3b40a250d_51" localSheetId="0">'MSA-SA'!$AT$91</definedName>
    <definedName name="_vena_CharterCashFlow3_CashFlowB6_C_FV_56493ffece784c5db4cd0fd3b40a250d_52" localSheetId="0">'MSA-SA'!$AU$91</definedName>
    <definedName name="_vena_CharterCashFlow3_CashFlowB6_C_FV_56493ffece784c5db4cd0fd3b40a250d_53" localSheetId="0">'MSA-SA'!$AV$91</definedName>
    <definedName name="_vena_CharterCashFlow3_CashFlowB6_C_FV_56493ffece784c5db4cd0fd3b40a250d_54" localSheetId="0">'MSA-SA'!$AW$91</definedName>
    <definedName name="_vena_CharterCashFlow3_CashFlowB6_C_FV_56493ffece784c5db4cd0fd3b40a250d_55" localSheetId="0">'MSA-SA'!$AX$91</definedName>
    <definedName name="_vena_CharterCashFlow3_CashFlowB6_C_FV_56493ffece784c5db4cd0fd3b40a250d_56" localSheetId="0">'MSA-SA'!$AY$91</definedName>
    <definedName name="_vena_CharterCashFlow3_CashFlowB6_C_FV_56493ffece784c5db4cd0fd3b40a250d_57" localSheetId="0">'MSA-SA'!$AZ$91</definedName>
    <definedName name="_vena_CharterCashFlow3_CashFlowB6_C_FV_56493ffece784c5db4cd0fd3b40a250d_58" localSheetId="0">'MSA-SA'!$BA$91</definedName>
    <definedName name="_vena_CharterCashFlow3_CashFlowB6_C_FV_56493ffece784c5db4cd0fd3b40a250d_59" localSheetId="0">'MSA-SA'!$BB$91</definedName>
    <definedName name="_vena_CharterCashFlow3_CashFlowB6_C_FV_56493ffece784c5db4cd0fd3b40a250d_6" localSheetId="0">'MSA-SA'!$DA$91</definedName>
    <definedName name="_vena_CharterCashFlow3_CashFlowB6_C_FV_56493ffece784c5db4cd0fd3b40a250d_60" localSheetId="0">'MSA-SA'!$AC$91</definedName>
    <definedName name="_vena_CharterCashFlow3_CashFlowB6_C_FV_56493ffece784c5db4cd0fd3b40a250d_61" localSheetId="0">'MSA-SA'!$AD$91</definedName>
    <definedName name="_vena_CharterCashFlow3_CashFlowB6_C_FV_56493ffece784c5db4cd0fd3b40a250d_62" localSheetId="0">'MSA-SA'!$AE$91</definedName>
    <definedName name="_vena_CharterCashFlow3_CashFlowB6_C_FV_56493ffece784c5db4cd0fd3b40a250d_63" localSheetId="0">'MSA-SA'!$AF$91</definedName>
    <definedName name="_vena_CharterCashFlow3_CashFlowB6_C_FV_56493ffece784c5db4cd0fd3b40a250d_64" localSheetId="0">'MSA-SA'!$AG$91</definedName>
    <definedName name="_vena_CharterCashFlow3_CashFlowB6_C_FV_56493ffece784c5db4cd0fd3b40a250d_65" localSheetId="0">'MSA-SA'!$AH$91</definedName>
    <definedName name="_vena_CharterCashFlow3_CashFlowB6_C_FV_56493ffece784c5db4cd0fd3b40a250d_66" localSheetId="0">'MSA-SA'!$AI$91</definedName>
    <definedName name="_vena_CharterCashFlow3_CashFlowB6_C_FV_56493ffece784c5db4cd0fd3b40a250d_67" localSheetId="0">'MSA-SA'!$AJ$91</definedName>
    <definedName name="_vena_CharterCashFlow3_CashFlowB6_C_FV_56493ffece784c5db4cd0fd3b40a250d_68" localSheetId="0">'MSA-SA'!$AK$91</definedName>
    <definedName name="_vena_CharterCashFlow3_CashFlowB6_C_FV_56493ffece784c5db4cd0fd3b40a250d_69" localSheetId="0">'MSA-SA'!$AL$91</definedName>
    <definedName name="_vena_CharterCashFlow3_CashFlowB6_C_FV_56493ffece784c5db4cd0fd3b40a250d_7" localSheetId="0">'MSA-SA'!$DB$91</definedName>
    <definedName name="_vena_CharterCashFlow3_CashFlowB6_C_FV_56493ffece784c5db4cd0fd3b40a250d_70" localSheetId="0">'MSA-SA'!$AM$91</definedName>
    <definedName name="_vena_CharterCashFlow3_CashFlowB6_C_FV_56493ffece784c5db4cd0fd3b40a250d_71" localSheetId="0">'MSA-SA'!$AN$91</definedName>
    <definedName name="_vena_CharterCashFlow3_CashFlowB6_C_FV_56493ffece784c5db4cd0fd3b40a250d_8" localSheetId="0">'MSA-SA'!$DC$91</definedName>
    <definedName name="_vena_CharterCashFlow3_CashFlowB6_C_FV_56493ffece784c5db4cd0fd3b40a250d_9" localSheetId="0">'MSA-SA'!$DD$91</definedName>
    <definedName name="_vena_CharterCashFlow3_CashFlowB6_C_FV_a398e917565c475b8f0c5e9ebb5e002d" localSheetId="0">'MSA-SA'!$AC$92</definedName>
    <definedName name="_vena_CharterCashFlow3_CashFlowB6_C_FV_a398e917565c475b8f0c5e9ebb5e002d_1" localSheetId="0">'MSA-SA'!$AD$92</definedName>
    <definedName name="_vena_CharterCashFlow3_CashFlowB6_C_FV_a398e917565c475b8f0c5e9ebb5e002d_10" localSheetId="0">'MSA-SA'!$AM$92</definedName>
    <definedName name="_vena_CharterCashFlow3_CashFlowB6_C_FV_a398e917565c475b8f0c5e9ebb5e002d_11" localSheetId="0">'MSA-SA'!$AN$92</definedName>
    <definedName name="_vena_CharterCashFlow3_CashFlowB6_C_FV_a398e917565c475b8f0c5e9ebb5e002d_12" localSheetId="0">'MSA-SA'!$AQ$92</definedName>
    <definedName name="_vena_CharterCashFlow3_CashFlowB6_C_FV_a398e917565c475b8f0c5e9ebb5e002d_13" localSheetId="0">'MSA-SA'!$AR$92</definedName>
    <definedName name="_vena_CharterCashFlow3_CashFlowB6_C_FV_a398e917565c475b8f0c5e9ebb5e002d_14" localSheetId="0">'MSA-SA'!$AS$92</definedName>
    <definedName name="_vena_CharterCashFlow3_CashFlowB6_C_FV_a398e917565c475b8f0c5e9ebb5e002d_15" localSheetId="0">'MSA-SA'!$AT$92</definedName>
    <definedName name="_vena_CharterCashFlow3_CashFlowB6_C_FV_a398e917565c475b8f0c5e9ebb5e002d_16" localSheetId="0">'MSA-SA'!$AU$92</definedName>
    <definedName name="_vena_CharterCashFlow3_CashFlowB6_C_FV_a398e917565c475b8f0c5e9ebb5e002d_17" localSheetId="0">'MSA-SA'!$AV$92</definedName>
    <definedName name="_vena_CharterCashFlow3_CashFlowB6_C_FV_a398e917565c475b8f0c5e9ebb5e002d_18" localSheetId="0">'MSA-SA'!$AW$92</definedName>
    <definedName name="_vena_CharterCashFlow3_CashFlowB6_C_FV_a398e917565c475b8f0c5e9ebb5e002d_19" localSheetId="0">'MSA-SA'!$AX$92</definedName>
    <definedName name="_vena_CharterCashFlow3_CashFlowB6_C_FV_a398e917565c475b8f0c5e9ebb5e002d_2" localSheetId="0">'MSA-SA'!$AE$92</definedName>
    <definedName name="_vena_CharterCashFlow3_CashFlowB6_C_FV_a398e917565c475b8f0c5e9ebb5e002d_20" localSheetId="0">'MSA-SA'!$AY$92</definedName>
    <definedName name="_vena_CharterCashFlow3_CashFlowB6_C_FV_a398e917565c475b8f0c5e9ebb5e002d_21" localSheetId="0">'MSA-SA'!$AZ$92</definedName>
    <definedName name="_vena_CharterCashFlow3_CashFlowB6_C_FV_a398e917565c475b8f0c5e9ebb5e002d_22" localSheetId="0">'MSA-SA'!$BA$92</definedName>
    <definedName name="_vena_CharterCashFlow3_CashFlowB6_C_FV_a398e917565c475b8f0c5e9ebb5e002d_23" localSheetId="0">'MSA-SA'!$BB$92</definedName>
    <definedName name="_vena_CharterCashFlow3_CashFlowB6_C_FV_a398e917565c475b8f0c5e9ebb5e002d_24" localSheetId="0">'MSA-SA'!$BE$92</definedName>
    <definedName name="_vena_CharterCashFlow3_CashFlowB6_C_FV_a398e917565c475b8f0c5e9ebb5e002d_25" localSheetId="0">'MSA-SA'!$BF$92</definedName>
    <definedName name="_vena_CharterCashFlow3_CashFlowB6_C_FV_a398e917565c475b8f0c5e9ebb5e002d_26" localSheetId="0">'MSA-SA'!$BG$92</definedName>
    <definedName name="_vena_CharterCashFlow3_CashFlowB6_C_FV_a398e917565c475b8f0c5e9ebb5e002d_27" localSheetId="0">'MSA-SA'!$BH$92</definedName>
    <definedName name="_vena_CharterCashFlow3_CashFlowB6_C_FV_a398e917565c475b8f0c5e9ebb5e002d_28" localSheetId="0">'MSA-SA'!$BI$92</definedName>
    <definedName name="_vena_CharterCashFlow3_CashFlowB6_C_FV_a398e917565c475b8f0c5e9ebb5e002d_29" localSheetId="0">'MSA-SA'!$BJ$92</definedName>
    <definedName name="_vena_CharterCashFlow3_CashFlowB6_C_FV_a398e917565c475b8f0c5e9ebb5e002d_3" localSheetId="0">'MSA-SA'!$AF$92</definedName>
    <definedName name="_vena_CharterCashFlow3_CashFlowB6_C_FV_a398e917565c475b8f0c5e9ebb5e002d_30" localSheetId="0">'MSA-SA'!$BK$92</definedName>
    <definedName name="_vena_CharterCashFlow3_CashFlowB6_C_FV_a398e917565c475b8f0c5e9ebb5e002d_31" localSheetId="0">'MSA-SA'!$BL$92</definedName>
    <definedName name="_vena_CharterCashFlow3_CashFlowB6_C_FV_a398e917565c475b8f0c5e9ebb5e002d_32" localSheetId="0">'MSA-SA'!$BM$92</definedName>
    <definedName name="_vena_CharterCashFlow3_CashFlowB6_C_FV_a398e917565c475b8f0c5e9ebb5e002d_33" localSheetId="0">'MSA-SA'!$BN$92</definedName>
    <definedName name="_vena_CharterCashFlow3_CashFlowB6_C_FV_a398e917565c475b8f0c5e9ebb5e002d_34" localSheetId="0">'MSA-SA'!$BO$92</definedName>
    <definedName name="_vena_CharterCashFlow3_CashFlowB6_C_FV_a398e917565c475b8f0c5e9ebb5e002d_35" localSheetId="0">'MSA-SA'!$BP$92</definedName>
    <definedName name="_vena_CharterCashFlow3_CashFlowB6_C_FV_a398e917565c475b8f0c5e9ebb5e002d_36" localSheetId="0">'MSA-SA'!$BS$92</definedName>
    <definedName name="_vena_CharterCashFlow3_CashFlowB6_C_FV_a398e917565c475b8f0c5e9ebb5e002d_37" localSheetId="0">'MSA-SA'!$BT$92</definedName>
    <definedName name="_vena_CharterCashFlow3_CashFlowB6_C_FV_a398e917565c475b8f0c5e9ebb5e002d_38" localSheetId="0">'MSA-SA'!$BU$92</definedName>
    <definedName name="_vena_CharterCashFlow3_CashFlowB6_C_FV_a398e917565c475b8f0c5e9ebb5e002d_39" localSheetId="0">'MSA-SA'!$BV$92</definedName>
    <definedName name="_vena_CharterCashFlow3_CashFlowB6_C_FV_a398e917565c475b8f0c5e9ebb5e002d_4" localSheetId="0">'MSA-SA'!$AG$92</definedName>
    <definedName name="_vena_CharterCashFlow3_CashFlowB6_C_FV_a398e917565c475b8f0c5e9ebb5e002d_40" localSheetId="0">'MSA-SA'!$BW$92</definedName>
    <definedName name="_vena_CharterCashFlow3_CashFlowB6_C_FV_a398e917565c475b8f0c5e9ebb5e002d_41" localSheetId="0">'MSA-SA'!$BX$92</definedName>
    <definedName name="_vena_CharterCashFlow3_CashFlowB6_C_FV_a398e917565c475b8f0c5e9ebb5e002d_42" localSheetId="0">'MSA-SA'!$BY$92</definedName>
    <definedName name="_vena_CharterCashFlow3_CashFlowB6_C_FV_a398e917565c475b8f0c5e9ebb5e002d_43" localSheetId="0">'MSA-SA'!$BZ$92</definedName>
    <definedName name="_vena_CharterCashFlow3_CashFlowB6_C_FV_a398e917565c475b8f0c5e9ebb5e002d_44" localSheetId="0">'MSA-SA'!$CA$92</definedName>
    <definedName name="_vena_CharterCashFlow3_CashFlowB6_C_FV_a398e917565c475b8f0c5e9ebb5e002d_45" localSheetId="0">'MSA-SA'!$CB$92</definedName>
    <definedName name="_vena_CharterCashFlow3_CashFlowB6_C_FV_a398e917565c475b8f0c5e9ebb5e002d_46" localSheetId="0">'MSA-SA'!$CC$92</definedName>
    <definedName name="_vena_CharterCashFlow3_CashFlowB6_C_FV_a398e917565c475b8f0c5e9ebb5e002d_47" localSheetId="0">'MSA-SA'!$CD$92</definedName>
    <definedName name="_vena_CharterCashFlow3_CashFlowB6_C_FV_a398e917565c475b8f0c5e9ebb5e002d_48" localSheetId="0">'MSA-SA'!$CG$92</definedName>
    <definedName name="_vena_CharterCashFlow3_CashFlowB6_C_FV_a398e917565c475b8f0c5e9ebb5e002d_49" localSheetId="0">'MSA-SA'!$CH$92</definedName>
    <definedName name="_vena_CharterCashFlow3_CashFlowB6_C_FV_a398e917565c475b8f0c5e9ebb5e002d_5" localSheetId="0">'MSA-SA'!$AH$92</definedName>
    <definedName name="_vena_CharterCashFlow3_CashFlowB6_C_FV_a398e917565c475b8f0c5e9ebb5e002d_50" localSheetId="0">'MSA-SA'!$CI$92</definedName>
    <definedName name="_vena_CharterCashFlow3_CashFlowB6_C_FV_a398e917565c475b8f0c5e9ebb5e002d_51" localSheetId="0">'MSA-SA'!$CJ$92</definedName>
    <definedName name="_vena_CharterCashFlow3_CashFlowB6_C_FV_a398e917565c475b8f0c5e9ebb5e002d_52" localSheetId="0">'MSA-SA'!$CK$92</definedName>
    <definedName name="_vena_CharterCashFlow3_CashFlowB6_C_FV_a398e917565c475b8f0c5e9ebb5e002d_53" localSheetId="0">'MSA-SA'!$CL$92</definedName>
    <definedName name="_vena_CharterCashFlow3_CashFlowB6_C_FV_a398e917565c475b8f0c5e9ebb5e002d_54" localSheetId="0">'MSA-SA'!$CM$92</definedName>
    <definedName name="_vena_CharterCashFlow3_CashFlowB6_C_FV_a398e917565c475b8f0c5e9ebb5e002d_55" localSheetId="0">'MSA-SA'!$CN$92</definedName>
    <definedName name="_vena_CharterCashFlow3_CashFlowB6_C_FV_a398e917565c475b8f0c5e9ebb5e002d_56" localSheetId="0">'MSA-SA'!$CO$92</definedName>
    <definedName name="_vena_CharterCashFlow3_CashFlowB6_C_FV_a398e917565c475b8f0c5e9ebb5e002d_57" localSheetId="0">'MSA-SA'!$CP$92</definedName>
    <definedName name="_vena_CharterCashFlow3_CashFlowB6_C_FV_a398e917565c475b8f0c5e9ebb5e002d_58" localSheetId="0">'MSA-SA'!$CQ$92</definedName>
    <definedName name="_vena_CharterCashFlow3_CashFlowB6_C_FV_a398e917565c475b8f0c5e9ebb5e002d_59" localSheetId="0">'MSA-SA'!$CR$92</definedName>
    <definedName name="_vena_CharterCashFlow3_CashFlowB6_C_FV_a398e917565c475b8f0c5e9ebb5e002d_6" localSheetId="0">'MSA-SA'!$AI$92</definedName>
    <definedName name="_vena_CharterCashFlow3_CashFlowB6_C_FV_a398e917565c475b8f0c5e9ebb5e002d_60" localSheetId="0">'MSA-SA'!$CU$92</definedName>
    <definedName name="_vena_CharterCashFlow3_CashFlowB6_C_FV_a398e917565c475b8f0c5e9ebb5e002d_61" localSheetId="0">'MSA-SA'!$CV$92</definedName>
    <definedName name="_vena_CharterCashFlow3_CashFlowB6_C_FV_a398e917565c475b8f0c5e9ebb5e002d_62" localSheetId="0">'MSA-SA'!$CW$92</definedName>
    <definedName name="_vena_CharterCashFlow3_CashFlowB6_C_FV_a398e917565c475b8f0c5e9ebb5e002d_63" localSheetId="0">'MSA-SA'!$CX$92</definedName>
    <definedName name="_vena_CharterCashFlow3_CashFlowB6_C_FV_a398e917565c475b8f0c5e9ebb5e002d_64" localSheetId="0">'MSA-SA'!$CY$92</definedName>
    <definedName name="_vena_CharterCashFlow3_CashFlowB6_C_FV_a398e917565c475b8f0c5e9ebb5e002d_65" localSheetId="0">'MSA-SA'!$CZ$92</definedName>
    <definedName name="_vena_CharterCashFlow3_CashFlowB6_C_FV_a398e917565c475b8f0c5e9ebb5e002d_66" localSheetId="0">'MSA-SA'!$DA$92</definedName>
    <definedName name="_vena_CharterCashFlow3_CashFlowB6_C_FV_a398e917565c475b8f0c5e9ebb5e002d_67" localSheetId="0">'MSA-SA'!$DB$92</definedName>
    <definedName name="_vena_CharterCashFlow3_CashFlowB6_C_FV_a398e917565c475b8f0c5e9ebb5e002d_68" localSheetId="0">'MSA-SA'!$DC$92</definedName>
    <definedName name="_vena_CharterCashFlow3_CashFlowB6_C_FV_a398e917565c475b8f0c5e9ebb5e002d_69" localSheetId="0">'MSA-SA'!$DD$92</definedName>
    <definedName name="_vena_CharterCashFlow3_CashFlowB6_C_FV_a398e917565c475b8f0c5e9ebb5e002d_7" localSheetId="0">'MSA-SA'!$AJ$92</definedName>
    <definedName name="_vena_CharterCashFlow3_CashFlowB6_C_FV_a398e917565c475b8f0c5e9ebb5e002d_70" localSheetId="0">'MSA-SA'!$DE$92</definedName>
    <definedName name="_vena_CharterCashFlow3_CashFlowB6_C_FV_a398e917565c475b8f0c5e9ebb5e002d_71" localSheetId="0">'MSA-SA'!$DF$92</definedName>
    <definedName name="_vena_CharterCashFlow3_CashFlowB6_C_FV_a398e917565c475b8f0c5e9ebb5e002d_8" localSheetId="0">'MSA-SA'!$AK$92</definedName>
    <definedName name="_vena_CharterCashFlow3_CashFlowB6_C_FV_a398e917565c475b8f0c5e9ebb5e002d_9" localSheetId="0">'MSA-SA'!$AL$92</definedName>
    <definedName name="_vena_CharterCashFlow3_CashFlowB6_C_FV_e1c3a244dc3d4f149ecdf7d748811086" localSheetId="0">'MSA-SA'!$CU$93</definedName>
    <definedName name="_vena_CharterCashFlow3_CashFlowB6_C_FV_e1c3a244dc3d4f149ecdf7d748811086_1" localSheetId="0">'MSA-SA'!$CV$93</definedName>
    <definedName name="_vena_CharterCashFlow3_CashFlowB6_C_FV_e1c3a244dc3d4f149ecdf7d748811086_10" localSheetId="0">'MSA-SA'!$DE$93</definedName>
    <definedName name="_vena_CharterCashFlow3_CashFlowB6_C_FV_e1c3a244dc3d4f149ecdf7d748811086_11" localSheetId="0">'MSA-SA'!$DF$93</definedName>
    <definedName name="_vena_CharterCashFlow3_CashFlowB6_C_FV_e1c3a244dc3d4f149ecdf7d748811086_12" localSheetId="0">'MSA-SA'!$CG$93</definedName>
    <definedName name="_vena_CharterCashFlow3_CashFlowB6_C_FV_e1c3a244dc3d4f149ecdf7d748811086_13" localSheetId="0">'MSA-SA'!$CH$93</definedName>
    <definedName name="_vena_CharterCashFlow3_CashFlowB6_C_FV_e1c3a244dc3d4f149ecdf7d748811086_14" localSheetId="0">'MSA-SA'!$CI$93</definedName>
    <definedName name="_vena_CharterCashFlow3_CashFlowB6_C_FV_e1c3a244dc3d4f149ecdf7d748811086_15" localSheetId="0">'MSA-SA'!$CJ$93</definedName>
    <definedName name="_vena_CharterCashFlow3_CashFlowB6_C_FV_e1c3a244dc3d4f149ecdf7d748811086_16" localSheetId="0">'MSA-SA'!$CK$93</definedName>
    <definedName name="_vena_CharterCashFlow3_CashFlowB6_C_FV_e1c3a244dc3d4f149ecdf7d748811086_17" localSheetId="0">'MSA-SA'!$CL$93</definedName>
    <definedName name="_vena_CharterCashFlow3_CashFlowB6_C_FV_e1c3a244dc3d4f149ecdf7d748811086_18" localSheetId="0">'MSA-SA'!$CM$93</definedName>
    <definedName name="_vena_CharterCashFlow3_CashFlowB6_C_FV_e1c3a244dc3d4f149ecdf7d748811086_19" localSheetId="0">'MSA-SA'!$CN$93</definedName>
    <definedName name="_vena_CharterCashFlow3_CashFlowB6_C_FV_e1c3a244dc3d4f149ecdf7d748811086_2" localSheetId="0">'MSA-SA'!$CW$93</definedName>
    <definedName name="_vena_CharterCashFlow3_CashFlowB6_C_FV_e1c3a244dc3d4f149ecdf7d748811086_20" localSheetId="0">'MSA-SA'!$CO$93</definedName>
    <definedName name="_vena_CharterCashFlow3_CashFlowB6_C_FV_e1c3a244dc3d4f149ecdf7d748811086_21" localSheetId="0">'MSA-SA'!$CP$93</definedName>
    <definedName name="_vena_CharterCashFlow3_CashFlowB6_C_FV_e1c3a244dc3d4f149ecdf7d748811086_22" localSheetId="0">'MSA-SA'!$CQ$93</definedName>
    <definedName name="_vena_CharterCashFlow3_CashFlowB6_C_FV_e1c3a244dc3d4f149ecdf7d748811086_23" localSheetId="0">'MSA-SA'!$CR$93</definedName>
    <definedName name="_vena_CharterCashFlow3_CashFlowB6_C_FV_e1c3a244dc3d4f149ecdf7d748811086_24" localSheetId="0">'MSA-SA'!$BS$93</definedName>
    <definedName name="_vena_CharterCashFlow3_CashFlowB6_C_FV_e1c3a244dc3d4f149ecdf7d748811086_25" localSheetId="0">'MSA-SA'!$BT$93</definedName>
    <definedName name="_vena_CharterCashFlow3_CashFlowB6_C_FV_e1c3a244dc3d4f149ecdf7d748811086_26" localSheetId="0">'MSA-SA'!$BU$93</definedName>
    <definedName name="_vena_CharterCashFlow3_CashFlowB6_C_FV_e1c3a244dc3d4f149ecdf7d748811086_27" localSheetId="0">'MSA-SA'!$BV$93</definedName>
    <definedName name="_vena_CharterCashFlow3_CashFlowB6_C_FV_e1c3a244dc3d4f149ecdf7d748811086_28" localSheetId="0">'MSA-SA'!$BW$93</definedName>
    <definedName name="_vena_CharterCashFlow3_CashFlowB6_C_FV_e1c3a244dc3d4f149ecdf7d748811086_29" localSheetId="0">'MSA-SA'!$BX$93</definedName>
    <definedName name="_vena_CharterCashFlow3_CashFlowB6_C_FV_e1c3a244dc3d4f149ecdf7d748811086_3" localSheetId="0">'MSA-SA'!$CX$93</definedName>
    <definedName name="_vena_CharterCashFlow3_CashFlowB6_C_FV_e1c3a244dc3d4f149ecdf7d748811086_30" localSheetId="0">'MSA-SA'!$BY$93</definedName>
    <definedName name="_vena_CharterCashFlow3_CashFlowB6_C_FV_e1c3a244dc3d4f149ecdf7d748811086_31" localSheetId="0">'MSA-SA'!$BZ$93</definedName>
    <definedName name="_vena_CharterCashFlow3_CashFlowB6_C_FV_e1c3a244dc3d4f149ecdf7d748811086_32" localSheetId="0">'MSA-SA'!$CA$93</definedName>
    <definedName name="_vena_CharterCashFlow3_CashFlowB6_C_FV_e1c3a244dc3d4f149ecdf7d748811086_33" localSheetId="0">'MSA-SA'!$CB$93</definedName>
    <definedName name="_vena_CharterCashFlow3_CashFlowB6_C_FV_e1c3a244dc3d4f149ecdf7d748811086_34" localSheetId="0">'MSA-SA'!$CC$93</definedName>
    <definedName name="_vena_CharterCashFlow3_CashFlowB6_C_FV_e1c3a244dc3d4f149ecdf7d748811086_35" localSheetId="0">'MSA-SA'!$CD$93</definedName>
    <definedName name="_vena_CharterCashFlow3_CashFlowB6_C_FV_e1c3a244dc3d4f149ecdf7d748811086_36" localSheetId="0">'MSA-SA'!$BE$93</definedName>
    <definedName name="_vena_CharterCashFlow3_CashFlowB6_C_FV_e1c3a244dc3d4f149ecdf7d748811086_37" localSheetId="0">'MSA-SA'!$BF$93</definedName>
    <definedName name="_vena_CharterCashFlow3_CashFlowB6_C_FV_e1c3a244dc3d4f149ecdf7d748811086_38" localSheetId="0">'MSA-SA'!$BG$93</definedName>
    <definedName name="_vena_CharterCashFlow3_CashFlowB6_C_FV_e1c3a244dc3d4f149ecdf7d748811086_39" localSheetId="0">'MSA-SA'!$BH$93</definedName>
    <definedName name="_vena_CharterCashFlow3_CashFlowB6_C_FV_e1c3a244dc3d4f149ecdf7d748811086_4" localSheetId="0">'MSA-SA'!$CY$93</definedName>
    <definedName name="_vena_CharterCashFlow3_CashFlowB6_C_FV_e1c3a244dc3d4f149ecdf7d748811086_40" localSheetId="0">'MSA-SA'!$BI$93</definedName>
    <definedName name="_vena_CharterCashFlow3_CashFlowB6_C_FV_e1c3a244dc3d4f149ecdf7d748811086_41" localSheetId="0">'MSA-SA'!$BJ$93</definedName>
    <definedName name="_vena_CharterCashFlow3_CashFlowB6_C_FV_e1c3a244dc3d4f149ecdf7d748811086_42" localSheetId="0">'MSA-SA'!$BK$93</definedName>
    <definedName name="_vena_CharterCashFlow3_CashFlowB6_C_FV_e1c3a244dc3d4f149ecdf7d748811086_43" localSheetId="0">'MSA-SA'!$BL$93</definedName>
    <definedName name="_vena_CharterCashFlow3_CashFlowB6_C_FV_e1c3a244dc3d4f149ecdf7d748811086_44" localSheetId="0">'MSA-SA'!$BM$93</definedName>
    <definedName name="_vena_CharterCashFlow3_CashFlowB6_C_FV_e1c3a244dc3d4f149ecdf7d748811086_45" localSheetId="0">'MSA-SA'!$BN$93</definedName>
    <definedName name="_vena_CharterCashFlow3_CashFlowB6_C_FV_e1c3a244dc3d4f149ecdf7d748811086_46" localSheetId="0">'MSA-SA'!$BO$93</definedName>
    <definedName name="_vena_CharterCashFlow3_CashFlowB6_C_FV_e1c3a244dc3d4f149ecdf7d748811086_47" localSheetId="0">'MSA-SA'!$BP$93</definedName>
    <definedName name="_vena_CharterCashFlow3_CashFlowB6_C_FV_e1c3a244dc3d4f149ecdf7d748811086_48" localSheetId="0">'MSA-SA'!$AQ$93</definedName>
    <definedName name="_vena_CharterCashFlow3_CashFlowB6_C_FV_e1c3a244dc3d4f149ecdf7d748811086_49" localSheetId="0">'MSA-SA'!$AR$93</definedName>
    <definedName name="_vena_CharterCashFlow3_CashFlowB6_C_FV_e1c3a244dc3d4f149ecdf7d748811086_5" localSheetId="0">'MSA-SA'!$CZ$93</definedName>
    <definedName name="_vena_CharterCashFlow3_CashFlowB6_C_FV_e1c3a244dc3d4f149ecdf7d748811086_50" localSheetId="0">'MSA-SA'!$AS$93</definedName>
    <definedName name="_vena_CharterCashFlow3_CashFlowB6_C_FV_e1c3a244dc3d4f149ecdf7d748811086_51" localSheetId="0">'MSA-SA'!$AT$93</definedName>
    <definedName name="_vena_CharterCashFlow3_CashFlowB6_C_FV_e1c3a244dc3d4f149ecdf7d748811086_52" localSheetId="0">'MSA-SA'!$AU$93</definedName>
    <definedName name="_vena_CharterCashFlow3_CashFlowB6_C_FV_e1c3a244dc3d4f149ecdf7d748811086_53" localSheetId="0">'MSA-SA'!$AV$93</definedName>
    <definedName name="_vena_CharterCashFlow3_CashFlowB6_C_FV_e1c3a244dc3d4f149ecdf7d748811086_54" localSheetId="0">'MSA-SA'!$AW$93</definedName>
    <definedName name="_vena_CharterCashFlow3_CashFlowB6_C_FV_e1c3a244dc3d4f149ecdf7d748811086_55" localSheetId="0">'MSA-SA'!$AX$93</definedName>
    <definedName name="_vena_CharterCashFlow3_CashFlowB6_C_FV_e1c3a244dc3d4f149ecdf7d748811086_56" localSheetId="0">'MSA-SA'!$AY$93</definedName>
    <definedName name="_vena_CharterCashFlow3_CashFlowB6_C_FV_e1c3a244dc3d4f149ecdf7d748811086_57" localSheetId="0">'MSA-SA'!$AZ$93</definedName>
    <definedName name="_vena_CharterCashFlow3_CashFlowB6_C_FV_e1c3a244dc3d4f149ecdf7d748811086_58" localSheetId="0">'MSA-SA'!$BA$93</definedName>
    <definedName name="_vena_CharterCashFlow3_CashFlowB6_C_FV_e1c3a244dc3d4f149ecdf7d748811086_59" localSheetId="0">'MSA-SA'!$BB$93</definedName>
    <definedName name="_vena_CharterCashFlow3_CashFlowB6_C_FV_e1c3a244dc3d4f149ecdf7d748811086_6" localSheetId="0">'MSA-SA'!$DA$93</definedName>
    <definedName name="_vena_CharterCashFlow3_CashFlowB6_C_FV_e1c3a244dc3d4f149ecdf7d748811086_60" localSheetId="0">'MSA-SA'!$AC$93</definedName>
    <definedName name="_vena_CharterCashFlow3_CashFlowB6_C_FV_e1c3a244dc3d4f149ecdf7d748811086_61" localSheetId="0">'MSA-SA'!$AD$93</definedName>
    <definedName name="_vena_CharterCashFlow3_CashFlowB6_C_FV_e1c3a244dc3d4f149ecdf7d748811086_62" localSheetId="0">'MSA-SA'!$AE$93</definedName>
    <definedName name="_vena_CharterCashFlow3_CashFlowB6_C_FV_e1c3a244dc3d4f149ecdf7d748811086_63" localSheetId="0">'MSA-SA'!$AF$93</definedName>
    <definedName name="_vena_CharterCashFlow3_CashFlowB6_C_FV_e1c3a244dc3d4f149ecdf7d748811086_64" localSheetId="0">'MSA-SA'!$AG$93</definedName>
    <definedName name="_vena_CharterCashFlow3_CashFlowB6_C_FV_e1c3a244dc3d4f149ecdf7d748811086_65" localSheetId="0">'MSA-SA'!$AH$93</definedName>
    <definedName name="_vena_CharterCashFlow3_CashFlowB6_C_FV_e1c3a244dc3d4f149ecdf7d748811086_66" localSheetId="0">'MSA-SA'!$AI$93</definedName>
    <definedName name="_vena_CharterCashFlow3_CashFlowB6_C_FV_e1c3a244dc3d4f149ecdf7d748811086_67" localSheetId="0">'MSA-SA'!$AJ$93</definedName>
    <definedName name="_vena_CharterCashFlow3_CashFlowB6_C_FV_e1c3a244dc3d4f149ecdf7d748811086_68" localSheetId="0">'MSA-SA'!$AK$93</definedName>
    <definedName name="_vena_CharterCashFlow3_CashFlowB6_C_FV_e1c3a244dc3d4f149ecdf7d748811086_69" localSheetId="0">'MSA-SA'!$AL$93</definedName>
    <definedName name="_vena_CharterCashFlow3_CashFlowB6_C_FV_e1c3a244dc3d4f149ecdf7d748811086_7" localSheetId="0">'MSA-SA'!$DB$93</definedName>
    <definedName name="_vena_CharterCashFlow3_CashFlowB6_C_FV_e1c3a244dc3d4f149ecdf7d748811086_70" localSheetId="0">'MSA-SA'!$AM$93</definedName>
    <definedName name="_vena_CharterCashFlow3_CashFlowB6_C_FV_e1c3a244dc3d4f149ecdf7d748811086_71" localSheetId="0">'MSA-SA'!$AN$93</definedName>
    <definedName name="_vena_CharterCashFlow3_CashFlowB6_C_FV_e1c3a244dc3d4f149ecdf7d748811086_8" localSheetId="0">'MSA-SA'!$DC$93</definedName>
    <definedName name="_vena_CharterCashFlow3_CashFlowB6_C_FV_e1c3a244dc3d4f149ecdf7d748811086_9" localSheetId="0">'MSA-SA'!$DD$93</definedName>
    <definedName name="_vena_CharterCashFlow3_CashFlowB6_R_5_465834827804835840" localSheetId="0">'MSA-SA'!$X$600</definedName>
    <definedName name="_vena_CharterCashFlow3_CashFlowB6_R_5_465834827804835840">'[1]Cash Flow-ALL'!#REF!</definedName>
    <definedName name="_vena_CharterCashFlow3_P_6_431662182054232065" comment="*" localSheetId="0">'MSA-SA'!$P$70</definedName>
    <definedName name="_vena_CharterCashFlow3_P_7_431662179290185729" comment="*" localSheetId="0">'MSA-SA'!$P$71</definedName>
    <definedName name="_vena_CharterCashFlow3_P_FV_e3545e3dcc52420a84dcdae3a23a4597" comment="*" localSheetId="0">'MSA-SA'!$P$66</definedName>
    <definedName name="_vena_CharterCashFlow30179MSA8MSA8_CashFlowB1_C_3_431662182406553601">'MSA-8'!$AO$76</definedName>
    <definedName name="_vena_CharterCashFlow30179MSA8MSA8_CashFlowB1_C_3_431662182406553601_1">'MSA-8'!$BC$76</definedName>
    <definedName name="_vena_CharterCashFlow30179MSA8MSA8_CashFlowB1_C_3_431662182406553601_2">'MSA-8'!$BQ$76</definedName>
    <definedName name="_vena_CharterCashFlow30179MSA8MSA8_CashFlowB1_C_3_431662182406553601_3">'MSA-8'!$CE$76</definedName>
    <definedName name="_vena_CharterCashFlow30179MSA8MSA8_CashFlowB1_C_3_431662182406553601_4">'MSA-8'!$CS$76</definedName>
    <definedName name="_vena_CharterCashFlow30179MSA8MSA8_CashFlowB1_C_3_431662182406553601_5">'MSA-8'!$DG$76</definedName>
    <definedName name="_vena_CharterCashFlow30179MSA8MSA8_CashFlowB1_C_8_431662182280724481">'MSA-8'!$AC$78</definedName>
    <definedName name="_vena_CharterCashFlow30179MSA8MSA8_CashFlowB1_C_8_431662182280724481_1">'MSA-8'!$AD$78</definedName>
    <definedName name="_vena_CharterCashFlow30179MSA8MSA8_CashFlowB1_C_8_431662182280724481_10">'MSA-8'!$AM$78</definedName>
    <definedName name="_vena_CharterCashFlow30179MSA8MSA8_CashFlowB1_C_8_431662182280724481_11">'MSA-8'!$AN$78</definedName>
    <definedName name="_vena_CharterCashFlow30179MSA8MSA8_CashFlowB1_C_8_431662182280724481_12">'MSA-8'!$AO$78</definedName>
    <definedName name="_vena_CharterCashFlow30179MSA8MSA8_CashFlowB1_C_8_431662182280724481_13">'MSA-8'!$AQ$78</definedName>
    <definedName name="_vena_CharterCashFlow30179MSA8MSA8_CashFlowB1_C_8_431662182280724481_14">'MSA-8'!$AR$78</definedName>
    <definedName name="_vena_CharterCashFlow30179MSA8MSA8_CashFlowB1_C_8_431662182280724481_15">'MSA-8'!$AS$78</definedName>
    <definedName name="_vena_CharterCashFlow30179MSA8MSA8_CashFlowB1_C_8_431662182280724481_16">'MSA-8'!$AT$78</definedName>
    <definedName name="_vena_CharterCashFlow30179MSA8MSA8_CashFlowB1_C_8_431662182280724481_17">'MSA-8'!$AU$78</definedName>
    <definedName name="_vena_CharterCashFlow30179MSA8MSA8_CashFlowB1_C_8_431662182280724481_18">'MSA-8'!$AV$78</definedName>
    <definedName name="_vena_CharterCashFlow30179MSA8MSA8_CashFlowB1_C_8_431662182280724481_19">'MSA-8'!$AW$78</definedName>
    <definedName name="_vena_CharterCashFlow30179MSA8MSA8_CashFlowB1_C_8_431662182280724481_2">'MSA-8'!$AE$78</definedName>
    <definedName name="_vena_CharterCashFlow30179MSA8MSA8_CashFlowB1_C_8_431662182280724481_20">'MSA-8'!$AX$78</definedName>
    <definedName name="_vena_CharterCashFlow30179MSA8MSA8_CashFlowB1_C_8_431662182280724481_21">'MSA-8'!$AY$78</definedName>
    <definedName name="_vena_CharterCashFlow30179MSA8MSA8_CashFlowB1_C_8_431662182280724481_22">'MSA-8'!$AZ$78</definedName>
    <definedName name="_vena_CharterCashFlow30179MSA8MSA8_CashFlowB1_C_8_431662182280724481_23">'MSA-8'!$BA$78</definedName>
    <definedName name="_vena_CharterCashFlow30179MSA8MSA8_CashFlowB1_C_8_431662182280724481_24">'MSA-8'!$BB$78</definedName>
    <definedName name="_vena_CharterCashFlow30179MSA8MSA8_CashFlowB1_C_8_431662182280724481_25">'MSA-8'!$BC$78</definedName>
    <definedName name="_vena_CharterCashFlow30179MSA8MSA8_CashFlowB1_C_8_431662182280724481_26">'MSA-8'!$BE$78</definedName>
    <definedName name="_vena_CharterCashFlow30179MSA8MSA8_CashFlowB1_C_8_431662182280724481_27">'MSA-8'!$BF$78</definedName>
    <definedName name="_vena_CharterCashFlow30179MSA8MSA8_CashFlowB1_C_8_431662182280724481_28">'MSA-8'!$BG$78</definedName>
    <definedName name="_vena_CharterCashFlow30179MSA8MSA8_CashFlowB1_C_8_431662182280724481_29">'MSA-8'!$BH$78</definedName>
    <definedName name="_vena_CharterCashFlow30179MSA8MSA8_CashFlowB1_C_8_431662182280724481_3">'MSA-8'!$AF$78</definedName>
    <definedName name="_vena_CharterCashFlow30179MSA8MSA8_CashFlowB1_C_8_431662182280724481_30">'MSA-8'!$BI$78</definedName>
    <definedName name="_vena_CharterCashFlow30179MSA8MSA8_CashFlowB1_C_8_431662182280724481_31">'MSA-8'!$BJ$78</definedName>
    <definedName name="_vena_CharterCashFlow30179MSA8MSA8_CashFlowB1_C_8_431662182280724481_32">'MSA-8'!$BK$78</definedName>
    <definedName name="_vena_CharterCashFlow30179MSA8MSA8_CashFlowB1_C_8_431662182280724481_33">'MSA-8'!$BL$78</definedName>
    <definedName name="_vena_CharterCashFlow30179MSA8MSA8_CashFlowB1_C_8_431662182280724481_34">'MSA-8'!$BM$78</definedName>
    <definedName name="_vena_CharterCashFlow30179MSA8MSA8_CashFlowB1_C_8_431662182280724481_35">'MSA-8'!$BN$78</definedName>
    <definedName name="_vena_CharterCashFlow30179MSA8MSA8_CashFlowB1_C_8_431662182280724481_36">'MSA-8'!$BO$78</definedName>
    <definedName name="_vena_CharterCashFlow30179MSA8MSA8_CashFlowB1_C_8_431662182280724481_37">'MSA-8'!$BP$78</definedName>
    <definedName name="_vena_CharterCashFlow30179MSA8MSA8_CashFlowB1_C_8_431662182280724481_38">'MSA-8'!$BQ$78</definedName>
    <definedName name="_vena_CharterCashFlow30179MSA8MSA8_CashFlowB1_C_8_431662182280724481_39">'MSA-8'!$BS$78</definedName>
    <definedName name="_vena_CharterCashFlow30179MSA8MSA8_CashFlowB1_C_8_431662182280724481_4">'MSA-8'!$AG$78</definedName>
    <definedName name="_vena_CharterCashFlow30179MSA8MSA8_CashFlowB1_C_8_431662182280724481_40">'MSA-8'!$BT$78</definedName>
    <definedName name="_vena_CharterCashFlow30179MSA8MSA8_CashFlowB1_C_8_431662182280724481_41">'MSA-8'!$BU$78</definedName>
    <definedName name="_vena_CharterCashFlow30179MSA8MSA8_CashFlowB1_C_8_431662182280724481_42">'MSA-8'!$BV$78</definedName>
    <definedName name="_vena_CharterCashFlow30179MSA8MSA8_CashFlowB1_C_8_431662182280724481_43">'MSA-8'!$BW$78</definedName>
    <definedName name="_vena_CharterCashFlow30179MSA8MSA8_CashFlowB1_C_8_431662182280724481_44">'MSA-8'!$BX$78</definedName>
    <definedName name="_vena_CharterCashFlow30179MSA8MSA8_CashFlowB1_C_8_431662182280724481_45">'MSA-8'!$BY$78</definedName>
    <definedName name="_vena_CharterCashFlow30179MSA8MSA8_CashFlowB1_C_8_431662182280724481_46">'MSA-8'!$BZ$78</definedName>
    <definedName name="_vena_CharterCashFlow30179MSA8MSA8_CashFlowB1_C_8_431662182280724481_47">'MSA-8'!$CA$78</definedName>
    <definedName name="_vena_CharterCashFlow30179MSA8MSA8_CashFlowB1_C_8_431662182280724481_48">'MSA-8'!$CB$78</definedName>
    <definedName name="_vena_CharterCashFlow30179MSA8MSA8_CashFlowB1_C_8_431662182280724481_49">'MSA-8'!$CC$78</definedName>
    <definedName name="_vena_CharterCashFlow30179MSA8MSA8_CashFlowB1_C_8_431662182280724481_5">'MSA-8'!$AH$78</definedName>
    <definedName name="_vena_CharterCashFlow30179MSA8MSA8_CashFlowB1_C_8_431662182280724481_50">'MSA-8'!$CD$78</definedName>
    <definedName name="_vena_CharterCashFlow30179MSA8MSA8_CashFlowB1_C_8_431662182280724481_51">'MSA-8'!$CE$78</definedName>
    <definedName name="_vena_CharterCashFlow30179MSA8MSA8_CashFlowB1_C_8_431662182280724481_52">'MSA-8'!$CG$78</definedName>
    <definedName name="_vena_CharterCashFlow30179MSA8MSA8_CashFlowB1_C_8_431662182280724481_53">'MSA-8'!$CH$78</definedName>
    <definedName name="_vena_CharterCashFlow30179MSA8MSA8_CashFlowB1_C_8_431662182280724481_54">'MSA-8'!$CI$78</definedName>
    <definedName name="_vena_CharterCashFlow30179MSA8MSA8_CashFlowB1_C_8_431662182280724481_55">'MSA-8'!$CJ$78</definedName>
    <definedName name="_vena_CharterCashFlow30179MSA8MSA8_CashFlowB1_C_8_431662182280724481_56">'MSA-8'!$CK$78</definedName>
    <definedName name="_vena_CharterCashFlow30179MSA8MSA8_CashFlowB1_C_8_431662182280724481_57">'MSA-8'!$CL$78</definedName>
    <definedName name="_vena_CharterCashFlow30179MSA8MSA8_CashFlowB1_C_8_431662182280724481_58">'MSA-8'!$CM$78</definedName>
    <definedName name="_vena_CharterCashFlow30179MSA8MSA8_CashFlowB1_C_8_431662182280724481_59">'MSA-8'!$CN$78</definedName>
    <definedName name="_vena_CharterCashFlow30179MSA8MSA8_CashFlowB1_C_8_431662182280724481_6">'MSA-8'!$AI$78</definedName>
    <definedName name="_vena_CharterCashFlow30179MSA8MSA8_CashFlowB1_C_8_431662182280724481_60">'MSA-8'!$CO$78</definedName>
    <definedName name="_vena_CharterCashFlow30179MSA8MSA8_CashFlowB1_C_8_431662182280724481_61">'MSA-8'!$CP$78</definedName>
    <definedName name="_vena_CharterCashFlow30179MSA8MSA8_CashFlowB1_C_8_431662182280724481_62">'MSA-8'!$CQ$78</definedName>
    <definedName name="_vena_CharterCashFlow30179MSA8MSA8_CashFlowB1_C_8_431662182280724481_63">'MSA-8'!$CR$78</definedName>
    <definedName name="_vena_CharterCashFlow30179MSA8MSA8_CashFlowB1_C_8_431662182280724481_64">'MSA-8'!$CS$78</definedName>
    <definedName name="_vena_CharterCashFlow30179MSA8MSA8_CashFlowB1_C_8_431662182280724481_65">'MSA-8'!$CU$78</definedName>
    <definedName name="_vena_CharterCashFlow30179MSA8MSA8_CashFlowB1_C_8_431662182280724481_66">'MSA-8'!$CV$78</definedName>
    <definedName name="_vena_CharterCashFlow30179MSA8MSA8_CashFlowB1_C_8_431662182280724481_67">'MSA-8'!$CW$78</definedName>
    <definedName name="_vena_CharterCashFlow30179MSA8MSA8_CashFlowB1_C_8_431662182280724481_68">'MSA-8'!$CX$78</definedName>
    <definedName name="_vena_CharterCashFlow30179MSA8MSA8_CashFlowB1_C_8_431662182280724481_69">'MSA-8'!$CY$78</definedName>
    <definedName name="_vena_CharterCashFlow30179MSA8MSA8_CashFlowB1_C_8_431662182280724481_7">'MSA-8'!$AJ$78</definedName>
    <definedName name="_vena_CharterCashFlow30179MSA8MSA8_CashFlowB1_C_8_431662182280724481_70">'MSA-8'!$CZ$78</definedName>
    <definedName name="_vena_CharterCashFlow30179MSA8MSA8_CashFlowB1_C_8_431662182280724481_71">'MSA-8'!$DA$78</definedName>
    <definedName name="_vena_CharterCashFlow30179MSA8MSA8_CashFlowB1_C_8_431662182280724481_72">'MSA-8'!$DB$78</definedName>
    <definedName name="_vena_CharterCashFlow30179MSA8MSA8_CashFlowB1_C_8_431662182280724481_73">'MSA-8'!$DC$78</definedName>
    <definedName name="_vena_CharterCashFlow30179MSA8MSA8_CashFlowB1_C_8_431662182280724481_74">'MSA-8'!$DD$78</definedName>
    <definedName name="_vena_CharterCashFlow30179MSA8MSA8_CashFlowB1_C_8_431662182280724481_75">'MSA-8'!$DE$78</definedName>
    <definedName name="_vena_CharterCashFlow30179MSA8MSA8_CashFlowB1_C_8_431662182280724481_76">'MSA-8'!$DF$78</definedName>
    <definedName name="_vena_CharterCashFlow30179MSA8MSA8_CashFlowB1_C_8_431662182280724481_77">'MSA-8'!$DG$78</definedName>
    <definedName name="_vena_CharterCashFlow30179MSA8MSA8_CashFlowB1_C_8_431662182280724481_8">'MSA-8'!$AK$78</definedName>
    <definedName name="_vena_CharterCashFlow30179MSA8MSA8_CashFlowB1_C_8_431662182280724481_9">'MSA-8'!$AL$78</definedName>
    <definedName name="_vena_CharterCashFlow30179MSA8MSA8_CashFlowB1_C_FV_56493ffece784c5db4cd0fd3b40a250d_13">'MSA-8'!$AC$75</definedName>
    <definedName name="_vena_CharterCashFlow30179MSA8MSA8_CashFlowB1_C_FV_56493ffece784c5db4cd0fd3b40a250d_14">'MSA-8'!$AD$75</definedName>
    <definedName name="_vena_CharterCashFlow30179MSA8MSA8_CashFlowB1_C_FV_56493ffece784c5db4cd0fd3b40a250d_15">'MSA-8'!$AE$75</definedName>
    <definedName name="_vena_CharterCashFlow30179MSA8MSA8_CashFlowB1_C_FV_56493ffece784c5db4cd0fd3b40a250d_16">'MSA-8'!$AF$75</definedName>
    <definedName name="_vena_CharterCashFlow30179MSA8MSA8_CashFlowB1_C_FV_56493ffece784c5db4cd0fd3b40a250d_17">'MSA-8'!$AG$75</definedName>
    <definedName name="_vena_CharterCashFlow30179MSA8MSA8_CashFlowB1_C_FV_56493ffece784c5db4cd0fd3b40a250d_18">'MSA-8'!$AH$75</definedName>
    <definedName name="_vena_CharterCashFlow30179MSA8MSA8_CashFlowB1_C_FV_56493ffece784c5db4cd0fd3b40a250d_19">'MSA-8'!$AI$75</definedName>
    <definedName name="_vena_CharterCashFlow30179MSA8MSA8_CashFlowB1_C_FV_56493ffece784c5db4cd0fd3b40a250d_20">'MSA-8'!$AJ$75</definedName>
    <definedName name="_vena_CharterCashFlow30179MSA8MSA8_CashFlowB1_C_FV_56493ffece784c5db4cd0fd3b40a250d_21">'MSA-8'!$AK$75</definedName>
    <definedName name="_vena_CharterCashFlow30179MSA8MSA8_CashFlowB1_C_FV_56493ffece784c5db4cd0fd3b40a250d_22">'MSA-8'!$AL$75</definedName>
    <definedName name="_vena_CharterCashFlow30179MSA8MSA8_CashFlowB1_C_FV_56493ffece784c5db4cd0fd3b40a250d_23">'MSA-8'!$AM$75</definedName>
    <definedName name="_vena_CharterCashFlow30179MSA8MSA8_CashFlowB1_C_FV_56493ffece784c5db4cd0fd3b40a250d_24">'MSA-8'!$AN$75</definedName>
    <definedName name="_vena_CharterCashFlow30179MSA8MSA8_CashFlowB1_C_FV_56493ffece784c5db4cd0fd3b40a250d_25">'MSA-8'!$AO$75</definedName>
    <definedName name="_vena_CharterCashFlow30179MSA8MSA8_CashFlowB1_C_FV_56493ffece784c5db4cd0fd3b40a250d_26">'MSA-8'!$AQ$75</definedName>
    <definedName name="_vena_CharterCashFlow30179MSA8MSA8_CashFlowB1_C_FV_56493ffece784c5db4cd0fd3b40a250d_27">'MSA-8'!$AR$75</definedName>
    <definedName name="_vena_CharterCashFlow30179MSA8MSA8_CashFlowB1_C_FV_56493ffece784c5db4cd0fd3b40a250d_28">'MSA-8'!$AS$75</definedName>
    <definedName name="_vena_CharterCashFlow30179MSA8MSA8_CashFlowB1_C_FV_56493ffece784c5db4cd0fd3b40a250d_29">'MSA-8'!$AT$75</definedName>
    <definedName name="_vena_CharterCashFlow30179MSA8MSA8_CashFlowB1_C_FV_56493ffece784c5db4cd0fd3b40a250d_30">'MSA-8'!$AU$75</definedName>
    <definedName name="_vena_CharterCashFlow30179MSA8MSA8_CashFlowB1_C_FV_56493ffece784c5db4cd0fd3b40a250d_31">'MSA-8'!$AV$75</definedName>
    <definedName name="_vena_CharterCashFlow30179MSA8MSA8_CashFlowB1_C_FV_56493ffece784c5db4cd0fd3b40a250d_32">'MSA-8'!$AW$75</definedName>
    <definedName name="_vena_CharterCashFlow30179MSA8MSA8_CashFlowB1_C_FV_56493ffece784c5db4cd0fd3b40a250d_33">'MSA-8'!$AX$75</definedName>
    <definedName name="_vena_CharterCashFlow30179MSA8MSA8_CashFlowB1_C_FV_56493ffece784c5db4cd0fd3b40a250d_34">'MSA-8'!$AY$75</definedName>
    <definedName name="_vena_CharterCashFlow30179MSA8MSA8_CashFlowB1_C_FV_56493ffece784c5db4cd0fd3b40a250d_35">'MSA-8'!$AZ$75</definedName>
    <definedName name="_vena_CharterCashFlow30179MSA8MSA8_CashFlowB1_C_FV_56493ffece784c5db4cd0fd3b40a250d_36">'MSA-8'!$BA$75</definedName>
    <definedName name="_vena_CharterCashFlow30179MSA8MSA8_CashFlowB1_C_FV_56493ffece784c5db4cd0fd3b40a250d_37">'MSA-8'!$BB$75</definedName>
    <definedName name="_vena_CharterCashFlow30179MSA8MSA8_CashFlowB1_C_FV_56493ffece784c5db4cd0fd3b40a250d_38">'MSA-8'!$BC$75</definedName>
    <definedName name="_vena_CharterCashFlow30179MSA8MSA8_CashFlowB1_C_FV_56493ffece784c5db4cd0fd3b40a250d_39">'MSA-8'!$BE$75</definedName>
    <definedName name="_vena_CharterCashFlow30179MSA8MSA8_CashFlowB1_C_FV_56493ffece784c5db4cd0fd3b40a250d_40">'MSA-8'!$BF$75</definedName>
    <definedName name="_vena_CharterCashFlow30179MSA8MSA8_CashFlowB1_C_FV_56493ffece784c5db4cd0fd3b40a250d_41">'MSA-8'!$BG$75</definedName>
    <definedName name="_vena_CharterCashFlow30179MSA8MSA8_CashFlowB1_C_FV_56493ffece784c5db4cd0fd3b40a250d_42">'MSA-8'!$BH$75</definedName>
    <definedName name="_vena_CharterCashFlow30179MSA8MSA8_CashFlowB1_C_FV_56493ffece784c5db4cd0fd3b40a250d_43">'MSA-8'!$BI$75</definedName>
    <definedName name="_vena_CharterCashFlow30179MSA8MSA8_CashFlowB1_C_FV_56493ffece784c5db4cd0fd3b40a250d_44">'MSA-8'!$BJ$75</definedName>
    <definedName name="_vena_CharterCashFlow30179MSA8MSA8_CashFlowB1_C_FV_56493ffece784c5db4cd0fd3b40a250d_45">'MSA-8'!$BK$75</definedName>
    <definedName name="_vena_CharterCashFlow30179MSA8MSA8_CashFlowB1_C_FV_56493ffece784c5db4cd0fd3b40a250d_46">'MSA-8'!$BL$75</definedName>
    <definedName name="_vena_CharterCashFlow30179MSA8MSA8_CashFlowB1_C_FV_56493ffece784c5db4cd0fd3b40a250d_47">'MSA-8'!$BM$75</definedName>
    <definedName name="_vena_CharterCashFlow30179MSA8MSA8_CashFlowB1_C_FV_56493ffece784c5db4cd0fd3b40a250d_48">'MSA-8'!$BN$75</definedName>
    <definedName name="_vena_CharterCashFlow30179MSA8MSA8_CashFlowB1_C_FV_56493ffece784c5db4cd0fd3b40a250d_49">'MSA-8'!$BO$75</definedName>
    <definedName name="_vena_CharterCashFlow30179MSA8MSA8_CashFlowB1_C_FV_56493ffece784c5db4cd0fd3b40a250d_50">'MSA-8'!$BP$75</definedName>
    <definedName name="_vena_CharterCashFlow30179MSA8MSA8_CashFlowB1_C_FV_56493ffece784c5db4cd0fd3b40a250d_51">'MSA-8'!$BQ$75</definedName>
    <definedName name="_vena_CharterCashFlow30179MSA8MSA8_CashFlowB1_C_FV_56493ffece784c5db4cd0fd3b40a250d_52">'MSA-8'!$BS$75</definedName>
    <definedName name="_vena_CharterCashFlow30179MSA8MSA8_CashFlowB1_C_FV_56493ffece784c5db4cd0fd3b40a250d_53">'MSA-8'!$BT$75</definedName>
    <definedName name="_vena_CharterCashFlow30179MSA8MSA8_CashFlowB1_C_FV_56493ffece784c5db4cd0fd3b40a250d_54">'MSA-8'!$BU$75</definedName>
    <definedName name="_vena_CharterCashFlow30179MSA8MSA8_CashFlowB1_C_FV_56493ffece784c5db4cd0fd3b40a250d_55">'MSA-8'!$BV$75</definedName>
    <definedName name="_vena_CharterCashFlow30179MSA8MSA8_CashFlowB1_C_FV_56493ffece784c5db4cd0fd3b40a250d_56">'MSA-8'!$BW$75</definedName>
    <definedName name="_vena_CharterCashFlow30179MSA8MSA8_CashFlowB1_C_FV_56493ffece784c5db4cd0fd3b40a250d_57">'MSA-8'!$BX$75</definedName>
    <definedName name="_vena_CharterCashFlow30179MSA8MSA8_CashFlowB1_C_FV_56493ffece784c5db4cd0fd3b40a250d_58">'MSA-8'!$BY$75</definedName>
    <definedName name="_vena_CharterCashFlow30179MSA8MSA8_CashFlowB1_C_FV_56493ffece784c5db4cd0fd3b40a250d_59">'MSA-8'!$BZ$75</definedName>
    <definedName name="_vena_CharterCashFlow30179MSA8MSA8_CashFlowB1_C_FV_56493ffece784c5db4cd0fd3b40a250d_60">'MSA-8'!$CA$75</definedName>
    <definedName name="_vena_CharterCashFlow30179MSA8MSA8_CashFlowB1_C_FV_56493ffece784c5db4cd0fd3b40a250d_61">'MSA-8'!$CB$75</definedName>
    <definedName name="_vena_CharterCashFlow30179MSA8MSA8_CashFlowB1_C_FV_56493ffece784c5db4cd0fd3b40a250d_62">'MSA-8'!$CC$75</definedName>
    <definedName name="_vena_CharterCashFlow30179MSA8MSA8_CashFlowB1_C_FV_56493ffece784c5db4cd0fd3b40a250d_63">'MSA-8'!$CD$75</definedName>
    <definedName name="_vena_CharterCashFlow30179MSA8MSA8_CashFlowB1_C_FV_56493ffece784c5db4cd0fd3b40a250d_64">'MSA-8'!$CE$75</definedName>
    <definedName name="_vena_CharterCashFlow30179MSA8MSA8_CashFlowB1_C_FV_56493ffece784c5db4cd0fd3b40a250d_65">'MSA-8'!$CG$75</definedName>
    <definedName name="_vena_CharterCashFlow30179MSA8MSA8_CashFlowB1_C_FV_56493ffece784c5db4cd0fd3b40a250d_66">'MSA-8'!$CH$75</definedName>
    <definedName name="_vena_CharterCashFlow30179MSA8MSA8_CashFlowB1_C_FV_56493ffece784c5db4cd0fd3b40a250d_67">'MSA-8'!$CI$75</definedName>
    <definedName name="_vena_CharterCashFlow30179MSA8MSA8_CashFlowB1_C_FV_56493ffece784c5db4cd0fd3b40a250d_68">'MSA-8'!$CJ$75</definedName>
    <definedName name="_vena_CharterCashFlow30179MSA8MSA8_CashFlowB1_C_FV_56493ffece784c5db4cd0fd3b40a250d_69">'MSA-8'!$CK$75</definedName>
    <definedName name="_vena_CharterCashFlow30179MSA8MSA8_CashFlowB1_C_FV_56493ffece784c5db4cd0fd3b40a250d_70">'MSA-8'!$CL$75</definedName>
    <definedName name="_vena_CharterCashFlow30179MSA8MSA8_CashFlowB1_C_FV_56493ffece784c5db4cd0fd3b40a250d_71">'MSA-8'!$CM$75</definedName>
    <definedName name="_vena_CharterCashFlow30179MSA8MSA8_CashFlowB1_C_FV_56493ffece784c5db4cd0fd3b40a250d_72">'MSA-8'!$CN$75</definedName>
    <definedName name="_vena_CharterCashFlow30179MSA8MSA8_CashFlowB1_C_FV_56493ffece784c5db4cd0fd3b40a250d_73">'MSA-8'!$CO$75</definedName>
    <definedName name="_vena_CharterCashFlow30179MSA8MSA8_CashFlowB1_C_FV_56493ffece784c5db4cd0fd3b40a250d_74">'MSA-8'!$CP$75</definedName>
    <definedName name="_vena_CharterCashFlow30179MSA8MSA8_CashFlowB1_C_FV_56493ffece784c5db4cd0fd3b40a250d_75">'MSA-8'!$CQ$75</definedName>
    <definedName name="_vena_CharterCashFlow30179MSA8MSA8_CashFlowB1_C_FV_56493ffece784c5db4cd0fd3b40a250d_76">'MSA-8'!$CR$75</definedName>
    <definedName name="_vena_CharterCashFlow30179MSA8MSA8_CashFlowB1_C_FV_56493ffece784c5db4cd0fd3b40a250d_77">'MSA-8'!$CS$75</definedName>
    <definedName name="_vena_CharterCashFlow30179MSA8MSA8_CashFlowB1_C_FV_56493ffece784c5db4cd0fd3b40a250d_78">'MSA-8'!$CU$75</definedName>
    <definedName name="_vena_CharterCashFlow30179MSA8MSA8_CashFlowB1_C_FV_56493ffece784c5db4cd0fd3b40a250d_79">'MSA-8'!$CV$75</definedName>
    <definedName name="_vena_CharterCashFlow30179MSA8MSA8_CashFlowB1_C_FV_56493ffece784c5db4cd0fd3b40a250d_80">'MSA-8'!$CW$75</definedName>
    <definedName name="_vena_CharterCashFlow30179MSA8MSA8_CashFlowB1_C_FV_56493ffece784c5db4cd0fd3b40a250d_81">'MSA-8'!$CX$75</definedName>
    <definedName name="_vena_CharterCashFlow30179MSA8MSA8_CashFlowB1_C_FV_56493ffece784c5db4cd0fd3b40a250d_82">'MSA-8'!$CY$75</definedName>
    <definedName name="_vena_CharterCashFlow30179MSA8MSA8_CashFlowB1_C_FV_56493ffece784c5db4cd0fd3b40a250d_83">'MSA-8'!$CZ$75</definedName>
    <definedName name="_vena_CharterCashFlow30179MSA8MSA8_CashFlowB1_C_FV_56493ffece784c5db4cd0fd3b40a250d_84">'MSA-8'!$DA$75</definedName>
    <definedName name="_vena_CharterCashFlow30179MSA8MSA8_CashFlowB1_C_FV_56493ffece784c5db4cd0fd3b40a250d_85">'MSA-8'!$DB$75</definedName>
    <definedName name="_vena_CharterCashFlow30179MSA8MSA8_CashFlowB1_C_FV_56493ffece784c5db4cd0fd3b40a250d_86">'MSA-8'!$DC$75</definedName>
    <definedName name="_vena_CharterCashFlow30179MSA8MSA8_CashFlowB1_C_FV_56493ffece784c5db4cd0fd3b40a250d_87">'MSA-8'!$DD$75</definedName>
    <definedName name="_vena_CharterCashFlow30179MSA8MSA8_CashFlowB1_C_FV_56493ffece784c5db4cd0fd3b40a250d_88">'MSA-8'!$DE$75</definedName>
    <definedName name="_vena_CharterCashFlow30179MSA8MSA8_CashFlowB1_C_FV_56493ffece784c5db4cd0fd3b40a250d_89">'MSA-8'!$DF$75</definedName>
    <definedName name="_vena_CharterCashFlow30179MSA8MSA8_CashFlowB1_C_FV_56493ffece784c5db4cd0fd3b40a250d_90">'MSA-8'!$DG$75</definedName>
    <definedName name="_vena_CharterCashFlow30179MSA8MSA8_CashFlowB1_C_FV_a398e917565c475b8f0c5e9ebb5e002d_12">'MSA-8'!$AC$76</definedName>
    <definedName name="_vena_CharterCashFlow30179MSA8MSA8_CashFlowB1_C_FV_a398e917565c475b8f0c5e9ebb5e002d_13">'MSA-8'!$AD$76</definedName>
    <definedName name="_vena_CharterCashFlow30179MSA8MSA8_CashFlowB1_C_FV_a398e917565c475b8f0c5e9ebb5e002d_14">'MSA-8'!$AE$76</definedName>
    <definedName name="_vena_CharterCashFlow30179MSA8MSA8_CashFlowB1_C_FV_a398e917565c475b8f0c5e9ebb5e002d_15">'MSA-8'!$AF$76</definedName>
    <definedName name="_vena_CharterCashFlow30179MSA8MSA8_CashFlowB1_C_FV_a398e917565c475b8f0c5e9ebb5e002d_16">'MSA-8'!$AG$76</definedName>
    <definedName name="_vena_CharterCashFlow30179MSA8MSA8_CashFlowB1_C_FV_a398e917565c475b8f0c5e9ebb5e002d_17">'MSA-8'!$AH$76</definedName>
    <definedName name="_vena_CharterCashFlow30179MSA8MSA8_CashFlowB1_C_FV_a398e917565c475b8f0c5e9ebb5e002d_18">'MSA-8'!$AI$76</definedName>
    <definedName name="_vena_CharterCashFlow30179MSA8MSA8_CashFlowB1_C_FV_a398e917565c475b8f0c5e9ebb5e002d_19">'MSA-8'!$AJ$76</definedName>
    <definedName name="_vena_CharterCashFlow30179MSA8MSA8_CashFlowB1_C_FV_a398e917565c475b8f0c5e9ebb5e002d_20">'MSA-8'!$AK$76</definedName>
    <definedName name="_vena_CharterCashFlow30179MSA8MSA8_CashFlowB1_C_FV_a398e917565c475b8f0c5e9ebb5e002d_21">'MSA-8'!$AL$76</definedName>
    <definedName name="_vena_CharterCashFlow30179MSA8MSA8_CashFlowB1_C_FV_a398e917565c475b8f0c5e9ebb5e002d_22">'MSA-8'!$AM$76</definedName>
    <definedName name="_vena_CharterCashFlow30179MSA8MSA8_CashFlowB1_C_FV_a398e917565c475b8f0c5e9ebb5e002d_23">'MSA-8'!$AN$76</definedName>
    <definedName name="_vena_CharterCashFlow30179MSA8MSA8_CashFlowB1_C_FV_a398e917565c475b8f0c5e9ebb5e002d_24">'MSA-8'!$AQ$76</definedName>
    <definedName name="_vena_CharterCashFlow30179MSA8MSA8_CashFlowB1_C_FV_a398e917565c475b8f0c5e9ebb5e002d_25">'MSA-8'!$AR$76</definedName>
    <definedName name="_vena_CharterCashFlow30179MSA8MSA8_CashFlowB1_C_FV_a398e917565c475b8f0c5e9ebb5e002d_26">'MSA-8'!$AS$76</definedName>
    <definedName name="_vena_CharterCashFlow30179MSA8MSA8_CashFlowB1_C_FV_a398e917565c475b8f0c5e9ebb5e002d_27">'MSA-8'!$AT$76</definedName>
    <definedName name="_vena_CharterCashFlow30179MSA8MSA8_CashFlowB1_C_FV_a398e917565c475b8f0c5e9ebb5e002d_28">'MSA-8'!$AU$76</definedName>
    <definedName name="_vena_CharterCashFlow30179MSA8MSA8_CashFlowB1_C_FV_a398e917565c475b8f0c5e9ebb5e002d_29">'MSA-8'!$AV$76</definedName>
    <definedName name="_vena_CharterCashFlow30179MSA8MSA8_CashFlowB1_C_FV_a398e917565c475b8f0c5e9ebb5e002d_30">'MSA-8'!$AW$76</definedName>
    <definedName name="_vena_CharterCashFlow30179MSA8MSA8_CashFlowB1_C_FV_a398e917565c475b8f0c5e9ebb5e002d_31">'MSA-8'!$AX$76</definedName>
    <definedName name="_vena_CharterCashFlow30179MSA8MSA8_CashFlowB1_C_FV_a398e917565c475b8f0c5e9ebb5e002d_32">'MSA-8'!$AY$76</definedName>
    <definedName name="_vena_CharterCashFlow30179MSA8MSA8_CashFlowB1_C_FV_a398e917565c475b8f0c5e9ebb5e002d_33">'MSA-8'!$AZ$76</definedName>
    <definedName name="_vena_CharterCashFlow30179MSA8MSA8_CashFlowB1_C_FV_a398e917565c475b8f0c5e9ebb5e002d_34">'MSA-8'!$BA$76</definedName>
    <definedName name="_vena_CharterCashFlow30179MSA8MSA8_CashFlowB1_C_FV_a398e917565c475b8f0c5e9ebb5e002d_35">'MSA-8'!$BB$76</definedName>
    <definedName name="_vena_CharterCashFlow30179MSA8MSA8_CashFlowB1_C_FV_a398e917565c475b8f0c5e9ebb5e002d_36">'MSA-8'!$BE$76</definedName>
    <definedName name="_vena_CharterCashFlow30179MSA8MSA8_CashFlowB1_C_FV_a398e917565c475b8f0c5e9ebb5e002d_37">'MSA-8'!$BF$76</definedName>
    <definedName name="_vena_CharterCashFlow30179MSA8MSA8_CashFlowB1_C_FV_a398e917565c475b8f0c5e9ebb5e002d_38">'MSA-8'!$BG$76</definedName>
    <definedName name="_vena_CharterCashFlow30179MSA8MSA8_CashFlowB1_C_FV_a398e917565c475b8f0c5e9ebb5e002d_39">'MSA-8'!$BH$76</definedName>
    <definedName name="_vena_CharterCashFlow30179MSA8MSA8_CashFlowB1_C_FV_a398e917565c475b8f0c5e9ebb5e002d_40">'MSA-8'!$BI$76</definedName>
    <definedName name="_vena_CharterCashFlow30179MSA8MSA8_CashFlowB1_C_FV_a398e917565c475b8f0c5e9ebb5e002d_41">'MSA-8'!$BJ$76</definedName>
    <definedName name="_vena_CharterCashFlow30179MSA8MSA8_CashFlowB1_C_FV_a398e917565c475b8f0c5e9ebb5e002d_42">'MSA-8'!$BK$76</definedName>
    <definedName name="_vena_CharterCashFlow30179MSA8MSA8_CashFlowB1_C_FV_a398e917565c475b8f0c5e9ebb5e002d_43">'MSA-8'!$BL$76</definedName>
    <definedName name="_vena_CharterCashFlow30179MSA8MSA8_CashFlowB1_C_FV_a398e917565c475b8f0c5e9ebb5e002d_44">'MSA-8'!$BM$76</definedName>
    <definedName name="_vena_CharterCashFlow30179MSA8MSA8_CashFlowB1_C_FV_a398e917565c475b8f0c5e9ebb5e002d_45">'MSA-8'!$BN$76</definedName>
    <definedName name="_vena_CharterCashFlow30179MSA8MSA8_CashFlowB1_C_FV_a398e917565c475b8f0c5e9ebb5e002d_46">'MSA-8'!$BO$76</definedName>
    <definedName name="_vena_CharterCashFlow30179MSA8MSA8_CashFlowB1_C_FV_a398e917565c475b8f0c5e9ebb5e002d_47">'MSA-8'!$BP$76</definedName>
    <definedName name="_vena_CharterCashFlow30179MSA8MSA8_CashFlowB1_C_FV_a398e917565c475b8f0c5e9ebb5e002d_48">'MSA-8'!$BS$76</definedName>
    <definedName name="_vena_CharterCashFlow30179MSA8MSA8_CashFlowB1_C_FV_a398e917565c475b8f0c5e9ebb5e002d_49">'MSA-8'!$BT$76</definedName>
    <definedName name="_vena_CharterCashFlow30179MSA8MSA8_CashFlowB1_C_FV_a398e917565c475b8f0c5e9ebb5e002d_50">'MSA-8'!$BU$76</definedName>
    <definedName name="_vena_CharterCashFlow30179MSA8MSA8_CashFlowB1_C_FV_a398e917565c475b8f0c5e9ebb5e002d_51">'MSA-8'!$BV$76</definedName>
    <definedName name="_vena_CharterCashFlow30179MSA8MSA8_CashFlowB1_C_FV_a398e917565c475b8f0c5e9ebb5e002d_52">'MSA-8'!$BW$76</definedName>
    <definedName name="_vena_CharterCashFlow30179MSA8MSA8_CashFlowB1_C_FV_a398e917565c475b8f0c5e9ebb5e002d_53">'MSA-8'!$BX$76</definedName>
    <definedName name="_vena_CharterCashFlow30179MSA8MSA8_CashFlowB1_C_FV_a398e917565c475b8f0c5e9ebb5e002d_54">'MSA-8'!$BY$76</definedName>
    <definedName name="_vena_CharterCashFlow30179MSA8MSA8_CashFlowB1_C_FV_a398e917565c475b8f0c5e9ebb5e002d_55">'MSA-8'!$BZ$76</definedName>
    <definedName name="_vena_CharterCashFlow30179MSA8MSA8_CashFlowB1_C_FV_a398e917565c475b8f0c5e9ebb5e002d_56">'MSA-8'!$CA$76</definedName>
    <definedName name="_vena_CharterCashFlow30179MSA8MSA8_CashFlowB1_C_FV_a398e917565c475b8f0c5e9ebb5e002d_57">'MSA-8'!$CB$76</definedName>
    <definedName name="_vena_CharterCashFlow30179MSA8MSA8_CashFlowB1_C_FV_a398e917565c475b8f0c5e9ebb5e002d_58">'MSA-8'!$CC$76</definedName>
    <definedName name="_vena_CharterCashFlow30179MSA8MSA8_CashFlowB1_C_FV_a398e917565c475b8f0c5e9ebb5e002d_59">'MSA-8'!$CD$76</definedName>
    <definedName name="_vena_CharterCashFlow30179MSA8MSA8_CashFlowB1_C_FV_a398e917565c475b8f0c5e9ebb5e002d_60">'MSA-8'!$CG$76</definedName>
    <definedName name="_vena_CharterCashFlow30179MSA8MSA8_CashFlowB1_C_FV_a398e917565c475b8f0c5e9ebb5e002d_61">'MSA-8'!$CH$76</definedName>
    <definedName name="_vena_CharterCashFlow30179MSA8MSA8_CashFlowB1_C_FV_a398e917565c475b8f0c5e9ebb5e002d_62">'MSA-8'!$CI$76</definedName>
    <definedName name="_vena_CharterCashFlow30179MSA8MSA8_CashFlowB1_C_FV_a398e917565c475b8f0c5e9ebb5e002d_63">'MSA-8'!$CJ$76</definedName>
    <definedName name="_vena_CharterCashFlow30179MSA8MSA8_CashFlowB1_C_FV_a398e917565c475b8f0c5e9ebb5e002d_64">'MSA-8'!$CK$76</definedName>
    <definedName name="_vena_CharterCashFlow30179MSA8MSA8_CashFlowB1_C_FV_a398e917565c475b8f0c5e9ebb5e002d_65">'MSA-8'!$CL$76</definedName>
    <definedName name="_vena_CharterCashFlow30179MSA8MSA8_CashFlowB1_C_FV_a398e917565c475b8f0c5e9ebb5e002d_66">'MSA-8'!$CM$76</definedName>
    <definedName name="_vena_CharterCashFlow30179MSA8MSA8_CashFlowB1_C_FV_a398e917565c475b8f0c5e9ebb5e002d_67">'MSA-8'!$CN$76</definedName>
    <definedName name="_vena_CharterCashFlow30179MSA8MSA8_CashFlowB1_C_FV_a398e917565c475b8f0c5e9ebb5e002d_68">'MSA-8'!$CO$76</definedName>
    <definedName name="_vena_CharterCashFlow30179MSA8MSA8_CashFlowB1_C_FV_a398e917565c475b8f0c5e9ebb5e002d_69">'MSA-8'!$CP$76</definedName>
    <definedName name="_vena_CharterCashFlow30179MSA8MSA8_CashFlowB1_C_FV_a398e917565c475b8f0c5e9ebb5e002d_70">'MSA-8'!$CQ$76</definedName>
    <definedName name="_vena_CharterCashFlow30179MSA8MSA8_CashFlowB1_C_FV_a398e917565c475b8f0c5e9ebb5e002d_71">'MSA-8'!$CR$76</definedName>
    <definedName name="_vena_CharterCashFlow30179MSA8MSA8_CashFlowB1_C_FV_a398e917565c475b8f0c5e9ebb5e002d_72">'MSA-8'!$CU$76</definedName>
    <definedName name="_vena_CharterCashFlow30179MSA8MSA8_CashFlowB1_C_FV_a398e917565c475b8f0c5e9ebb5e002d_73">'MSA-8'!$CV$76</definedName>
    <definedName name="_vena_CharterCashFlow30179MSA8MSA8_CashFlowB1_C_FV_a398e917565c475b8f0c5e9ebb5e002d_74">'MSA-8'!$CW$76</definedName>
    <definedName name="_vena_CharterCashFlow30179MSA8MSA8_CashFlowB1_C_FV_a398e917565c475b8f0c5e9ebb5e002d_75">'MSA-8'!$CX$76</definedName>
    <definedName name="_vena_CharterCashFlow30179MSA8MSA8_CashFlowB1_C_FV_a398e917565c475b8f0c5e9ebb5e002d_76">'MSA-8'!$CY$76</definedName>
    <definedName name="_vena_CharterCashFlow30179MSA8MSA8_CashFlowB1_C_FV_a398e917565c475b8f0c5e9ebb5e002d_77">'MSA-8'!$CZ$76</definedName>
    <definedName name="_vena_CharterCashFlow30179MSA8MSA8_CashFlowB1_C_FV_a398e917565c475b8f0c5e9ebb5e002d_78">'MSA-8'!$DA$76</definedName>
    <definedName name="_vena_CharterCashFlow30179MSA8MSA8_CashFlowB1_C_FV_a398e917565c475b8f0c5e9ebb5e002d_79">'MSA-8'!$DB$76</definedName>
    <definedName name="_vena_CharterCashFlow30179MSA8MSA8_CashFlowB1_C_FV_a398e917565c475b8f0c5e9ebb5e002d_80">'MSA-8'!$DC$76</definedName>
    <definedName name="_vena_CharterCashFlow30179MSA8MSA8_CashFlowB1_C_FV_a398e917565c475b8f0c5e9ebb5e002d_81">'MSA-8'!$DD$76</definedName>
    <definedName name="_vena_CharterCashFlow30179MSA8MSA8_CashFlowB1_C_FV_a398e917565c475b8f0c5e9ebb5e002d_82">'MSA-8'!$DE$76</definedName>
    <definedName name="_vena_CharterCashFlow30179MSA8MSA8_CashFlowB1_C_FV_a398e917565c475b8f0c5e9ebb5e002d_83">'MSA-8'!$DF$76</definedName>
    <definedName name="_vena_CharterCashFlow30179MSA8MSA8_CashFlowB1_C_FV_e1c3a244dc3d4f149ecdf7d748811086">'MSA-8'!$AC$77</definedName>
    <definedName name="_vena_CharterCashFlow30179MSA8MSA8_CashFlowB1_C_FV_e1c3a244dc3d4f149ecdf7d748811086_1">'MSA-8'!$AD$77</definedName>
    <definedName name="_vena_CharterCashFlow30179MSA8MSA8_CashFlowB1_C_FV_e1c3a244dc3d4f149ecdf7d748811086_10">'MSA-8'!$AM$77</definedName>
    <definedName name="_vena_CharterCashFlow30179MSA8MSA8_CashFlowB1_C_FV_e1c3a244dc3d4f149ecdf7d748811086_11">'MSA-8'!$AN$77</definedName>
    <definedName name="_vena_CharterCashFlow30179MSA8MSA8_CashFlowB1_C_FV_e1c3a244dc3d4f149ecdf7d748811086_12">'MSA-8'!$AO$77</definedName>
    <definedName name="_vena_CharterCashFlow30179MSA8MSA8_CashFlowB1_C_FV_e1c3a244dc3d4f149ecdf7d748811086_13">'MSA-8'!$AQ$77</definedName>
    <definedName name="_vena_CharterCashFlow30179MSA8MSA8_CashFlowB1_C_FV_e1c3a244dc3d4f149ecdf7d748811086_14">'MSA-8'!$AR$77</definedName>
    <definedName name="_vena_CharterCashFlow30179MSA8MSA8_CashFlowB1_C_FV_e1c3a244dc3d4f149ecdf7d748811086_15">'MSA-8'!$AS$77</definedName>
    <definedName name="_vena_CharterCashFlow30179MSA8MSA8_CashFlowB1_C_FV_e1c3a244dc3d4f149ecdf7d748811086_16">'MSA-8'!$AT$77</definedName>
    <definedName name="_vena_CharterCashFlow30179MSA8MSA8_CashFlowB1_C_FV_e1c3a244dc3d4f149ecdf7d748811086_17">'MSA-8'!$AU$77</definedName>
    <definedName name="_vena_CharterCashFlow30179MSA8MSA8_CashFlowB1_C_FV_e1c3a244dc3d4f149ecdf7d748811086_18">'MSA-8'!$AV$77</definedName>
    <definedName name="_vena_CharterCashFlow30179MSA8MSA8_CashFlowB1_C_FV_e1c3a244dc3d4f149ecdf7d748811086_19">'MSA-8'!$AW$77</definedName>
    <definedName name="_vena_CharterCashFlow30179MSA8MSA8_CashFlowB1_C_FV_e1c3a244dc3d4f149ecdf7d748811086_2">'MSA-8'!$AE$77</definedName>
    <definedName name="_vena_CharterCashFlow30179MSA8MSA8_CashFlowB1_C_FV_e1c3a244dc3d4f149ecdf7d748811086_20">'MSA-8'!$AX$77</definedName>
    <definedName name="_vena_CharterCashFlow30179MSA8MSA8_CashFlowB1_C_FV_e1c3a244dc3d4f149ecdf7d748811086_21">'MSA-8'!$AY$77</definedName>
    <definedName name="_vena_CharterCashFlow30179MSA8MSA8_CashFlowB1_C_FV_e1c3a244dc3d4f149ecdf7d748811086_22">'MSA-8'!$AZ$77</definedName>
    <definedName name="_vena_CharterCashFlow30179MSA8MSA8_CashFlowB1_C_FV_e1c3a244dc3d4f149ecdf7d748811086_23">'MSA-8'!$BA$77</definedName>
    <definedName name="_vena_CharterCashFlow30179MSA8MSA8_CashFlowB1_C_FV_e1c3a244dc3d4f149ecdf7d748811086_24">'MSA-8'!$BB$77</definedName>
    <definedName name="_vena_CharterCashFlow30179MSA8MSA8_CashFlowB1_C_FV_e1c3a244dc3d4f149ecdf7d748811086_25">'MSA-8'!$BC$77</definedName>
    <definedName name="_vena_CharterCashFlow30179MSA8MSA8_CashFlowB1_C_FV_e1c3a244dc3d4f149ecdf7d748811086_26">'MSA-8'!$BE$77</definedName>
    <definedName name="_vena_CharterCashFlow30179MSA8MSA8_CashFlowB1_C_FV_e1c3a244dc3d4f149ecdf7d748811086_27">'MSA-8'!$BF$77</definedName>
    <definedName name="_vena_CharterCashFlow30179MSA8MSA8_CashFlowB1_C_FV_e1c3a244dc3d4f149ecdf7d748811086_28">'MSA-8'!$BG$77</definedName>
    <definedName name="_vena_CharterCashFlow30179MSA8MSA8_CashFlowB1_C_FV_e1c3a244dc3d4f149ecdf7d748811086_29">'MSA-8'!$BH$77</definedName>
    <definedName name="_vena_CharterCashFlow30179MSA8MSA8_CashFlowB1_C_FV_e1c3a244dc3d4f149ecdf7d748811086_3">'MSA-8'!$AF$77</definedName>
    <definedName name="_vena_CharterCashFlow30179MSA8MSA8_CashFlowB1_C_FV_e1c3a244dc3d4f149ecdf7d748811086_30">'MSA-8'!$BI$77</definedName>
    <definedName name="_vena_CharterCashFlow30179MSA8MSA8_CashFlowB1_C_FV_e1c3a244dc3d4f149ecdf7d748811086_31">'MSA-8'!$BJ$77</definedName>
    <definedName name="_vena_CharterCashFlow30179MSA8MSA8_CashFlowB1_C_FV_e1c3a244dc3d4f149ecdf7d748811086_32">'MSA-8'!$BK$77</definedName>
    <definedName name="_vena_CharterCashFlow30179MSA8MSA8_CashFlowB1_C_FV_e1c3a244dc3d4f149ecdf7d748811086_33">'MSA-8'!$BL$77</definedName>
    <definedName name="_vena_CharterCashFlow30179MSA8MSA8_CashFlowB1_C_FV_e1c3a244dc3d4f149ecdf7d748811086_34">'MSA-8'!$BM$77</definedName>
    <definedName name="_vena_CharterCashFlow30179MSA8MSA8_CashFlowB1_C_FV_e1c3a244dc3d4f149ecdf7d748811086_35">'MSA-8'!$BN$77</definedName>
    <definedName name="_vena_CharterCashFlow30179MSA8MSA8_CashFlowB1_C_FV_e1c3a244dc3d4f149ecdf7d748811086_36">'MSA-8'!$BO$77</definedName>
    <definedName name="_vena_CharterCashFlow30179MSA8MSA8_CashFlowB1_C_FV_e1c3a244dc3d4f149ecdf7d748811086_37">'MSA-8'!$BP$77</definedName>
    <definedName name="_vena_CharterCashFlow30179MSA8MSA8_CashFlowB1_C_FV_e1c3a244dc3d4f149ecdf7d748811086_38">'MSA-8'!$BQ$77</definedName>
    <definedName name="_vena_CharterCashFlow30179MSA8MSA8_CashFlowB1_C_FV_e1c3a244dc3d4f149ecdf7d748811086_39">'MSA-8'!$BS$77</definedName>
    <definedName name="_vena_CharterCashFlow30179MSA8MSA8_CashFlowB1_C_FV_e1c3a244dc3d4f149ecdf7d748811086_4">'MSA-8'!$AG$77</definedName>
    <definedName name="_vena_CharterCashFlow30179MSA8MSA8_CashFlowB1_C_FV_e1c3a244dc3d4f149ecdf7d748811086_40">'MSA-8'!$BT$77</definedName>
    <definedName name="_vena_CharterCashFlow30179MSA8MSA8_CashFlowB1_C_FV_e1c3a244dc3d4f149ecdf7d748811086_41">'MSA-8'!$BU$77</definedName>
    <definedName name="_vena_CharterCashFlow30179MSA8MSA8_CashFlowB1_C_FV_e1c3a244dc3d4f149ecdf7d748811086_42">'MSA-8'!$BV$77</definedName>
    <definedName name="_vena_CharterCashFlow30179MSA8MSA8_CashFlowB1_C_FV_e1c3a244dc3d4f149ecdf7d748811086_43">'MSA-8'!$BW$77</definedName>
    <definedName name="_vena_CharterCashFlow30179MSA8MSA8_CashFlowB1_C_FV_e1c3a244dc3d4f149ecdf7d748811086_44">'MSA-8'!$BX$77</definedName>
    <definedName name="_vena_CharterCashFlow30179MSA8MSA8_CashFlowB1_C_FV_e1c3a244dc3d4f149ecdf7d748811086_45">'MSA-8'!$BY$77</definedName>
    <definedName name="_vena_CharterCashFlow30179MSA8MSA8_CashFlowB1_C_FV_e1c3a244dc3d4f149ecdf7d748811086_46">'MSA-8'!$BZ$77</definedName>
    <definedName name="_vena_CharterCashFlow30179MSA8MSA8_CashFlowB1_C_FV_e1c3a244dc3d4f149ecdf7d748811086_47">'MSA-8'!$CA$77</definedName>
    <definedName name="_vena_CharterCashFlow30179MSA8MSA8_CashFlowB1_C_FV_e1c3a244dc3d4f149ecdf7d748811086_48">'MSA-8'!$CB$77</definedName>
    <definedName name="_vena_CharterCashFlow30179MSA8MSA8_CashFlowB1_C_FV_e1c3a244dc3d4f149ecdf7d748811086_49">'MSA-8'!$CC$77</definedName>
    <definedName name="_vena_CharterCashFlow30179MSA8MSA8_CashFlowB1_C_FV_e1c3a244dc3d4f149ecdf7d748811086_5">'MSA-8'!$AH$77</definedName>
    <definedName name="_vena_CharterCashFlow30179MSA8MSA8_CashFlowB1_C_FV_e1c3a244dc3d4f149ecdf7d748811086_50">'MSA-8'!$CD$77</definedName>
    <definedName name="_vena_CharterCashFlow30179MSA8MSA8_CashFlowB1_C_FV_e1c3a244dc3d4f149ecdf7d748811086_51">'MSA-8'!$CE$77</definedName>
    <definedName name="_vena_CharterCashFlow30179MSA8MSA8_CashFlowB1_C_FV_e1c3a244dc3d4f149ecdf7d748811086_52">'MSA-8'!$CG$77</definedName>
    <definedName name="_vena_CharterCashFlow30179MSA8MSA8_CashFlowB1_C_FV_e1c3a244dc3d4f149ecdf7d748811086_53">'MSA-8'!$CH$77</definedName>
    <definedName name="_vena_CharterCashFlow30179MSA8MSA8_CashFlowB1_C_FV_e1c3a244dc3d4f149ecdf7d748811086_54">'MSA-8'!$CI$77</definedName>
    <definedName name="_vena_CharterCashFlow30179MSA8MSA8_CashFlowB1_C_FV_e1c3a244dc3d4f149ecdf7d748811086_55">'MSA-8'!$CJ$77</definedName>
    <definedName name="_vena_CharterCashFlow30179MSA8MSA8_CashFlowB1_C_FV_e1c3a244dc3d4f149ecdf7d748811086_56">'MSA-8'!$CK$77</definedName>
    <definedName name="_vena_CharterCashFlow30179MSA8MSA8_CashFlowB1_C_FV_e1c3a244dc3d4f149ecdf7d748811086_57">'MSA-8'!$CL$77</definedName>
    <definedName name="_vena_CharterCashFlow30179MSA8MSA8_CashFlowB1_C_FV_e1c3a244dc3d4f149ecdf7d748811086_58">'MSA-8'!$CM$77</definedName>
    <definedName name="_vena_CharterCashFlow30179MSA8MSA8_CashFlowB1_C_FV_e1c3a244dc3d4f149ecdf7d748811086_59">'MSA-8'!$CN$77</definedName>
    <definedName name="_vena_CharterCashFlow30179MSA8MSA8_CashFlowB1_C_FV_e1c3a244dc3d4f149ecdf7d748811086_6">'MSA-8'!$AI$77</definedName>
    <definedName name="_vena_CharterCashFlow30179MSA8MSA8_CashFlowB1_C_FV_e1c3a244dc3d4f149ecdf7d748811086_60">'MSA-8'!$CO$77</definedName>
    <definedName name="_vena_CharterCashFlow30179MSA8MSA8_CashFlowB1_C_FV_e1c3a244dc3d4f149ecdf7d748811086_61">'MSA-8'!$CP$77</definedName>
    <definedName name="_vena_CharterCashFlow30179MSA8MSA8_CashFlowB1_C_FV_e1c3a244dc3d4f149ecdf7d748811086_62">'MSA-8'!$CQ$77</definedName>
    <definedName name="_vena_CharterCashFlow30179MSA8MSA8_CashFlowB1_C_FV_e1c3a244dc3d4f149ecdf7d748811086_63">'MSA-8'!$CR$77</definedName>
    <definedName name="_vena_CharterCashFlow30179MSA8MSA8_CashFlowB1_C_FV_e1c3a244dc3d4f149ecdf7d748811086_64">'MSA-8'!$CS$77</definedName>
    <definedName name="_vena_CharterCashFlow30179MSA8MSA8_CashFlowB1_C_FV_e1c3a244dc3d4f149ecdf7d748811086_65">'MSA-8'!$CU$77</definedName>
    <definedName name="_vena_CharterCashFlow30179MSA8MSA8_CashFlowB1_C_FV_e1c3a244dc3d4f149ecdf7d748811086_66">'MSA-8'!$CV$77</definedName>
    <definedName name="_vena_CharterCashFlow30179MSA8MSA8_CashFlowB1_C_FV_e1c3a244dc3d4f149ecdf7d748811086_67">'MSA-8'!$CW$77</definedName>
    <definedName name="_vena_CharterCashFlow30179MSA8MSA8_CashFlowB1_C_FV_e1c3a244dc3d4f149ecdf7d748811086_68">'MSA-8'!$CX$77</definedName>
    <definedName name="_vena_CharterCashFlow30179MSA8MSA8_CashFlowB1_C_FV_e1c3a244dc3d4f149ecdf7d748811086_69">'MSA-8'!$CY$77</definedName>
    <definedName name="_vena_CharterCashFlow30179MSA8MSA8_CashFlowB1_C_FV_e1c3a244dc3d4f149ecdf7d748811086_7">'MSA-8'!$AJ$77</definedName>
    <definedName name="_vena_CharterCashFlow30179MSA8MSA8_CashFlowB1_C_FV_e1c3a244dc3d4f149ecdf7d748811086_70">'MSA-8'!$CZ$77</definedName>
    <definedName name="_vena_CharterCashFlow30179MSA8MSA8_CashFlowB1_C_FV_e1c3a244dc3d4f149ecdf7d748811086_71">'MSA-8'!$DA$77</definedName>
    <definedName name="_vena_CharterCashFlow30179MSA8MSA8_CashFlowB1_C_FV_e1c3a244dc3d4f149ecdf7d748811086_72">'MSA-8'!$DB$77</definedName>
    <definedName name="_vena_CharterCashFlow30179MSA8MSA8_CashFlowB1_C_FV_e1c3a244dc3d4f149ecdf7d748811086_73">'MSA-8'!$DC$77</definedName>
    <definedName name="_vena_CharterCashFlow30179MSA8MSA8_CashFlowB1_C_FV_e1c3a244dc3d4f149ecdf7d748811086_74">'MSA-8'!$DD$77</definedName>
    <definedName name="_vena_CharterCashFlow30179MSA8MSA8_CashFlowB1_C_FV_e1c3a244dc3d4f149ecdf7d748811086_75">'MSA-8'!$DE$77</definedName>
    <definedName name="_vena_CharterCashFlow30179MSA8MSA8_CashFlowB1_C_FV_e1c3a244dc3d4f149ecdf7d748811086_76">'MSA-8'!$DF$77</definedName>
    <definedName name="_vena_CharterCashFlow30179MSA8MSA8_CashFlowB1_C_FV_e1c3a244dc3d4f149ecdf7d748811086_77">'MSA-8'!$DG$77</definedName>
    <definedName name="_vena_CharterCashFlow30179MSA8MSA8_CashFlowB1_C_FV_e1c3a244dc3d4f149ecdf7d748811086_8">'MSA-8'!$AK$77</definedName>
    <definedName name="_vena_CharterCashFlow30179MSA8MSA8_CashFlowB1_C_FV_e1c3a244dc3d4f149ecdf7d748811086_9">'MSA-8'!$AL$77</definedName>
    <definedName name="_vena_CharterCashFlow30179MSA8MSA8_CashFlowB1_R_5_431662131277987840">'MSA-8'!$S$128</definedName>
    <definedName name="_vena_CharterCashFlow30179MSA8MSA8_CashFlowB1_R_5_431662131290570752">'MSA-8'!$S$129</definedName>
    <definedName name="_vena_CharterCashFlow30179MSA8MSA8_CashFlowB1_R_5_431662131294765057">'MSA-8'!$S$130</definedName>
    <definedName name="_vena_CharterCashFlow30179MSA8MSA8_CashFlowB1_R_5_431662131298959361">'MSA-8'!$S$131</definedName>
    <definedName name="_vena_CharterCashFlow30179MSA8MSA8_CashFlowB1_R_5_431662131303153665">'MSA-8'!$S$132</definedName>
    <definedName name="_vena_CharterCashFlow30179MSA8MSA8_CashFlowB1_R_5_431662131311542273">'MSA-8'!$S$133</definedName>
    <definedName name="_vena_CharterCashFlow30179MSA8MSA8_CashFlowB1_R_5_431662131315736577">'MSA-8'!$S$134</definedName>
    <definedName name="_vena_CharterCashFlow30179MSA8MSA8_CashFlowB1_R_5_431662131324125185">'MSA-8'!$S$135</definedName>
    <definedName name="_vena_CharterCashFlow30179MSA8MSA8_CashFlowB1_R_5_431662131328319489">'MSA-8'!$S$136</definedName>
    <definedName name="_vena_CharterCashFlow30179MSA8MSA8_CashFlowB1_R_5_431662131332513793">'MSA-8'!$S$137</definedName>
    <definedName name="_vena_CharterCashFlow30179MSA8MSA8_CashFlowB1_R_5_431662131336708097">'MSA-8'!$S$138</definedName>
    <definedName name="_vena_CharterCashFlow30179MSA8MSA8_CashFlowB1_R_5_431662131340902401">'MSA-8'!$S$139</definedName>
    <definedName name="_vena_CharterCashFlow30179MSA8MSA8_CashFlowB1_R_5_431662131345096705">'MSA-8'!$S$140</definedName>
    <definedName name="_vena_CharterCashFlow30179MSA8MSA8_CashFlowB1_R_5_431662131353485313">'MSA-8'!$S$141</definedName>
    <definedName name="_vena_CharterCashFlow30179MSA8MSA8_CashFlowB1_R_5_431662131378651136">'MSA-8'!$S$121</definedName>
    <definedName name="_vena_CharterCashFlow30179MSA8MSA8_CashFlowB1_R_5_431662131387039744">'MSA-8'!$S$122</definedName>
    <definedName name="_vena_CharterCashFlow30179MSA8MSA8_CashFlowB1_R_5_431662131395428353">'MSA-8'!$S$123</definedName>
    <definedName name="_vena_CharterCashFlow30179MSA8MSA8_CashFlowB1_R_5_431662131399622657">'MSA-8'!$S$124</definedName>
    <definedName name="_vena_CharterCashFlow30179MSA8MSA8_CashFlowB1_R_5_431662131408011265">'MSA-8'!$S$145</definedName>
    <definedName name="_vena_CharterCashFlow30179MSA8MSA8_CashFlowB1_R_5_431662131412205569">'MSA-8'!$S$146</definedName>
    <definedName name="_vena_CharterCashFlow30179MSA8MSA8_CashFlowB1_R_5_431662131420594177">'MSA-8'!$S$147</definedName>
    <definedName name="_vena_CharterCashFlow30179MSA8MSA8_CashFlowB1_R_5_431662131424788481">'MSA-8'!$S$148</definedName>
    <definedName name="_vena_CharterCashFlow30179MSA8MSA8_CashFlowB1_R_5_431662131433177088">'MSA-8'!$S$149</definedName>
    <definedName name="_vena_CharterCashFlow30179MSA8MSA8_CashFlowB1_R_5_431662131437371393">'MSA-8'!$S$150</definedName>
    <definedName name="_vena_CharterCashFlow30179MSA8MSA8_CashFlowB1_R_5_431662131449954305">'MSA-8'!$S$151</definedName>
    <definedName name="_vena_CharterCashFlow30179MSA8MSA8_CashFlowB1_R_5_431662131458342913">'MSA-8'!$S$152</definedName>
    <definedName name="_vena_CharterCashFlow30179MSA8MSA8_CashFlowB1_R_5_431662131462537217">'MSA-8'!$S$153</definedName>
    <definedName name="_vena_CharterCashFlow30179MSA8MSA8_CashFlowB1_R_5_431662131466731521">'MSA-8'!$S$154</definedName>
    <definedName name="_vena_CharterCashFlow30179MSA8MSA8_CashFlowB1_R_5_431662131475120129">'MSA-8'!$S$155</definedName>
    <definedName name="_vena_CharterCashFlow30179MSA8MSA8_CashFlowB1_R_5_431662131487703041">'MSA-8'!$S$156</definedName>
    <definedName name="_vena_CharterCashFlow30179MSA8MSA8_CashFlowB1_R_5_431662131496091649">'MSA-8'!$S$157</definedName>
    <definedName name="_vena_CharterCashFlow30179MSA8MSA8_CashFlowB1_R_5_431662131500285953">'MSA-8'!$S$158</definedName>
    <definedName name="_vena_CharterCashFlow30179MSA8MSA8_CashFlowB1_R_5_431662131504480257">'MSA-8'!$S$159</definedName>
    <definedName name="_vena_CharterCashFlow30179MSA8MSA8_CashFlowB1_R_5_431662131508674561">'MSA-8'!$S$160</definedName>
    <definedName name="_vena_CharterCashFlow30179MSA8MSA8_CashFlowB1_R_5_431662131512868865">'MSA-8'!$S$161</definedName>
    <definedName name="_vena_CharterCashFlow30179MSA8MSA8_CashFlowB1_R_5_431662131517063169">'MSA-8'!$S$162</definedName>
    <definedName name="_vena_CharterCashFlow30179MSA8MSA8_CashFlowB1_R_5_431662131529646081">'MSA-8'!$S$166</definedName>
    <definedName name="_vena_CharterCashFlow30179MSA8MSA8_CashFlowB1_R_5_431662131546423296">'MSA-8'!$S$167</definedName>
    <definedName name="_vena_CharterCashFlow30179MSA8MSA8_CashFlowB1_R_5_431662131550617601">'MSA-8'!$S$168</definedName>
    <definedName name="_vena_CharterCashFlow30179MSA8MSA8_CashFlowB1_R_5_431662131554811905">'MSA-8'!$S$169</definedName>
    <definedName name="_vena_CharterCashFlow30179MSA8MSA8_CashFlowB1_R_5_431662131559006209">'MSA-8'!$S$170</definedName>
    <definedName name="_vena_CharterCashFlow30179MSA8MSA8_CashFlowB1_R_5_431662131567394816">'MSA-8'!$S$171</definedName>
    <definedName name="_vena_CharterCashFlow30179MSA8MSA8_CashFlowB1_R_5_431662131571589121">'MSA-8'!$S$172</definedName>
    <definedName name="_vena_CharterCashFlow30179MSA8MSA8_CashFlowB1_R_5_431662131575783425">'MSA-8'!$S$173</definedName>
    <definedName name="_vena_CharterCashFlow30179MSA8MSA8_CashFlowB1_R_5_431662131579977729">'MSA-8'!$S$174</definedName>
    <definedName name="_vena_CharterCashFlow30179MSA8MSA8_CashFlowB1_R_5_431662131588366337">'MSA-8'!$S$175</definedName>
    <definedName name="_vena_CharterCashFlow30179MSA8MSA8_CashFlowB1_R_5_431662131592560641">'MSA-8'!$S$176</definedName>
    <definedName name="_vena_CharterCashFlow30179MSA8MSA8_CashFlowB1_R_5_431662131596754945">'MSA-8'!$S$177</definedName>
    <definedName name="_vena_CharterCashFlow30179MSA8MSA8_CashFlowB1_R_5_431662131600949249">'MSA-8'!$S$178</definedName>
    <definedName name="_vena_CharterCashFlow30179MSA8MSA8_CashFlowB1_R_5_431662131609337857">'MSA-8'!$S$179</definedName>
    <definedName name="_vena_CharterCashFlow30179MSA8MSA8_CashFlowB1_R_5_431662131613532161">'MSA-8'!$S$180</definedName>
    <definedName name="_vena_CharterCashFlow30179MSA8MSA8_CashFlowB1_R_5_431662131621920769">'MSA-8'!$S$181</definedName>
    <definedName name="_vena_CharterCashFlow30179MSA8MSA8_CashFlowB1_R_5_431662131626115073">'MSA-8'!$S$182</definedName>
    <definedName name="_vena_CharterCashFlow30179MSA8MSA8_CashFlowB1_R_5_431662131630309377">'MSA-8'!$S$183</definedName>
    <definedName name="_vena_CharterCashFlow30179MSA8MSA8_CashFlowB1_R_5_431662131638697985">'MSA-8'!$S$184</definedName>
    <definedName name="_vena_CharterCashFlow30179MSA8MSA8_CashFlowB1_R_5_431662131642892289">'MSA-8'!$S$185</definedName>
    <definedName name="_vena_CharterCashFlow30179MSA8MSA8_CashFlowB1_R_5_431662131647086593">'MSA-8'!$S$186</definedName>
    <definedName name="_vena_CharterCashFlow30179MSA8MSA8_CashFlowB1_R_5_431662131655475200">'MSA-8'!$S$187</definedName>
    <definedName name="_vena_CharterCashFlow30179MSA8MSA8_CashFlowB1_R_5_431662131659669505">'MSA-8'!$S$188</definedName>
    <definedName name="_vena_CharterCashFlow30179MSA8MSA8_CashFlowB1_R_5_431662131663863809">'MSA-8'!$S$189</definedName>
    <definedName name="_vena_CharterCashFlow30179MSA8MSA8_CashFlowB1_R_5_431662131668058116">'MSA-8'!$S$190</definedName>
    <definedName name="_vena_CharterCashFlow30179MSA8MSA8_CashFlowB1_R_5_431662131676446721">'MSA-8'!$S$191</definedName>
    <definedName name="_vena_CharterCashFlow30179MSA8MSA8_CashFlowB1_R_5_431662131680641025">'MSA-8'!$S$192</definedName>
    <definedName name="_vena_CharterCashFlow30179MSA8MSA8_CashFlowB1_R_5_431662131689029634">'MSA-8'!$S$193</definedName>
    <definedName name="_vena_CharterCashFlow30179MSA8MSA8_CashFlowB1_R_5_431662131693223939">'MSA-8'!$S$194</definedName>
    <definedName name="_vena_CharterCashFlow30179MSA8MSA8_CashFlowB1_R_5_431662131697418241">'MSA-8'!$S$195</definedName>
    <definedName name="_vena_CharterCashFlow30179MSA8MSA8_CashFlowB1_R_5_431662131701612545">'MSA-8'!$S$196</definedName>
    <definedName name="_vena_CharterCashFlow30179MSA8MSA8_CashFlowB1_R_5_431662131710001152">'MSA-8'!$S$197</definedName>
    <definedName name="_vena_CharterCashFlow30179MSA8MSA8_CashFlowB1_R_5_431662131714195457">'MSA-8'!$S$198</definedName>
    <definedName name="_vena_CharterCashFlow30179MSA8MSA8_CashFlowB1_R_5_431662131718389761">'MSA-8'!$S$199</definedName>
    <definedName name="_vena_CharterCashFlow30179MSA8MSA8_CashFlowB1_R_5_431662131722584065">'MSA-8'!$S$200</definedName>
    <definedName name="_vena_CharterCashFlow30179MSA8MSA8_CashFlowB1_R_5_431662131726778369">'MSA-8'!$S$201</definedName>
    <definedName name="_vena_CharterCashFlow30179MSA8MSA8_CashFlowB1_R_5_431662131730972673">'MSA-8'!$S$202</definedName>
    <definedName name="_vena_CharterCashFlow30179MSA8MSA8_CashFlowB1_R_5_431662131735166977">'MSA-8'!$S$203</definedName>
    <definedName name="_vena_CharterCashFlow30179MSA8MSA8_CashFlowB1_R_5_431662131743555585">'MSA-8'!$S$204</definedName>
    <definedName name="_vena_CharterCashFlow30179MSA8MSA8_CashFlowB1_R_5_431662131747749889">'MSA-8'!$S$205</definedName>
    <definedName name="_vena_CharterCashFlow30179MSA8MSA8_CashFlowB1_R_5_431662131751944193">'MSA-8'!$S$206</definedName>
    <definedName name="_vena_CharterCashFlow30179MSA8MSA8_CashFlowB1_R_5_431662131756138497">'MSA-8'!$S$207</definedName>
    <definedName name="_vena_CharterCashFlow30179MSA8MSA8_CashFlowB1_R_5_431662131760332801">'MSA-8'!$S$208</definedName>
    <definedName name="_vena_CharterCashFlow30179MSA8MSA8_CashFlowB1_R_5_431662131764527105">'MSA-8'!$S$209</definedName>
    <definedName name="_vena_CharterCashFlow30179MSA8MSA8_CashFlowB1_R_5_431662131768721409">'MSA-8'!$S$210</definedName>
    <definedName name="_vena_CharterCashFlow30179MSA8MSA8_CashFlowB1_R_5_431662131777110017">'MSA-8'!$S$211</definedName>
    <definedName name="_vena_CharterCashFlow30179MSA8MSA8_CashFlowB1_R_5_431662131781304321">'MSA-8'!$S$212</definedName>
    <definedName name="_vena_CharterCashFlow30179MSA8MSA8_CashFlowB1_R_5_431662131785498625">'MSA-8'!$S$213</definedName>
    <definedName name="_vena_CharterCashFlow30179MSA8MSA8_CashFlowB1_R_5_431662131789692929">'MSA-8'!$S$214</definedName>
    <definedName name="_vena_CharterCashFlow30179MSA8MSA8_CashFlowB1_R_5_431662131793887233">'MSA-8'!$S$216</definedName>
    <definedName name="_vena_CharterCashFlow30179MSA8MSA8_CashFlowB1_R_5_431662131802275840">'MSA-8'!$S$217</definedName>
    <definedName name="_vena_CharterCashFlow30179MSA8MSA8_CashFlowB1_R_5_431662131810664449">'MSA-8'!$S$225</definedName>
    <definedName name="_vena_CharterCashFlow30179MSA8MSA8_CashFlowB1_R_5_431662131823247360">'MSA-8'!$S$226</definedName>
    <definedName name="_vena_CharterCashFlow30179MSA8MSA8_CashFlowB1_R_5_431662131831635968">'MSA-8'!$S$227</definedName>
    <definedName name="_vena_CharterCashFlow30179MSA8MSA8_CashFlowB1_R_5_431662131835830273">'MSA-8'!$S$228</definedName>
    <definedName name="_vena_CharterCashFlow30179MSA8MSA8_CashFlowB1_R_5_431662131840024577">'MSA-8'!$S$229</definedName>
    <definedName name="_vena_CharterCashFlow30179MSA8MSA8_CashFlowB1_R_5_431662131848413185">'MSA-8'!$S$230</definedName>
    <definedName name="_vena_CharterCashFlow30179MSA8MSA8_CashFlowB1_R_5_431662131852607489">'MSA-8'!$S$231</definedName>
    <definedName name="_vena_CharterCashFlow30179MSA8MSA8_CashFlowB1_R_5_431662131856801793">'MSA-8'!$S$232</definedName>
    <definedName name="_vena_CharterCashFlow30179MSA8MSA8_CashFlowB1_R_5_431662131860996097">'MSA-8'!$S$233</definedName>
    <definedName name="_vena_CharterCashFlow30179MSA8MSA8_CashFlowB1_R_5_431662131865190401">'MSA-8'!$S$234</definedName>
    <definedName name="_vena_CharterCashFlow30179MSA8MSA8_CashFlowB1_R_5_431662131869384705">'MSA-8'!$S$235</definedName>
    <definedName name="_vena_CharterCashFlow30179MSA8MSA8_CashFlowB1_R_5_431662131877773313">'MSA-8'!$S$236</definedName>
    <definedName name="_vena_CharterCashFlow30179MSA8MSA8_CashFlowB1_R_5_431662131881967617">'MSA-8'!$S$237</definedName>
    <definedName name="_vena_CharterCashFlow30179MSA8MSA8_CashFlowB1_R_5_431662131886161921">'MSA-8'!$S$238</definedName>
    <definedName name="_vena_CharterCashFlow30179MSA8MSA8_CashFlowB1_R_5_431662131890356226">'MSA-8'!$S$239</definedName>
    <definedName name="_vena_CharterCashFlow30179MSA8MSA8_CashFlowB1_R_5_431662131898744835">'MSA-8'!$S$218</definedName>
    <definedName name="_vena_CharterCashFlow30179MSA8MSA8_CashFlowB1_R_5_431662131915522048">'MSA-8'!$S$219</definedName>
    <definedName name="_vena_CharterCashFlow30179MSA8MSA8_CashFlowB1_R_5_431662131919716368">'MSA-8'!$S$220</definedName>
    <definedName name="_vena_CharterCashFlow30179MSA8MSA8_CashFlowB1_R_5_431662131928104961">'MSA-8'!$S$221</definedName>
    <definedName name="_vena_CharterCashFlow30179MSA8MSA8_CashFlowB1_R_5_431662131932299265">'MSA-8'!$S$120</definedName>
    <definedName name="_vena_CharterCashFlow30179MSA8MSA8_CashFlowB1_R_5_431662131978436608">'MSA-8'!$S$247</definedName>
    <definedName name="_vena_CharterCashFlow30179MSA8MSA8_CashFlowB1_R_5_431662131995213824">'MSA-8'!$S$248</definedName>
    <definedName name="_vena_CharterCashFlow30179MSA8MSA8_CashFlowB1_R_5_431662131999408129">'MSA-8'!$S$249</definedName>
    <definedName name="_vena_CharterCashFlow30179MSA8MSA8_CashFlowB1_R_5_431662132007796737">'MSA-8'!$S$251</definedName>
    <definedName name="_vena_CharterCashFlow30179MSA8MSA8_CashFlowB1_R_5_431662132011991041">'MSA-8'!$S$252</definedName>
    <definedName name="_vena_CharterCashFlow30179MSA8MSA8_CashFlowB1_R_5_431662132016185345">'MSA-8'!$S$253</definedName>
    <definedName name="_vena_CharterCashFlow30179MSA8MSA8_CashFlowB1_R_5_431662132020379649">'MSA-8'!$S$254</definedName>
    <definedName name="_vena_CharterCashFlow30179MSA8MSA8_CashFlowB1_R_5_431662132037156865">'MSA-8'!$S$255</definedName>
    <definedName name="_vena_CharterCashFlow30179MSA8MSA8_CashFlowB1_R_5_431662132041351169">'MSA-8'!$S$256</definedName>
    <definedName name="_vena_CharterCashFlow30179MSA8MSA8_CashFlowB1_R_5_431662132049739777">'MSA-8'!$S$257</definedName>
    <definedName name="_vena_CharterCashFlow30179MSA8MSA8_CashFlowB1_R_5_431662132053934081">'MSA-8'!$S$258</definedName>
    <definedName name="_vena_CharterCashFlow30179MSA8MSA8_CashFlowB1_R_5_431662132058128385">'MSA-8'!$S$259</definedName>
    <definedName name="_vena_CharterCashFlow30179MSA8MSA8_CashFlowB1_R_5_431662132066516992">'MSA-8'!$S$260</definedName>
    <definedName name="_vena_CharterCashFlow30179MSA8MSA8_CashFlowB1_R_5_431662132070711297">'MSA-8'!$S$261</definedName>
    <definedName name="_vena_CharterCashFlow30179MSA8MSA8_CashFlowB1_R_5_431662132074905601">'MSA-8'!$S$262</definedName>
    <definedName name="_vena_CharterCashFlow30179MSA8MSA8_CashFlowB1_R_5_431662132079099905">'MSA-8'!$S$263</definedName>
    <definedName name="_vena_CharterCashFlow30179MSA8MSA8_CashFlowB1_R_5_431662132087488513">'MSA-8'!$S$264</definedName>
    <definedName name="_vena_CharterCashFlow30179MSA8MSA8_CashFlowB1_R_5_431662132091682817">'MSA-8'!$S$265</definedName>
    <definedName name="_vena_CharterCashFlow30179MSA8MSA8_CashFlowB1_R_5_431662132095877121">'MSA-8'!$S$266</definedName>
    <definedName name="_vena_CharterCashFlow30179MSA8MSA8_CashFlowB1_R_5_431662132104265728">'MSA-8'!$S$267</definedName>
    <definedName name="_vena_CharterCashFlow30179MSA8MSA8_CashFlowB1_R_5_431662132108460033">'MSA-8'!$S$268</definedName>
    <definedName name="_vena_CharterCashFlow30179MSA8MSA8_CashFlowB1_R_5_431662132112654337">'MSA-8'!$S$269</definedName>
    <definedName name="_vena_CharterCashFlow30179MSA8MSA8_CashFlowB1_R_5_431662132121042945">'MSA-8'!$S$270</definedName>
    <definedName name="_vena_CharterCashFlow30179MSA8MSA8_CashFlowB1_R_5_431662132125237249">'MSA-8'!$S$271</definedName>
    <definedName name="_vena_CharterCashFlow30179MSA8MSA8_CashFlowB1_R_5_431662132133625857">'MSA-8'!$S$272</definedName>
    <definedName name="_vena_CharterCashFlow30179MSA8MSA8_CashFlowB1_R_5_431662132137820161">'MSA-8'!$S$273</definedName>
    <definedName name="_vena_CharterCashFlow30179MSA8MSA8_CashFlowB1_R_5_431662132142014465">'MSA-8'!$S$274</definedName>
    <definedName name="_vena_CharterCashFlow30179MSA8MSA8_CashFlowB1_R_5_431662132150403073">'MSA-8'!$S$275</definedName>
    <definedName name="_vena_CharterCashFlow30179MSA8MSA8_CashFlowB1_R_5_431662132154597377">'MSA-8'!$S$276</definedName>
    <definedName name="_vena_CharterCashFlow30179MSA8MSA8_CashFlowB1_R_5_431662132158791681">'MSA-8'!$S$277</definedName>
    <definedName name="_vena_CharterCashFlow30179MSA8MSA8_CashFlowB1_R_5_431662132175568897">'MSA-8'!$S$278</definedName>
    <definedName name="_vena_CharterCashFlow30179MSA8MSA8_CashFlowB1_R_5_431662132188151809">'MSA-8'!$S$279</definedName>
    <definedName name="_vena_CharterCashFlow30179MSA8MSA8_CashFlowB1_R_5_431662132192346113">'MSA-8'!$S$280</definedName>
    <definedName name="_vena_CharterCashFlow30179MSA8MSA8_CashFlowB1_R_5_431662132200734721">'MSA-8'!$S$281</definedName>
    <definedName name="_vena_CharterCashFlow30179MSA8MSA8_CashFlowB1_R_5_431662132204929025">'MSA-8'!$S$283</definedName>
    <definedName name="_vena_CharterCashFlow30179MSA8MSA8_CashFlowB1_R_5_431662132209123329">'MSA-8'!$S$284</definedName>
    <definedName name="_vena_CharterCashFlow30179MSA8MSA8_CashFlowB1_R_5_431662132217511937">'MSA-8'!$S$285</definedName>
    <definedName name="_vena_CharterCashFlow30179MSA8MSA8_CashFlowB1_R_5_431662132221706241">'MSA-8'!$S$286</definedName>
    <definedName name="_vena_CharterCashFlow30179MSA8MSA8_CashFlowB1_R_5_431662132225900545">'MSA-8'!$S$287</definedName>
    <definedName name="_vena_CharterCashFlow30179MSA8MSA8_CashFlowB1_R_5_431662132234289153">'MSA-8'!$S$288</definedName>
    <definedName name="_vena_CharterCashFlow30179MSA8MSA8_CashFlowB1_R_5_431662132242677761">'MSA-8'!$S$292</definedName>
    <definedName name="_vena_CharterCashFlow30179MSA8MSA8_CashFlowB1_R_5_431662132259454976">'MSA-8'!$S$293</definedName>
    <definedName name="_vena_CharterCashFlow30179MSA8MSA8_CashFlowB1_R_5_431662132267843585">'MSA-8'!$S$294</definedName>
    <definedName name="_vena_CharterCashFlow30179MSA8MSA8_CashFlowB1_R_5_431662132272037889">'MSA-8'!$S$295</definedName>
    <definedName name="_vena_CharterCashFlow30179MSA8MSA8_CashFlowB1_R_5_431662132276232193">'MSA-8'!$S$296</definedName>
    <definedName name="_vena_CharterCashFlow30179MSA8MSA8_CashFlowB1_R_5_431662132284620801">'MSA-8'!$S$297</definedName>
    <definedName name="_vena_CharterCashFlow30179MSA8MSA8_CashFlowB1_R_5_431662132288815105">'MSA-8'!$S$298</definedName>
    <definedName name="_vena_CharterCashFlow30179MSA8MSA8_CashFlowB1_R_5_431662132297203713">'MSA-8'!$S$299</definedName>
    <definedName name="_vena_CharterCashFlow30179MSA8MSA8_CashFlowB1_R_5_431662132301398017">'MSA-8'!$S$300</definedName>
    <definedName name="_vena_CharterCashFlow30179MSA8MSA8_CashFlowB1_R_5_431662132305592321">'MSA-8'!$S$301</definedName>
    <definedName name="_vena_CharterCashFlow30179MSA8MSA8_CashFlowB1_R_5_431662132309786625">'MSA-8'!$S$303</definedName>
    <definedName name="_vena_CharterCashFlow30179MSA8MSA8_CashFlowB1_R_5_431662132318175233">'MSA-8'!$S$304</definedName>
    <definedName name="_vena_CharterCashFlow30179MSA8MSA8_CashFlowB1_R_5_431662132322369537">'MSA-8'!$S$305</definedName>
    <definedName name="_vena_CharterCashFlow30179MSA8MSA8_CashFlowB1_R_5_431662132326563841">'MSA-8'!$S$306</definedName>
    <definedName name="_vena_CharterCashFlow30179MSA8MSA8_CashFlowB1_R_5_431662132334952449">'MSA-8'!$S$307</definedName>
    <definedName name="_vena_CharterCashFlow30179MSA8MSA8_CashFlowB1_R_5_431662132339146753">'MSA-8'!$S$308</definedName>
    <definedName name="_vena_CharterCashFlow30179MSA8MSA8_CashFlowB1_R_5_431662132347535361">'MSA-8'!$S$309</definedName>
    <definedName name="_vena_CharterCashFlow30179MSA8MSA8_CashFlowB1_R_5_431662132351729665">'MSA-8'!$S$310</definedName>
    <definedName name="_vena_CharterCashFlow30179MSA8MSA8_CashFlowB1_R_5_431662132355923969">'MSA-8'!$S$311</definedName>
    <definedName name="_vena_CharterCashFlow30179MSA8MSA8_CashFlowB1_R_5_431662132364312576">'MSA-8'!$S$312</definedName>
    <definedName name="_vena_CharterCashFlow30179MSA8MSA8_CashFlowB1_R_5_431662132368506881">'MSA-8'!$S$313</definedName>
    <definedName name="_vena_CharterCashFlow30179MSA8MSA8_CashFlowB1_R_5_431662132372701185">'MSA-8'!$S$314</definedName>
    <definedName name="_vena_CharterCashFlow30179MSA8MSA8_CashFlowB1_R_5_431662132376895489">'MSA-8'!$S$315</definedName>
    <definedName name="_vena_CharterCashFlow30179MSA8MSA8_CashFlowB1_R_5_431662132385284097">'MSA-8'!$S$316</definedName>
    <definedName name="_vena_CharterCashFlow30179MSA8MSA8_CashFlowB1_R_5_431662132389478401">'MSA-8'!$S$317</definedName>
    <definedName name="_vena_CharterCashFlow30179MSA8MSA8_CashFlowB1_R_5_431662132393672705">'MSA-8'!$S$318</definedName>
    <definedName name="_vena_CharterCashFlow30179MSA8MSA8_CashFlowB1_R_5_431662132397867009">'MSA-8'!$S$319</definedName>
    <definedName name="_vena_CharterCashFlow30179MSA8MSA8_CashFlowB1_R_5_431662132406255617">'MSA-8'!$S$320</definedName>
    <definedName name="_vena_CharterCashFlow30179MSA8MSA8_CashFlowB1_R_5_431662132410449921">'MSA-8'!$S$321</definedName>
    <definedName name="_vena_CharterCashFlow30179MSA8MSA8_CashFlowB1_R_5_431662132414644225">'MSA-8'!$S$322</definedName>
    <definedName name="_vena_CharterCashFlow30179MSA8MSA8_CashFlowB1_R_5_431662132423032833">'MSA-8'!$S$323</definedName>
    <definedName name="_vena_CharterCashFlow30179MSA8MSA8_CashFlowB1_R_5_431662132427227137">'MSA-8'!$S$324</definedName>
    <definedName name="_vena_CharterCashFlow30179MSA8MSA8_CashFlowB1_R_5_431662132431421441">'MSA-8'!$S$325</definedName>
    <definedName name="_vena_CharterCashFlow30179MSA8MSA8_CashFlowB1_R_5_431662132435615745">'MSA-8'!$S$326</definedName>
    <definedName name="_vena_CharterCashFlow30179MSA8MSA8_CashFlowB1_R_5_431662132444004353">'MSA-8'!$S$327</definedName>
    <definedName name="_vena_CharterCashFlow30179MSA8MSA8_CashFlowB1_R_5_431662132448198657">'MSA-8'!$S$328</definedName>
    <definedName name="_vena_CharterCashFlow30179MSA8MSA8_CashFlowB1_R_5_431662132452392961">'MSA-8'!$S$329</definedName>
    <definedName name="_vena_CharterCashFlow30179MSA8MSA8_CashFlowB1_R_5_431662132460781568">'MSA-8'!$S$330</definedName>
    <definedName name="_vena_CharterCashFlow30179MSA8MSA8_CashFlowB1_R_5_431662132464975873">'MSA-8'!$S$331</definedName>
    <definedName name="_vena_CharterCashFlow30179MSA8MSA8_CashFlowB1_R_5_431662132469170177">'MSA-8'!$S$332</definedName>
    <definedName name="_vena_CharterCashFlow30179MSA8MSA8_CashFlowB1_R_5_431662132477558784">'MSA-8'!$S$333</definedName>
    <definedName name="_vena_CharterCashFlow30179MSA8MSA8_CashFlowB1_R_5_431662132481753089">'MSA-8'!$S$336</definedName>
    <definedName name="_vena_CharterCashFlow30179MSA8MSA8_CashFlowB1_R_5_431662132485947393">'MSA-8'!$S$337</definedName>
    <definedName name="_vena_CharterCashFlow30179MSA8MSA8_CashFlowB1_R_5_431662132494336001">'MSA-8'!$S$338</definedName>
    <definedName name="_vena_CharterCashFlow30179MSA8MSA8_CashFlowB1_R_5_431662132498530305">'MSA-8'!$S$339</definedName>
    <definedName name="_vena_CharterCashFlow30179MSA8MSA8_CashFlowB1_R_5_431662132502724609">'MSA-8'!$S$340</definedName>
    <definedName name="_vena_CharterCashFlow30179MSA8MSA8_CashFlowB1_R_5_431662132506918913">'MSA-8'!$S$341</definedName>
    <definedName name="_vena_CharterCashFlow30179MSA8MSA8_CashFlowB1_R_5_431662132511113217">'MSA-8'!$S$342</definedName>
    <definedName name="_vena_CharterCashFlow30179MSA8MSA8_CashFlowB1_R_5_431662132515307521">'MSA-8'!$S$344</definedName>
    <definedName name="_vena_CharterCashFlow30179MSA8MSA8_CashFlowB1_R_5_431662132527890433">'MSA-8'!$S$348</definedName>
    <definedName name="_vena_CharterCashFlow30179MSA8MSA8_CashFlowB1_R_5_431662132544667648">'MSA-8'!$S$349</definedName>
    <definedName name="_vena_CharterCashFlow30179MSA8MSA8_CashFlowB1_R_5_431662132548861953">'MSA-8'!$S$350</definedName>
    <definedName name="_vena_CharterCashFlow30179MSA8MSA8_CashFlowB1_R_5_431662132553056257">'MSA-8'!$S$351</definedName>
    <definedName name="_vena_CharterCashFlow30179MSA8MSA8_CashFlowB1_R_5_431662132557250561">'MSA-8'!$S$352</definedName>
    <definedName name="_vena_CharterCashFlow30179MSA8MSA8_CashFlowB1_R_5_431662132561444865">'MSA-8'!$S$353</definedName>
    <definedName name="_vena_CharterCashFlow30179MSA8MSA8_CashFlowB1_R_5_431662132565639169">'MSA-8'!$S$354</definedName>
    <definedName name="_vena_CharterCashFlow30179MSA8MSA8_CashFlowB1_R_5_431662132574027777">'MSA-8'!$S$355</definedName>
    <definedName name="_vena_CharterCashFlow30179MSA8MSA8_CashFlowB1_R_5_431662132578222081">'MSA-8'!$S$356</definedName>
    <definedName name="_vena_CharterCashFlow30179MSA8MSA8_CashFlowB1_R_5_431662132582416385">'MSA-8'!$S$357</definedName>
    <definedName name="_vena_CharterCashFlow30179MSA8MSA8_CashFlowB1_R_5_431662132590804992">'MSA-8'!$S$358</definedName>
    <definedName name="_vena_CharterCashFlow30179MSA8MSA8_CashFlowB1_R_5_431662132594999297">'MSA-8'!$S$359</definedName>
    <definedName name="_vena_CharterCashFlow30179MSA8MSA8_CashFlowB1_R_5_431662132599193601">'MSA-8'!$S$361</definedName>
    <definedName name="_vena_CharterCashFlow30179MSA8MSA8_CashFlowB1_R_5_431662132603387905">'MSA-8'!$S$362</definedName>
    <definedName name="_vena_CharterCashFlow30179MSA8MSA8_CashFlowB1_R_5_431662132607582211">'MSA-8'!$S$363</definedName>
    <definedName name="_vena_CharterCashFlow30179MSA8MSA8_CashFlowB1_R_5_431662132615970817">'MSA-8'!$S$364</definedName>
    <definedName name="_vena_CharterCashFlow30179MSA8MSA8_CashFlowB1_R_5_431662132620165121">'MSA-8'!$S$365</definedName>
    <definedName name="_vena_CharterCashFlow30179MSA8MSA8_CashFlowB1_R_5_431662132624359425">'MSA-8'!$S$366</definedName>
    <definedName name="_vena_CharterCashFlow30179MSA8MSA8_CashFlowB1_R_5_431662132628553729">'MSA-8'!$S$367</definedName>
    <definedName name="_vena_CharterCashFlow30179MSA8MSA8_CashFlowB1_R_5_431662132632748035">'MSA-8'!$S$368</definedName>
    <definedName name="_vena_CharterCashFlow30179MSA8MSA8_CashFlowB1_R_5_431662132641136641">'MSA-8'!$S$369</definedName>
    <definedName name="_vena_CharterCashFlow30179MSA8MSA8_CashFlowB1_R_5_431662132645330945">'MSA-8'!$S$370</definedName>
    <definedName name="_vena_CharterCashFlow30179MSA8MSA8_CashFlowB1_R_5_431662132649525249">'MSA-8'!$S$371</definedName>
    <definedName name="_vena_CharterCashFlow30179MSA8MSA8_CashFlowB1_R_5_431662132653719553">'MSA-8'!$S$372</definedName>
    <definedName name="_vena_CharterCashFlow30179MSA8MSA8_CashFlowB1_R_5_431662132657913857">'MSA-8'!$S$373</definedName>
    <definedName name="_vena_CharterCashFlow30179MSA8MSA8_CashFlowB1_R_5_431662132662108163">'MSA-8'!$S$374</definedName>
    <definedName name="_vena_CharterCashFlow30179MSA8MSA8_CashFlowB1_R_5_431662132666302467">'MSA-8'!$S$375</definedName>
    <definedName name="_vena_CharterCashFlow30179MSA8MSA8_CashFlowB1_R_5_431662132674691073">'MSA-8'!$S$376</definedName>
    <definedName name="_vena_CharterCashFlow30179MSA8MSA8_CashFlowB1_R_5_431662132678885377">'MSA-8'!$S$377</definedName>
    <definedName name="_vena_CharterCashFlow30179MSA8MSA8_CashFlowB1_R_5_431662132683079681">'MSA-8'!$S$378</definedName>
    <definedName name="_vena_CharterCashFlow30179MSA8MSA8_CashFlowB1_R_5_431662132687273985">'MSA-8'!$S$379</definedName>
    <definedName name="_vena_CharterCashFlow30179MSA8MSA8_CashFlowB1_R_5_431662132691468289">'MSA-8'!$S$380</definedName>
    <definedName name="_vena_CharterCashFlow30179MSA8MSA8_CashFlowB1_R_5_431662132695662593">'MSA-8'!$S$381</definedName>
    <definedName name="_vena_CharterCashFlow30179MSA8MSA8_CashFlowB1_R_5_431662132708245505">'MSA-8'!$S$385</definedName>
    <definedName name="_vena_CharterCashFlow30179MSA8MSA8_CashFlowB1_R_5_431662132720828416">'MSA-8'!$S$386</definedName>
    <definedName name="_vena_CharterCashFlow30179MSA8MSA8_CashFlowB1_R_5_431662132725022721">'MSA-8'!$S$387</definedName>
    <definedName name="_vena_CharterCashFlow30179MSA8MSA8_CashFlowB1_R_5_431662132729217025">'MSA-8'!$S$388</definedName>
    <definedName name="_vena_CharterCashFlow30179MSA8MSA8_CashFlowB1_R_5_431662132737605633">'MSA-8'!$S$389</definedName>
    <definedName name="_vena_CharterCashFlow30179MSA8MSA8_CashFlowB1_R_5_431662132741799937">'MSA-8'!$S$390</definedName>
    <definedName name="_vena_CharterCashFlow30179MSA8MSA8_CashFlowB1_R_5_431662132745994241">'MSA-8'!$S$391</definedName>
    <definedName name="_vena_CharterCashFlow30179MSA8MSA8_CashFlowB1_R_5_431662132754382849">'MSA-8'!$S$392</definedName>
    <definedName name="_vena_CharterCashFlow30179MSA8MSA8_CashFlowB1_R_5_431662132758577153">'MSA-8'!$S$393</definedName>
    <definedName name="_vena_CharterCashFlow30179MSA8MSA8_CashFlowB1_R_5_431662132762771457">'MSA-8'!$S$394</definedName>
    <definedName name="_vena_CharterCashFlow30179MSA8MSA8_CashFlowB1_R_5_431662132766965761">'MSA-8'!$S$395</definedName>
    <definedName name="_vena_CharterCashFlow30179MSA8MSA8_CashFlowB1_R_5_431662132771160065">'MSA-8'!$S$396</definedName>
    <definedName name="_vena_CharterCashFlow30179MSA8MSA8_CashFlowB1_R_5_431662132775354369">'MSA-8'!$S$397</definedName>
    <definedName name="_vena_CharterCashFlow30179MSA8MSA8_CashFlowB1_R_5_431662132783742977">'MSA-8'!$S$398</definedName>
    <definedName name="_vena_CharterCashFlow30179MSA8MSA8_CashFlowB1_R_5_431662132787937281">'MSA-8'!$S$399</definedName>
    <definedName name="_vena_CharterCashFlow30179MSA8MSA8_CashFlowB1_R_5_431662132792131585">'MSA-8'!$S$400</definedName>
    <definedName name="_vena_CharterCashFlow30179MSA8MSA8_CashFlowB1_R_5_431662132796325889">'MSA-8'!$S$401</definedName>
    <definedName name="_vena_CharterCashFlow30179MSA8MSA8_CashFlowB1_R_5_431662132800520193">'MSA-8'!$S$402</definedName>
    <definedName name="_vena_CharterCashFlow30179MSA8MSA8_CashFlowB1_R_5_431662132804714497">'MSA-8'!$S$403</definedName>
    <definedName name="_vena_CharterCashFlow30179MSA8MSA8_CashFlowB1_R_5_431662132813103104">'MSA-8'!$S$404</definedName>
    <definedName name="_vena_CharterCashFlow30179MSA8MSA8_CashFlowB1_R_5_431662132817297409">'MSA-8'!$S$405</definedName>
    <definedName name="_vena_CharterCashFlow30179MSA8MSA8_CashFlowB1_R_5_431662132821491713">'MSA-8'!$S$406</definedName>
    <definedName name="_vena_CharterCashFlow30179MSA8MSA8_CashFlowB1_R_5_431662132825686017">'MSA-8'!$S$407</definedName>
    <definedName name="_vena_CharterCashFlow30179MSA8MSA8_CashFlowB1_R_5_431662132829880321">'MSA-8'!$S$408</definedName>
    <definedName name="_vena_CharterCashFlow30179MSA8MSA8_CashFlowB1_R_5_431662132834074625">'MSA-8'!$S$409</definedName>
    <definedName name="_vena_CharterCashFlow30179MSA8MSA8_CashFlowB1_R_5_431662132838268929">'MSA-8'!$S$410</definedName>
    <definedName name="_vena_CharterCashFlow30179MSA8MSA8_CashFlowB1_R_5_431662132846657537">'MSA-8'!$S$411</definedName>
    <definedName name="_vena_CharterCashFlow30179MSA8MSA8_CashFlowB1_R_5_431662132850851841">'MSA-8'!$S$412</definedName>
    <definedName name="_vena_CharterCashFlow30179MSA8MSA8_CashFlowB1_R_5_431662132855046145">'MSA-8'!$S$413</definedName>
    <definedName name="_vena_CharterCashFlow30179MSA8MSA8_CashFlowB1_R_5_431662132859240449">'MSA-8'!$S$414</definedName>
    <definedName name="_vena_CharterCashFlow30179MSA8MSA8_CashFlowB1_R_5_431662132863434753">'MSA-8'!$S$415</definedName>
    <definedName name="_vena_CharterCashFlow30179MSA8MSA8_CashFlowB1_R_5_431662132871823361">'MSA-8'!$S$416</definedName>
    <definedName name="_vena_CharterCashFlow30179MSA8MSA8_CashFlowB1_R_5_431662132876017665">'MSA-8'!$S$417</definedName>
    <definedName name="_vena_CharterCashFlow30179MSA8MSA8_CashFlowB1_R_5_431662132880211969">'MSA-8'!$S$418</definedName>
    <definedName name="_vena_CharterCashFlow30179MSA8MSA8_CashFlowB1_R_5_431662132884406273">'MSA-8'!$S$419</definedName>
    <definedName name="_vena_CharterCashFlow30179MSA8MSA8_CashFlowB1_R_5_431662132888600577">'MSA-8'!$S$420</definedName>
    <definedName name="_vena_CharterCashFlow30179MSA8MSA8_CashFlowB1_R_5_431662132892794881">'MSA-8'!$S$421</definedName>
    <definedName name="_vena_CharterCashFlow30179MSA8MSA8_CashFlowB1_R_5_431662132901183489">'MSA-8'!$S$422</definedName>
    <definedName name="_vena_CharterCashFlow30179MSA8MSA8_CashFlowB1_R_5_431662132905377793">'MSA-8'!$S$423</definedName>
    <definedName name="_vena_CharterCashFlow30179MSA8MSA8_CashFlowB1_R_5_431662132909572097">'MSA-8'!$S$424</definedName>
    <definedName name="_vena_CharterCashFlow30179MSA8MSA8_CashFlowB1_R_5_431662132913766401">'MSA-8'!$S$425</definedName>
    <definedName name="_vena_CharterCashFlow30179MSA8MSA8_CashFlowB1_R_5_431662132922155008">'MSA-8'!$S$426</definedName>
    <definedName name="_vena_CharterCashFlow30179MSA8MSA8_CashFlowB1_R_5_431662132926349313">'MSA-8'!$S$427</definedName>
    <definedName name="_vena_CharterCashFlow30179MSA8MSA8_CashFlowB1_R_5_431662132930543617">'MSA-8'!$S$428</definedName>
    <definedName name="_vena_CharterCashFlow30179MSA8MSA8_CashFlowB1_R_5_431662132934737921">'MSA-8'!$S$429</definedName>
    <definedName name="_vena_CharterCashFlow30179MSA8MSA8_CashFlowB1_R_5_431662132938932225">'MSA-8'!$S$430</definedName>
    <definedName name="_vena_CharterCashFlow30179MSA8MSA8_CashFlowB1_R_5_431662132947320833">'MSA-8'!$S$431</definedName>
    <definedName name="_vena_CharterCashFlow30179MSA8MSA8_CashFlowB1_R_5_431662132951515137">'MSA-8'!$S$432</definedName>
    <definedName name="_vena_CharterCashFlow30179MSA8MSA8_CashFlowB1_R_5_431662132955709441">'MSA-8'!$S$433</definedName>
    <definedName name="_vena_CharterCashFlow30179MSA8MSA8_CashFlowB1_R_5_431662132959903745">'MSA-8'!$S$434</definedName>
    <definedName name="_vena_CharterCashFlow30179MSA8MSA8_CashFlowB1_R_5_431662132968292353">'MSA-8'!$S$435</definedName>
    <definedName name="_vena_CharterCashFlow30179MSA8MSA8_CashFlowB1_R_5_431662132976680961">'MSA-8'!$S$436</definedName>
    <definedName name="_vena_CharterCashFlow30179MSA8MSA8_CashFlowB1_R_5_431662132985069569">'MSA-8'!$S$440</definedName>
    <definedName name="_vena_CharterCashFlow30179MSA8MSA8_CashFlowB1_R_5_431662133001846784">'MSA-8'!$S$441</definedName>
    <definedName name="_vena_CharterCashFlow30179MSA8MSA8_CashFlowB1_R_5_431662133006041089">'MSA-8'!$S$442</definedName>
    <definedName name="_vena_CharterCashFlow30179MSA8MSA8_CashFlowB1_R_5_431662133014429697">'MSA-8'!$S$443</definedName>
    <definedName name="_vena_CharterCashFlow30179MSA8MSA8_CashFlowB1_R_5_431662133018624001">'MSA-8'!$S$444</definedName>
    <definedName name="_vena_CharterCashFlow30179MSA8MSA8_CashFlowB1_R_5_431662133022818305">'MSA-8'!$S$445</definedName>
    <definedName name="_vena_CharterCashFlow30179MSA8MSA8_CashFlowB1_R_5_431662133031206913">'MSA-8'!$S$446</definedName>
    <definedName name="_vena_CharterCashFlow30179MSA8MSA8_CashFlowB1_R_5_431662133035401217">'MSA-8'!$S$447</definedName>
    <definedName name="_vena_CharterCashFlow30179MSA8MSA8_CashFlowB1_R_5_431662133039595521">'MSA-8'!$S$448</definedName>
    <definedName name="_vena_CharterCashFlow30179MSA8MSA8_CashFlowB1_R_5_431662133043789825">'MSA-8'!$S$449</definedName>
    <definedName name="_vena_CharterCashFlow30179MSA8MSA8_CashFlowB1_R_5_431662133047984129">'MSA-8'!$S$450</definedName>
    <definedName name="_vena_CharterCashFlow30179MSA8MSA8_CashFlowB1_R_5_431662133052178433">'MSA-8'!$S$451</definedName>
    <definedName name="_vena_CharterCashFlow30179MSA8MSA8_CashFlowB1_R_5_431662133056372737">'MSA-8'!$S$452</definedName>
    <definedName name="_vena_CharterCashFlow30179MSA8MSA8_CashFlowB1_R_5_431662133064761344">'MSA-8'!$S$453</definedName>
    <definedName name="_vena_CharterCashFlow30179MSA8MSA8_CashFlowB1_R_5_431662133068955649">'MSA-8'!$S$454</definedName>
    <definedName name="_vena_CharterCashFlow30179MSA8MSA8_CashFlowB1_R_5_431662133073149953">'MSA-8'!$S$455</definedName>
    <definedName name="_vena_CharterCashFlow30179MSA8MSA8_CashFlowB1_R_5_431662133077344257">'MSA-8'!$S$456</definedName>
    <definedName name="_vena_CharterCashFlow30179MSA8MSA8_CashFlowB1_R_5_431662133081538561">'MSA-8'!$S$457</definedName>
    <definedName name="_vena_CharterCashFlow30179MSA8MSA8_CashFlowB1_R_5_431662133085732865">'MSA-8'!$S$458</definedName>
    <definedName name="_vena_CharterCashFlow30179MSA8MSA8_CashFlowB1_R_5_431662133089927169">'MSA-8'!$S$459</definedName>
    <definedName name="_vena_CharterCashFlow30179MSA8MSA8_CashFlowB1_R_5_431662133098315777">'MSA-8'!$S$460</definedName>
    <definedName name="_vena_CharterCashFlow30179MSA8MSA8_CashFlowB1_R_5_431662133102510081">'MSA-8'!$S$461</definedName>
    <definedName name="_vena_CharterCashFlow30179MSA8MSA8_CashFlowB1_R_5_431662133106704385">'MSA-8'!$S$462</definedName>
    <definedName name="_vena_CharterCashFlow30179MSA8MSA8_CashFlowB1_R_5_431662133110898689">'MSA-8'!$S$463</definedName>
    <definedName name="_vena_CharterCashFlow30179MSA8MSA8_CashFlowB1_R_5_431662133115092993">'MSA-8'!$S$464</definedName>
    <definedName name="_vena_CharterCashFlow30179MSA8MSA8_CashFlowB1_R_5_431662133119287297">'MSA-8'!$S$465</definedName>
    <definedName name="_vena_CharterCashFlow30179MSA8MSA8_CashFlowB1_R_5_431662133123481601">'MSA-8'!$S$466</definedName>
    <definedName name="_vena_CharterCashFlow30179MSA8MSA8_CashFlowB1_R_5_431662133131870208">'MSA-8'!$S$467</definedName>
    <definedName name="_vena_CharterCashFlow30179MSA8MSA8_CashFlowB1_R_5_431662133136064513">'MSA-8'!$S$468</definedName>
    <definedName name="_vena_CharterCashFlow30179MSA8MSA8_CashFlowB1_R_5_431662133140258817">'MSA-8'!$S$469</definedName>
    <definedName name="_vena_CharterCashFlow30179MSA8MSA8_CashFlowB1_R_5_431662133144453121">'MSA-8'!$S$470</definedName>
    <definedName name="_vena_CharterCashFlow30179MSA8MSA8_CashFlowB1_R_5_431662133148647425">'MSA-8'!$S$471</definedName>
    <definedName name="_vena_CharterCashFlow30179MSA8MSA8_CashFlowB1_R_5_431662133152841729">'MSA-8'!$S$472</definedName>
    <definedName name="_vena_CharterCashFlow30179MSA8MSA8_CashFlowB1_R_5_431662133157036033">'MSA-8'!$S$473</definedName>
    <definedName name="_vena_CharterCashFlow30179MSA8MSA8_CashFlowB1_R_5_431662133165424641">'MSA-8'!$S$474</definedName>
    <definedName name="_vena_CharterCashFlow30179MSA8MSA8_CashFlowB1_R_5_431662133169618945">'MSA-8'!$S$475</definedName>
    <definedName name="_vena_CharterCashFlow30179MSA8MSA8_CashFlowB1_R_5_431662133173813249">'MSA-8'!$S$476</definedName>
    <definedName name="_vena_CharterCashFlow30179MSA8MSA8_CashFlowB1_R_5_431662133178007553">'MSA-8'!$S$477</definedName>
    <definedName name="_vena_CharterCashFlow30179MSA8MSA8_CashFlowB1_R_5_431662133182201857">'MSA-8'!$S$478</definedName>
    <definedName name="_vena_CharterCashFlow30179MSA8MSA8_CashFlowB1_R_5_431662133186396161">'MSA-8'!$S$479</definedName>
    <definedName name="_vena_CharterCashFlow30179MSA8MSA8_CashFlowB1_R_5_431662133194784769">'MSA-8'!$S$480</definedName>
    <definedName name="_vena_CharterCashFlow30179MSA8MSA8_CashFlowB1_R_5_431662133198979073">'MSA-8'!$S$481</definedName>
    <definedName name="_vena_CharterCashFlow30179MSA8MSA8_CashFlowB1_R_5_431662133203173377">'MSA-8'!$S$482</definedName>
    <definedName name="_vena_CharterCashFlow30179MSA8MSA8_CashFlowB1_R_5_431662133207367681">'MSA-8'!$S$483</definedName>
    <definedName name="_vena_CharterCashFlow30179MSA8MSA8_CashFlowB1_R_5_431662133211561985">'MSA-8'!$S$484</definedName>
    <definedName name="_vena_CharterCashFlow30179MSA8MSA8_CashFlowB1_R_5_431662133219950592">'MSA-8'!$S$485</definedName>
    <definedName name="_vena_CharterCashFlow30179MSA8MSA8_CashFlowB1_R_5_431662133224144897">'MSA-8'!$S$486</definedName>
    <definedName name="_vena_CharterCashFlow30179MSA8MSA8_CashFlowB1_R_5_431662133228339201">'MSA-8'!$S$487</definedName>
    <definedName name="_vena_CharterCashFlow30179MSA8MSA8_CashFlowB1_R_5_431662133232533505">'MSA-8'!$S$488</definedName>
    <definedName name="_vena_CharterCashFlow30179MSA8MSA8_CashFlowB1_R_5_431662133236727809">'MSA-8'!$S$489</definedName>
    <definedName name="_vena_CharterCashFlow30179MSA8MSA8_CashFlowB1_R_5_431662133240922113">'MSA-8'!$S$490</definedName>
    <definedName name="_vena_CharterCashFlow30179MSA8MSA8_CashFlowB1_R_5_431662133245116417">'MSA-8'!$S$491</definedName>
    <definedName name="_vena_CharterCashFlow30179MSA8MSA8_CashFlowB1_R_5_431662133249310721">'MSA-8'!$S$492</definedName>
    <definedName name="_vena_CharterCashFlow30179MSA8MSA8_CashFlowB1_R_5_431662133257699328">'MSA-8'!$S$493</definedName>
    <definedName name="_vena_CharterCashFlow30179MSA8MSA8_CashFlowB1_R_5_431662133261893633">'MSA-8'!$S$494</definedName>
    <definedName name="_vena_CharterCashFlow30179MSA8MSA8_CashFlowB1_R_5_431662133266087937">'MSA-8'!$S$495</definedName>
    <definedName name="_vena_CharterCashFlow30179MSA8MSA8_CashFlowB1_R_5_431662133270282241">'MSA-8'!$S$496</definedName>
    <definedName name="_vena_CharterCashFlow30179MSA8MSA8_CashFlowB1_R_5_431662133274476545">'MSA-8'!$S$497</definedName>
    <definedName name="_vena_CharterCashFlow30179MSA8MSA8_CashFlowB1_R_5_431662133282865153">'MSA-8'!$S$498</definedName>
    <definedName name="_vena_CharterCashFlow30179MSA8MSA8_CashFlowB1_R_5_431662133291253761">'MSA-8'!$S$499</definedName>
    <definedName name="_vena_CharterCashFlow30179MSA8MSA8_CashFlowB1_R_5_431662133299642369">'MSA-8'!$S$500</definedName>
    <definedName name="_vena_CharterCashFlow30179MSA8MSA8_CashFlowB1_R_5_431662133308030977">'MSA-8'!$S$501</definedName>
    <definedName name="_vena_CharterCashFlow30179MSA8MSA8_CashFlowB1_R_5_431662133312225281">'MSA-8'!$S$502</definedName>
    <definedName name="_vena_CharterCashFlow30179MSA8MSA8_CashFlowB1_R_5_431662133316419585">'MSA-8'!$S$503</definedName>
    <definedName name="_vena_CharterCashFlow30179MSA8MSA8_CashFlowB1_R_5_431662133320613889">'MSA-8'!$S$504</definedName>
    <definedName name="_vena_CharterCashFlow30179MSA8MSA8_CashFlowB1_R_5_431662133329002497">'MSA-8'!$S$505</definedName>
    <definedName name="_vena_CharterCashFlow30179MSA8MSA8_CashFlowB1_R_5_431662133333196801">'MSA-8'!$S$506</definedName>
    <definedName name="_vena_CharterCashFlow30179MSA8MSA8_CashFlowB1_R_5_431662133337391105">'MSA-8'!$S$507</definedName>
    <definedName name="_vena_CharterCashFlow30179MSA8MSA8_CashFlowB1_R_5_431662133341585409">'MSA-8'!$S$508</definedName>
    <definedName name="_vena_CharterCashFlow30179MSA8MSA8_CashFlowB1_R_5_431662133345779713">'MSA-8'!$S$509</definedName>
    <definedName name="_vena_CharterCashFlow30179MSA8MSA8_CashFlowB1_R_5_431662133349974017">'MSA-8'!$S$510</definedName>
    <definedName name="_vena_CharterCashFlow30179MSA8MSA8_CashFlowB1_R_5_431662133358362624">'MSA-8'!$S$511</definedName>
    <definedName name="_vena_CharterCashFlow30179MSA8MSA8_CashFlowB1_R_5_431662133362556929">'MSA-8'!$S$512</definedName>
    <definedName name="_vena_CharterCashFlow30179MSA8MSA8_CashFlowB1_R_5_431662133366751233">'MSA-8'!$S$513</definedName>
    <definedName name="_vena_CharterCashFlow30179MSA8MSA8_CashFlowB1_R_5_431662133370945537">'MSA-8'!$S$514</definedName>
    <definedName name="_vena_CharterCashFlow30179MSA8MSA8_CashFlowB1_R_5_431662133375139841">'MSA-8'!$S$515</definedName>
    <definedName name="_vena_CharterCashFlow30179MSA8MSA8_CashFlowB1_R_5_431662133383528449">'MSA-8'!$S$516</definedName>
    <definedName name="_vena_CharterCashFlow30179MSA8MSA8_CashFlowB1_R_5_431662133387722753">'MSA-8'!$S$517</definedName>
    <definedName name="_vena_CharterCashFlow30179MSA8MSA8_CashFlowB1_R_5_431662133391917057">'MSA-8'!$S$518</definedName>
    <definedName name="_vena_CharterCashFlow30179MSA8MSA8_CashFlowB1_R_5_431662133396111361">'MSA-8'!$S$519</definedName>
    <definedName name="_vena_CharterCashFlow30179MSA8MSA8_CashFlowB1_R_5_431662133400305665">'MSA-8'!$S$520</definedName>
    <definedName name="_vena_CharterCashFlow30179MSA8MSA8_CashFlowB1_R_5_431662133404499969">'MSA-8'!$S$521</definedName>
    <definedName name="_vena_CharterCashFlow30179MSA8MSA8_CashFlowB1_R_5_431662133408694273">'MSA-8'!$S$522</definedName>
    <definedName name="_vena_CharterCashFlow30179MSA8MSA8_CashFlowB1_R_5_431662133417082881">'MSA-8'!$S$523</definedName>
    <definedName name="_vena_CharterCashFlow30179MSA8MSA8_CashFlowB1_R_5_431662133421277185">'MSA-8'!$S$524</definedName>
    <definedName name="_vena_CharterCashFlow30179MSA8MSA8_CashFlowB1_R_5_431662133425471489">'MSA-8'!$S$525</definedName>
    <definedName name="_vena_CharterCashFlow30179MSA8MSA8_CashFlowB1_R_5_431662133429665793">'MSA-8'!$S$526</definedName>
    <definedName name="_vena_CharterCashFlow30179MSA8MSA8_CashFlowB1_R_5_431662133433860097">'MSA-8'!$S$527</definedName>
    <definedName name="_vena_CharterCashFlow30179MSA8MSA8_CashFlowB1_R_5_431662133438054401">'MSA-8'!$S$528</definedName>
    <definedName name="_vena_CharterCashFlow30179MSA8MSA8_CashFlowB1_R_5_431662133442248705">'MSA-8'!$S$530</definedName>
    <definedName name="_vena_CharterCashFlow30179MSA8MSA8_CashFlowB1_R_5_431662133450637313">'MSA-8'!$S$531</definedName>
    <definedName name="_vena_CharterCashFlow30179MSA8MSA8_CashFlowB1_R_5_431662133454831617">'MSA-8'!$S$532</definedName>
    <definedName name="_vena_CharterCashFlow30179MSA8MSA8_CashFlowB1_R_5_431662133459025921">'MSA-8'!$S$533</definedName>
    <definedName name="_vena_CharterCashFlow30179MSA8MSA8_CashFlowB1_R_5_431662133463220225">'MSA-8'!$S$534</definedName>
    <definedName name="_vena_CharterCashFlow30179MSA8MSA8_CashFlowB1_R_5_431662133467414529">'MSA-8'!$S$535</definedName>
    <definedName name="_vena_CharterCashFlow30179MSA8MSA8_CashFlowB1_R_5_431662133479997441">'MSA-8'!$S$536</definedName>
    <definedName name="_vena_CharterCashFlow30179MSA8MSA8_CashFlowB1_R_5_431662133484191745">'MSA-8'!$S$537</definedName>
    <definedName name="_vena_CharterCashFlow30179MSA8MSA8_CashFlowB1_R_5_431662133488386049">'MSA-8'!$S$538</definedName>
    <definedName name="_vena_CharterCashFlow30179MSA8MSA8_CashFlowB1_R_5_431662133492580353">'MSA-8'!$S$539</definedName>
    <definedName name="_vena_CharterCashFlow30179MSA8MSA8_CashFlowB1_R_5_431662133500968961">'MSA-8'!$S$540</definedName>
    <definedName name="_vena_CharterCashFlow30179MSA8MSA8_CashFlowB1_R_5_431662133505163265">'MSA-8'!$S$541</definedName>
    <definedName name="_vena_CharterCashFlow30179MSA8MSA8_CashFlowB1_R_5_431662133509357569">'MSA-8'!$S$542</definedName>
    <definedName name="_vena_CharterCashFlow30179MSA8MSA8_CashFlowB1_R_5_431662133513551873">'MSA-8'!$S$543</definedName>
    <definedName name="_vena_CharterCashFlow30179MSA8MSA8_CashFlowB1_R_5_431662133517746177">'MSA-8'!$S$544</definedName>
    <definedName name="_vena_CharterCashFlow30179MSA8MSA8_CashFlowB1_R_5_431662133521940481">'MSA-8'!$S$545</definedName>
    <definedName name="_vena_CharterCashFlow30179MSA8MSA8_CashFlowB1_R_5_431662133530329089">'MSA-8'!$S$546</definedName>
    <definedName name="_vena_CharterCashFlow30179MSA8MSA8_CashFlowB1_R_5_431662133534523393">'MSA-8'!$S$547</definedName>
    <definedName name="_vena_CharterCashFlow30179MSA8MSA8_CashFlowB1_R_5_431662133538717697">'MSA-8'!$S$548</definedName>
    <definedName name="_vena_CharterCashFlow30179MSA8MSA8_CashFlowB1_R_5_431662133547106305">'MSA-8'!$S$549</definedName>
    <definedName name="_vena_CharterCashFlow30179MSA8MSA8_CashFlowB1_R_5_431662133551300609">'MSA-8'!$S$550</definedName>
    <definedName name="_vena_CharterCashFlow30179MSA8MSA8_CashFlowB1_R_5_431662133555494913">'MSA-8'!$S$551</definedName>
    <definedName name="_vena_CharterCashFlow30179MSA8MSA8_CashFlowB1_R_5_431662133559689217">'MSA-8'!$S$552</definedName>
    <definedName name="_vena_CharterCashFlow30179MSA8MSA8_CashFlowB1_R_5_431662133568077825">'MSA-8'!$S$553</definedName>
    <definedName name="_vena_CharterCashFlow30179MSA8MSA8_CashFlowB1_R_5_431662133572272129">'MSA-8'!$S$554</definedName>
    <definedName name="_vena_CharterCashFlow30179MSA8MSA8_CashFlowB1_R_5_431662133580660736">'MSA-8'!$S$555</definedName>
    <definedName name="_vena_CharterCashFlow30179MSA8MSA8_CashFlowB1_R_5_431662133584855041">'MSA-8'!$S$556</definedName>
    <definedName name="_vena_CharterCashFlow30179MSA8MSA8_CashFlowB1_R_5_431662133589049345">'MSA-8'!$S$557</definedName>
    <definedName name="_vena_CharterCashFlow30179MSA8MSA8_CashFlowB1_R_5_431662133593243649">'MSA-8'!$S$558</definedName>
    <definedName name="_vena_CharterCashFlow30179MSA8MSA8_CashFlowB1_R_5_431662133605826561">'MSA-8'!$S$562</definedName>
    <definedName name="_vena_CharterCashFlow30179MSA8MSA8_CashFlowB1_R_5_431662133622603776">'MSA-8'!$S$563</definedName>
    <definedName name="_vena_CharterCashFlow30179MSA8MSA8_CashFlowB1_R_5_431662133626798081">'MSA-8'!$S$564</definedName>
    <definedName name="_vena_CharterCashFlow30179MSA8MSA8_CashFlowB1_R_5_431662133635186689">'MSA-8'!$S$565</definedName>
    <definedName name="_vena_CharterCashFlow30179MSA8MSA8_CashFlowB1_R_5_431662133643575297">'MSA-8'!$S$566</definedName>
    <definedName name="_vena_CharterCashFlow30179MSA8MSA8_CashFlowB1_R_5_431662133647769601">'MSA-8'!$S$567</definedName>
    <definedName name="_vena_CharterCashFlow30179MSA8MSA8_CashFlowB1_R_5_431662133651963905">'MSA-8'!$S$568</definedName>
    <definedName name="_vena_CharterCashFlow30179MSA8MSA8_CashFlowB1_R_5_431662133656158209">'MSA-8'!$S$569</definedName>
    <definedName name="_vena_CharterCashFlow30179MSA8MSA8_CashFlowB1_R_5_431662133660352513">'MSA-8'!$S$570</definedName>
    <definedName name="_vena_CharterCashFlow30179MSA8MSA8_CashFlowB1_R_5_431662133664546817">'MSA-8'!$S$571</definedName>
    <definedName name="_vena_CharterCashFlow30179MSA8MSA8_CashFlowB1_R_5_431662133677129729">'MSA-8'!$S$575</definedName>
    <definedName name="_vena_CharterCashFlow30179MSA8MSA8_CashFlowB1_R_5_431662133693906944">'MSA-8'!$S$576</definedName>
    <definedName name="_vena_CharterCashFlow30179MSA8MSA8_CashFlowB1_R_5_431662133698101249">'MSA-8'!$S$577</definedName>
    <definedName name="_vena_CharterCashFlow30179MSA8MSA8_CashFlowB1_R_5_431662133706489857">'MSA-8'!$S$578</definedName>
    <definedName name="_vena_CharterCashFlow30179MSA8MSA8_CashFlowB1_R_5_431662133710684161">'MSA-8'!$S$579</definedName>
    <definedName name="_vena_CharterCashFlow30179MSA8MSA8_CashFlowB1_R_5_431662133714878465">'MSA-8'!$S$580</definedName>
    <definedName name="_vena_CharterCashFlow30179MSA8MSA8_CashFlowB1_R_5_431662133723267073">'MSA-8'!$S$581</definedName>
    <definedName name="_vena_CharterCashFlow30179MSA8MSA8_CashFlowB1_R_5_431662133727461377">'MSA-8'!$S$582</definedName>
    <definedName name="_vena_CharterCashFlow30179MSA8MSA8_CashFlowB1_R_5_431662133731655681">'MSA-8'!$S$583</definedName>
    <definedName name="_vena_CharterCashFlow30179MSA8MSA8_CashFlowB1_R_5_431662133735849985">'MSA-8'!$S$584</definedName>
    <definedName name="_vena_CharterCashFlow30179MSA8MSA8_CashFlowB1_R_5_431662133740044289">'MSA-8'!$S$585</definedName>
    <definedName name="_vena_CharterCashFlow30179MSA8MSA8_CashFlowB1_R_5_463496996411277312">'MSA-8'!$S$592</definedName>
    <definedName name="_vena_CharterCashFlow30179MSA8MSA8_CashFlowB1_R_5_463655054341046272">'MSA-8'!$S$593</definedName>
    <definedName name="_vena_CharterCashFlow30179MSA8MSA8_CashFlowB1_R_5_463655972880908288">'MSA-8'!$S$597</definedName>
    <definedName name="_vena_CharterCashFlow30179MSA8MSA8_CashFlowB1_R_5_463656071409303552">'MSA-8'!$S$598</definedName>
    <definedName name="_vena_CharterCashFlow30179MSA8MSA8_CashFlowB1_R_5_463656270143684608">'MSA-8'!$S$601</definedName>
    <definedName name="_vena_CharterCashFlow30179MSA8MSA8_CashFlowB1_R_5_464657397114470400">'MSA-8'!$S$594</definedName>
    <definedName name="_vena_CharterCashFlow30179MSA8MSA8_CashFlowB1_R_5_464751028991033344">'MSA-8'!$S$595</definedName>
    <definedName name="_vena_CharterCashFlow30179MSA8MSA8_CashFlowB1_R_5_464751063678189568">'MSA-8'!$S$596</definedName>
    <definedName name="_vena_CharterCashFlow30179MSA8MSA8_CashFlowB1_R_5_465834870527885312">'MSA-8'!$S$602</definedName>
    <definedName name="_vena_CharterCashFlow30179MSA8MSA8_CashFlowB1_R_5_480282866560532480">'MSA-8'!$S$360</definedName>
    <definedName name="_vena_CharterCashFlow30179MSA8MSA8_CashFlowB1_R_5_484175100812591104">'MSA-8'!$S$215</definedName>
    <definedName name="_vena_CharterCashFlow30179MSA8MSA8_CashFlowB1_R_5_484175225560367104">'MSA-8'!$S$529</definedName>
    <definedName name="_vena_CharterCashFlow30179MSA8MSA8_CashFlowB1_R_5_495736496901324800">'MSA-8'!$S$250</definedName>
    <definedName name="_vena_CharterCashFlow30179MSA8MSA8_CashFlowB1_R_5_495736637918674944">'MSA-8'!$S$282</definedName>
    <definedName name="_vena_CharterCashFlow30179MSA8MSA8_CashFlowB1_R_5_495736795930689536">'MSA-8'!$S$302</definedName>
    <definedName name="_vena_CharterCashFlow30179MSA8MSA8_CashFlowB1_R_5_495736973987151921">'MSA-8'!$S$334</definedName>
    <definedName name="_vena_CharterCashFlow30179MSA8MSA8_CashFlowB1_R_5_495737043323191296">'MSA-8'!$S$335</definedName>
    <definedName name="_vena_CharterCashFlow30179MSA8MSA8_CashFlowB1_R_5_495737181823827968">'MSA-8'!$S$343</definedName>
    <definedName name="_vena_CharterCashFlow30179MSA8MSA8_CashFlowB2_C_8_431662182280724481">'MSA-8'!$CU$82</definedName>
    <definedName name="_vena_CharterCashFlow30179MSA8MSA8_CashFlowB2_C_8_431662182280724481_1">'MSA-8'!$CV$82</definedName>
    <definedName name="_vena_CharterCashFlow30179MSA8MSA8_CashFlowB2_C_8_431662182280724481_10">'MSA-8'!$DE$82</definedName>
    <definedName name="_vena_CharterCashFlow30179MSA8MSA8_CashFlowB2_C_8_431662182280724481_11">'MSA-8'!$DF$82</definedName>
    <definedName name="_vena_CharterCashFlow30179MSA8MSA8_CashFlowB2_C_8_431662182280724481_12">'MSA-8'!$CG$82</definedName>
    <definedName name="_vena_CharterCashFlow30179MSA8MSA8_CashFlowB2_C_8_431662182280724481_13">'MSA-8'!$CH$82</definedName>
    <definedName name="_vena_CharterCashFlow30179MSA8MSA8_CashFlowB2_C_8_431662182280724481_14">'MSA-8'!$CI$82</definedName>
    <definedName name="_vena_CharterCashFlow30179MSA8MSA8_CashFlowB2_C_8_431662182280724481_15">'MSA-8'!$CJ$82</definedName>
    <definedName name="_vena_CharterCashFlow30179MSA8MSA8_CashFlowB2_C_8_431662182280724481_16">'MSA-8'!$CK$82</definedName>
    <definedName name="_vena_CharterCashFlow30179MSA8MSA8_CashFlowB2_C_8_431662182280724481_17">'MSA-8'!$CL$82</definedName>
    <definedName name="_vena_CharterCashFlow30179MSA8MSA8_CashFlowB2_C_8_431662182280724481_18">'MSA-8'!$CM$82</definedName>
    <definedName name="_vena_CharterCashFlow30179MSA8MSA8_CashFlowB2_C_8_431662182280724481_19">'MSA-8'!$CN$82</definedName>
    <definedName name="_vena_CharterCashFlow30179MSA8MSA8_CashFlowB2_C_8_431662182280724481_2">'MSA-8'!$CW$82</definedName>
    <definedName name="_vena_CharterCashFlow30179MSA8MSA8_CashFlowB2_C_8_431662182280724481_20">'MSA-8'!$CO$82</definedName>
    <definedName name="_vena_CharterCashFlow30179MSA8MSA8_CashFlowB2_C_8_431662182280724481_21">'MSA-8'!$CP$82</definedName>
    <definedName name="_vena_CharterCashFlow30179MSA8MSA8_CashFlowB2_C_8_431662182280724481_22">'MSA-8'!$CQ$82</definedName>
    <definedName name="_vena_CharterCashFlow30179MSA8MSA8_CashFlowB2_C_8_431662182280724481_23">'MSA-8'!$CR$82</definedName>
    <definedName name="_vena_CharterCashFlow30179MSA8MSA8_CashFlowB2_C_8_431662182280724481_24">'MSA-8'!$BS$82</definedName>
    <definedName name="_vena_CharterCashFlow30179MSA8MSA8_CashFlowB2_C_8_431662182280724481_25">'MSA-8'!$BT$82</definedName>
    <definedName name="_vena_CharterCashFlow30179MSA8MSA8_CashFlowB2_C_8_431662182280724481_26">'MSA-8'!$BU$82</definedName>
    <definedName name="_vena_CharterCashFlow30179MSA8MSA8_CashFlowB2_C_8_431662182280724481_27">'MSA-8'!$BV$82</definedName>
    <definedName name="_vena_CharterCashFlow30179MSA8MSA8_CashFlowB2_C_8_431662182280724481_28">'MSA-8'!$BW$82</definedName>
    <definedName name="_vena_CharterCashFlow30179MSA8MSA8_CashFlowB2_C_8_431662182280724481_29">'MSA-8'!$BX$82</definedName>
    <definedName name="_vena_CharterCashFlow30179MSA8MSA8_CashFlowB2_C_8_431662182280724481_3">'MSA-8'!$CX$82</definedName>
    <definedName name="_vena_CharterCashFlow30179MSA8MSA8_CashFlowB2_C_8_431662182280724481_30">'MSA-8'!$BY$82</definedName>
    <definedName name="_vena_CharterCashFlow30179MSA8MSA8_CashFlowB2_C_8_431662182280724481_31">'MSA-8'!$BZ$82</definedName>
    <definedName name="_vena_CharterCashFlow30179MSA8MSA8_CashFlowB2_C_8_431662182280724481_32">'MSA-8'!$CA$82</definedName>
    <definedName name="_vena_CharterCashFlow30179MSA8MSA8_CashFlowB2_C_8_431662182280724481_33">'MSA-8'!$CB$82</definedName>
    <definedName name="_vena_CharterCashFlow30179MSA8MSA8_CashFlowB2_C_8_431662182280724481_34">'MSA-8'!$CC$82</definedName>
    <definedName name="_vena_CharterCashFlow30179MSA8MSA8_CashFlowB2_C_8_431662182280724481_35">'MSA-8'!$CD$82</definedName>
    <definedName name="_vena_CharterCashFlow30179MSA8MSA8_CashFlowB2_C_8_431662182280724481_36">'MSA-8'!$BE$82</definedName>
    <definedName name="_vena_CharterCashFlow30179MSA8MSA8_CashFlowB2_C_8_431662182280724481_37">'MSA-8'!$BF$82</definedName>
    <definedName name="_vena_CharterCashFlow30179MSA8MSA8_CashFlowB2_C_8_431662182280724481_38">'MSA-8'!$BG$82</definedName>
    <definedName name="_vena_CharterCashFlow30179MSA8MSA8_CashFlowB2_C_8_431662182280724481_39">'MSA-8'!$BH$82</definedName>
    <definedName name="_vena_CharterCashFlow30179MSA8MSA8_CashFlowB2_C_8_431662182280724481_4">'MSA-8'!$CY$82</definedName>
    <definedName name="_vena_CharterCashFlow30179MSA8MSA8_CashFlowB2_C_8_431662182280724481_40">'MSA-8'!$BI$82</definedName>
    <definedName name="_vena_CharterCashFlow30179MSA8MSA8_CashFlowB2_C_8_431662182280724481_41">'MSA-8'!$BJ$82</definedName>
    <definedName name="_vena_CharterCashFlow30179MSA8MSA8_CashFlowB2_C_8_431662182280724481_42">'MSA-8'!$BK$82</definedName>
    <definedName name="_vena_CharterCashFlow30179MSA8MSA8_CashFlowB2_C_8_431662182280724481_43">'MSA-8'!$BL$82</definedName>
    <definedName name="_vena_CharterCashFlow30179MSA8MSA8_CashFlowB2_C_8_431662182280724481_44">'MSA-8'!$BM$82</definedName>
    <definedName name="_vena_CharterCashFlow30179MSA8MSA8_CashFlowB2_C_8_431662182280724481_45">'MSA-8'!$BN$82</definedName>
    <definedName name="_vena_CharterCashFlow30179MSA8MSA8_CashFlowB2_C_8_431662182280724481_46">'MSA-8'!$BO$82</definedName>
    <definedName name="_vena_CharterCashFlow30179MSA8MSA8_CashFlowB2_C_8_431662182280724481_47">'MSA-8'!$BP$82</definedName>
    <definedName name="_vena_CharterCashFlow30179MSA8MSA8_CashFlowB2_C_8_431662182280724481_48">'MSA-8'!$AQ$82</definedName>
    <definedName name="_vena_CharterCashFlow30179MSA8MSA8_CashFlowB2_C_8_431662182280724481_49">'MSA-8'!$AR$82</definedName>
    <definedName name="_vena_CharterCashFlow30179MSA8MSA8_CashFlowB2_C_8_431662182280724481_5">'MSA-8'!$CZ$82</definedName>
    <definedName name="_vena_CharterCashFlow30179MSA8MSA8_CashFlowB2_C_8_431662182280724481_50">'MSA-8'!$AS$82</definedName>
    <definedName name="_vena_CharterCashFlow30179MSA8MSA8_CashFlowB2_C_8_431662182280724481_51">'MSA-8'!$AT$82</definedName>
    <definedName name="_vena_CharterCashFlow30179MSA8MSA8_CashFlowB2_C_8_431662182280724481_52">'MSA-8'!$AU$82</definedName>
    <definedName name="_vena_CharterCashFlow30179MSA8MSA8_CashFlowB2_C_8_431662182280724481_53">'MSA-8'!$AV$82</definedName>
    <definedName name="_vena_CharterCashFlow30179MSA8MSA8_CashFlowB2_C_8_431662182280724481_54">'MSA-8'!$AW$82</definedName>
    <definedName name="_vena_CharterCashFlow30179MSA8MSA8_CashFlowB2_C_8_431662182280724481_55">'MSA-8'!$AX$82</definedName>
    <definedName name="_vena_CharterCashFlow30179MSA8MSA8_CashFlowB2_C_8_431662182280724481_56">'MSA-8'!$AY$82</definedName>
    <definedName name="_vena_CharterCashFlow30179MSA8MSA8_CashFlowB2_C_8_431662182280724481_57">'MSA-8'!$AZ$82</definedName>
    <definedName name="_vena_CharterCashFlow30179MSA8MSA8_CashFlowB2_C_8_431662182280724481_58">'MSA-8'!$BA$82</definedName>
    <definedName name="_vena_CharterCashFlow30179MSA8MSA8_CashFlowB2_C_8_431662182280724481_59">'MSA-8'!$BB$82</definedName>
    <definedName name="_vena_CharterCashFlow30179MSA8MSA8_CashFlowB2_C_8_431662182280724481_6">'MSA-8'!$DA$82</definedName>
    <definedName name="_vena_CharterCashFlow30179MSA8MSA8_CashFlowB2_C_8_431662182280724481_60">'MSA-8'!$AC$82</definedName>
    <definedName name="_vena_CharterCashFlow30179MSA8MSA8_CashFlowB2_C_8_431662182280724481_61">'MSA-8'!$AD$82</definedName>
    <definedName name="_vena_CharterCashFlow30179MSA8MSA8_CashFlowB2_C_8_431662182280724481_62">'MSA-8'!$AE$82</definedName>
    <definedName name="_vena_CharterCashFlow30179MSA8MSA8_CashFlowB2_C_8_431662182280724481_63">'MSA-8'!$AF$82</definedName>
    <definedName name="_vena_CharterCashFlow30179MSA8MSA8_CashFlowB2_C_8_431662182280724481_64">'MSA-8'!$AG$82</definedName>
    <definedName name="_vena_CharterCashFlow30179MSA8MSA8_CashFlowB2_C_8_431662182280724481_65">'MSA-8'!$AH$82</definedName>
    <definedName name="_vena_CharterCashFlow30179MSA8MSA8_CashFlowB2_C_8_431662182280724481_66">'MSA-8'!$AI$82</definedName>
    <definedName name="_vena_CharterCashFlow30179MSA8MSA8_CashFlowB2_C_8_431662182280724481_67">'MSA-8'!$AJ$82</definedName>
    <definedName name="_vena_CharterCashFlow30179MSA8MSA8_CashFlowB2_C_8_431662182280724481_68">'MSA-8'!$AK$82</definedName>
    <definedName name="_vena_CharterCashFlow30179MSA8MSA8_CashFlowB2_C_8_431662182280724481_69">'MSA-8'!$AL$82</definedName>
    <definedName name="_vena_CharterCashFlow30179MSA8MSA8_CashFlowB2_C_8_431662182280724481_7">'MSA-8'!$DB$82</definedName>
    <definedName name="_vena_CharterCashFlow30179MSA8MSA8_CashFlowB2_C_8_431662182280724481_70">'MSA-8'!$AM$82</definedName>
    <definedName name="_vena_CharterCashFlow30179MSA8MSA8_CashFlowB2_C_8_431662182280724481_71">'MSA-8'!$AN$82</definedName>
    <definedName name="_vena_CharterCashFlow30179MSA8MSA8_CashFlowB2_C_8_431662182280724481_8">'MSA-8'!$DC$82</definedName>
    <definedName name="_vena_CharterCashFlow30179MSA8MSA8_CashFlowB2_C_8_431662182280724481_9">'MSA-8'!$DD$82</definedName>
    <definedName name="_vena_CharterCashFlow30179MSA8MSA8_CashFlowB2_C_FV_56493ffece784c5db4cd0fd3b40a250d_12">'MSA-8'!$AC$79</definedName>
    <definedName name="_vena_CharterCashFlow30179MSA8MSA8_CashFlowB2_C_FV_56493ffece784c5db4cd0fd3b40a250d_13">'MSA-8'!$AD$79</definedName>
    <definedName name="_vena_CharterCashFlow30179MSA8MSA8_CashFlowB2_C_FV_56493ffece784c5db4cd0fd3b40a250d_14">'MSA-8'!$AE$79</definedName>
    <definedName name="_vena_CharterCashFlow30179MSA8MSA8_CashFlowB2_C_FV_56493ffece784c5db4cd0fd3b40a250d_15">'MSA-8'!$AF$79</definedName>
    <definedName name="_vena_CharterCashFlow30179MSA8MSA8_CashFlowB2_C_FV_56493ffece784c5db4cd0fd3b40a250d_16">'MSA-8'!$AG$79</definedName>
    <definedName name="_vena_CharterCashFlow30179MSA8MSA8_CashFlowB2_C_FV_56493ffece784c5db4cd0fd3b40a250d_17">'MSA-8'!$AH$79</definedName>
    <definedName name="_vena_CharterCashFlow30179MSA8MSA8_CashFlowB2_C_FV_56493ffece784c5db4cd0fd3b40a250d_18">'MSA-8'!$AI$79</definedName>
    <definedName name="_vena_CharterCashFlow30179MSA8MSA8_CashFlowB2_C_FV_56493ffece784c5db4cd0fd3b40a250d_19">'MSA-8'!$AJ$79</definedName>
    <definedName name="_vena_CharterCashFlow30179MSA8MSA8_CashFlowB2_C_FV_56493ffece784c5db4cd0fd3b40a250d_20">'MSA-8'!$AK$79</definedName>
    <definedName name="_vena_CharterCashFlow30179MSA8MSA8_CashFlowB2_C_FV_56493ffece784c5db4cd0fd3b40a250d_21">'MSA-8'!$AL$79</definedName>
    <definedName name="_vena_CharterCashFlow30179MSA8MSA8_CashFlowB2_C_FV_56493ffece784c5db4cd0fd3b40a250d_22">'MSA-8'!$AM$79</definedName>
    <definedName name="_vena_CharterCashFlow30179MSA8MSA8_CashFlowB2_C_FV_56493ffece784c5db4cd0fd3b40a250d_23">'MSA-8'!$AN$79</definedName>
    <definedName name="_vena_CharterCashFlow30179MSA8MSA8_CashFlowB2_C_FV_56493ffece784c5db4cd0fd3b40a250d_24">'MSA-8'!$AQ$79</definedName>
    <definedName name="_vena_CharterCashFlow30179MSA8MSA8_CashFlowB2_C_FV_56493ffece784c5db4cd0fd3b40a250d_25">'MSA-8'!$AR$79</definedName>
    <definedName name="_vena_CharterCashFlow30179MSA8MSA8_CashFlowB2_C_FV_56493ffece784c5db4cd0fd3b40a250d_26">'MSA-8'!$AS$79</definedName>
    <definedName name="_vena_CharterCashFlow30179MSA8MSA8_CashFlowB2_C_FV_56493ffece784c5db4cd0fd3b40a250d_27">'MSA-8'!$AT$79</definedName>
    <definedName name="_vena_CharterCashFlow30179MSA8MSA8_CashFlowB2_C_FV_56493ffece784c5db4cd0fd3b40a250d_28">'MSA-8'!$AU$79</definedName>
    <definedName name="_vena_CharterCashFlow30179MSA8MSA8_CashFlowB2_C_FV_56493ffece784c5db4cd0fd3b40a250d_29">'MSA-8'!$AV$79</definedName>
    <definedName name="_vena_CharterCashFlow30179MSA8MSA8_CashFlowB2_C_FV_56493ffece784c5db4cd0fd3b40a250d_30">'MSA-8'!$AW$79</definedName>
    <definedName name="_vena_CharterCashFlow30179MSA8MSA8_CashFlowB2_C_FV_56493ffece784c5db4cd0fd3b40a250d_31">'MSA-8'!$AX$79</definedName>
    <definedName name="_vena_CharterCashFlow30179MSA8MSA8_CashFlowB2_C_FV_56493ffece784c5db4cd0fd3b40a250d_32">'MSA-8'!$AY$79</definedName>
    <definedName name="_vena_CharterCashFlow30179MSA8MSA8_CashFlowB2_C_FV_56493ffece784c5db4cd0fd3b40a250d_33">'MSA-8'!$AZ$79</definedName>
    <definedName name="_vena_CharterCashFlow30179MSA8MSA8_CashFlowB2_C_FV_56493ffece784c5db4cd0fd3b40a250d_34">'MSA-8'!$BA$79</definedName>
    <definedName name="_vena_CharterCashFlow30179MSA8MSA8_CashFlowB2_C_FV_56493ffece784c5db4cd0fd3b40a250d_35">'MSA-8'!$BB$79</definedName>
    <definedName name="_vena_CharterCashFlow30179MSA8MSA8_CashFlowB2_C_FV_56493ffece784c5db4cd0fd3b40a250d_36">'MSA-8'!$BE$79</definedName>
    <definedName name="_vena_CharterCashFlow30179MSA8MSA8_CashFlowB2_C_FV_56493ffece784c5db4cd0fd3b40a250d_37">'MSA-8'!$BF$79</definedName>
    <definedName name="_vena_CharterCashFlow30179MSA8MSA8_CashFlowB2_C_FV_56493ffece784c5db4cd0fd3b40a250d_38">'MSA-8'!$BG$79</definedName>
    <definedName name="_vena_CharterCashFlow30179MSA8MSA8_CashFlowB2_C_FV_56493ffece784c5db4cd0fd3b40a250d_39">'MSA-8'!$BH$79</definedName>
    <definedName name="_vena_CharterCashFlow30179MSA8MSA8_CashFlowB2_C_FV_56493ffece784c5db4cd0fd3b40a250d_40">'MSA-8'!$BI$79</definedName>
    <definedName name="_vena_CharterCashFlow30179MSA8MSA8_CashFlowB2_C_FV_56493ffece784c5db4cd0fd3b40a250d_41">'MSA-8'!$BJ$79</definedName>
    <definedName name="_vena_CharterCashFlow30179MSA8MSA8_CashFlowB2_C_FV_56493ffece784c5db4cd0fd3b40a250d_42">'MSA-8'!$BK$79</definedName>
    <definedName name="_vena_CharterCashFlow30179MSA8MSA8_CashFlowB2_C_FV_56493ffece784c5db4cd0fd3b40a250d_43">'MSA-8'!$BL$79</definedName>
    <definedName name="_vena_CharterCashFlow30179MSA8MSA8_CashFlowB2_C_FV_56493ffece784c5db4cd0fd3b40a250d_44">'MSA-8'!$BM$79</definedName>
    <definedName name="_vena_CharterCashFlow30179MSA8MSA8_CashFlowB2_C_FV_56493ffece784c5db4cd0fd3b40a250d_45">'MSA-8'!$BN$79</definedName>
    <definedName name="_vena_CharterCashFlow30179MSA8MSA8_CashFlowB2_C_FV_56493ffece784c5db4cd0fd3b40a250d_46">'MSA-8'!$BO$79</definedName>
    <definedName name="_vena_CharterCashFlow30179MSA8MSA8_CashFlowB2_C_FV_56493ffece784c5db4cd0fd3b40a250d_47">'MSA-8'!$BP$79</definedName>
    <definedName name="_vena_CharterCashFlow30179MSA8MSA8_CashFlowB2_C_FV_56493ffece784c5db4cd0fd3b40a250d_48">'MSA-8'!$BS$79</definedName>
    <definedName name="_vena_CharterCashFlow30179MSA8MSA8_CashFlowB2_C_FV_56493ffece784c5db4cd0fd3b40a250d_49">'MSA-8'!$BT$79</definedName>
    <definedName name="_vena_CharterCashFlow30179MSA8MSA8_CashFlowB2_C_FV_56493ffece784c5db4cd0fd3b40a250d_50">'MSA-8'!$BU$79</definedName>
    <definedName name="_vena_CharterCashFlow30179MSA8MSA8_CashFlowB2_C_FV_56493ffece784c5db4cd0fd3b40a250d_51">'MSA-8'!$BV$79</definedName>
    <definedName name="_vena_CharterCashFlow30179MSA8MSA8_CashFlowB2_C_FV_56493ffece784c5db4cd0fd3b40a250d_52">'MSA-8'!$BW$79</definedName>
    <definedName name="_vena_CharterCashFlow30179MSA8MSA8_CashFlowB2_C_FV_56493ffece784c5db4cd0fd3b40a250d_53">'MSA-8'!$BX$79</definedName>
    <definedName name="_vena_CharterCashFlow30179MSA8MSA8_CashFlowB2_C_FV_56493ffece784c5db4cd0fd3b40a250d_54">'MSA-8'!$BY$79</definedName>
    <definedName name="_vena_CharterCashFlow30179MSA8MSA8_CashFlowB2_C_FV_56493ffece784c5db4cd0fd3b40a250d_55">'MSA-8'!$BZ$79</definedName>
    <definedName name="_vena_CharterCashFlow30179MSA8MSA8_CashFlowB2_C_FV_56493ffece784c5db4cd0fd3b40a250d_56">'MSA-8'!$CA$79</definedName>
    <definedName name="_vena_CharterCashFlow30179MSA8MSA8_CashFlowB2_C_FV_56493ffece784c5db4cd0fd3b40a250d_57">'MSA-8'!$CB$79</definedName>
    <definedName name="_vena_CharterCashFlow30179MSA8MSA8_CashFlowB2_C_FV_56493ffece784c5db4cd0fd3b40a250d_58">'MSA-8'!$CC$79</definedName>
    <definedName name="_vena_CharterCashFlow30179MSA8MSA8_CashFlowB2_C_FV_56493ffece784c5db4cd0fd3b40a250d_59">'MSA-8'!$CD$79</definedName>
    <definedName name="_vena_CharterCashFlow30179MSA8MSA8_CashFlowB2_C_FV_56493ffece784c5db4cd0fd3b40a250d_60">'MSA-8'!$CG$79</definedName>
    <definedName name="_vena_CharterCashFlow30179MSA8MSA8_CashFlowB2_C_FV_56493ffece784c5db4cd0fd3b40a250d_61">'MSA-8'!$CH$79</definedName>
    <definedName name="_vena_CharterCashFlow30179MSA8MSA8_CashFlowB2_C_FV_56493ffece784c5db4cd0fd3b40a250d_62">'MSA-8'!$CI$79</definedName>
    <definedName name="_vena_CharterCashFlow30179MSA8MSA8_CashFlowB2_C_FV_56493ffece784c5db4cd0fd3b40a250d_63">'MSA-8'!$CJ$79</definedName>
    <definedName name="_vena_CharterCashFlow30179MSA8MSA8_CashFlowB2_C_FV_56493ffece784c5db4cd0fd3b40a250d_64">'MSA-8'!$CK$79</definedName>
    <definedName name="_vena_CharterCashFlow30179MSA8MSA8_CashFlowB2_C_FV_56493ffece784c5db4cd0fd3b40a250d_65">'MSA-8'!$CL$79</definedName>
    <definedName name="_vena_CharterCashFlow30179MSA8MSA8_CashFlowB2_C_FV_56493ffece784c5db4cd0fd3b40a250d_66">'MSA-8'!$CM$79</definedName>
    <definedName name="_vena_CharterCashFlow30179MSA8MSA8_CashFlowB2_C_FV_56493ffece784c5db4cd0fd3b40a250d_67">'MSA-8'!$CN$79</definedName>
    <definedName name="_vena_CharterCashFlow30179MSA8MSA8_CashFlowB2_C_FV_56493ffece784c5db4cd0fd3b40a250d_68">'MSA-8'!$CO$79</definedName>
    <definedName name="_vena_CharterCashFlow30179MSA8MSA8_CashFlowB2_C_FV_56493ffece784c5db4cd0fd3b40a250d_69">'MSA-8'!$CP$79</definedName>
    <definedName name="_vena_CharterCashFlow30179MSA8MSA8_CashFlowB2_C_FV_56493ffece784c5db4cd0fd3b40a250d_70">'MSA-8'!$CQ$79</definedName>
    <definedName name="_vena_CharterCashFlow30179MSA8MSA8_CashFlowB2_C_FV_56493ffece784c5db4cd0fd3b40a250d_71">'MSA-8'!$CR$79</definedName>
    <definedName name="_vena_CharterCashFlow30179MSA8MSA8_CashFlowB2_C_FV_56493ffece784c5db4cd0fd3b40a250d_72">'MSA-8'!$CU$79</definedName>
    <definedName name="_vena_CharterCashFlow30179MSA8MSA8_CashFlowB2_C_FV_56493ffece784c5db4cd0fd3b40a250d_73">'MSA-8'!$CV$79</definedName>
    <definedName name="_vena_CharterCashFlow30179MSA8MSA8_CashFlowB2_C_FV_56493ffece784c5db4cd0fd3b40a250d_74">'MSA-8'!$CW$79</definedName>
    <definedName name="_vena_CharterCashFlow30179MSA8MSA8_CashFlowB2_C_FV_56493ffece784c5db4cd0fd3b40a250d_75">'MSA-8'!$CX$79</definedName>
    <definedName name="_vena_CharterCashFlow30179MSA8MSA8_CashFlowB2_C_FV_56493ffece784c5db4cd0fd3b40a250d_76">'MSA-8'!$CY$79</definedName>
    <definedName name="_vena_CharterCashFlow30179MSA8MSA8_CashFlowB2_C_FV_56493ffece784c5db4cd0fd3b40a250d_77">'MSA-8'!$CZ$79</definedName>
    <definedName name="_vena_CharterCashFlow30179MSA8MSA8_CashFlowB2_C_FV_56493ffece784c5db4cd0fd3b40a250d_78">'MSA-8'!$DA$79</definedName>
    <definedName name="_vena_CharterCashFlow30179MSA8MSA8_CashFlowB2_C_FV_56493ffece784c5db4cd0fd3b40a250d_79">'MSA-8'!$DB$79</definedName>
    <definedName name="_vena_CharterCashFlow30179MSA8MSA8_CashFlowB2_C_FV_56493ffece784c5db4cd0fd3b40a250d_80">'MSA-8'!$DC$79</definedName>
    <definedName name="_vena_CharterCashFlow30179MSA8MSA8_CashFlowB2_C_FV_56493ffece784c5db4cd0fd3b40a250d_81">'MSA-8'!$DD$79</definedName>
    <definedName name="_vena_CharterCashFlow30179MSA8MSA8_CashFlowB2_C_FV_56493ffece784c5db4cd0fd3b40a250d_82">'MSA-8'!$DE$79</definedName>
    <definedName name="_vena_CharterCashFlow30179MSA8MSA8_CashFlowB2_C_FV_56493ffece784c5db4cd0fd3b40a250d_83">'MSA-8'!$DF$79</definedName>
    <definedName name="_vena_CharterCashFlow30179MSA8MSA8_CashFlowB2_C_FV_a398e917565c475b8f0c5e9ebb5e002d_12">'MSA-8'!$AC$80</definedName>
    <definedName name="_vena_CharterCashFlow30179MSA8MSA8_CashFlowB2_C_FV_a398e917565c475b8f0c5e9ebb5e002d_13">'MSA-8'!$AD$80</definedName>
    <definedName name="_vena_CharterCashFlow30179MSA8MSA8_CashFlowB2_C_FV_a398e917565c475b8f0c5e9ebb5e002d_14">'MSA-8'!$AE$80</definedName>
    <definedName name="_vena_CharterCashFlow30179MSA8MSA8_CashFlowB2_C_FV_a398e917565c475b8f0c5e9ebb5e002d_15">'MSA-8'!$AF$80</definedName>
    <definedName name="_vena_CharterCashFlow30179MSA8MSA8_CashFlowB2_C_FV_a398e917565c475b8f0c5e9ebb5e002d_16">'MSA-8'!$AG$80</definedName>
    <definedName name="_vena_CharterCashFlow30179MSA8MSA8_CashFlowB2_C_FV_a398e917565c475b8f0c5e9ebb5e002d_17">'MSA-8'!$AH$80</definedName>
    <definedName name="_vena_CharterCashFlow30179MSA8MSA8_CashFlowB2_C_FV_a398e917565c475b8f0c5e9ebb5e002d_18">'MSA-8'!$AI$80</definedName>
    <definedName name="_vena_CharterCashFlow30179MSA8MSA8_CashFlowB2_C_FV_a398e917565c475b8f0c5e9ebb5e002d_19">'MSA-8'!$AJ$80</definedName>
    <definedName name="_vena_CharterCashFlow30179MSA8MSA8_CashFlowB2_C_FV_a398e917565c475b8f0c5e9ebb5e002d_20">'MSA-8'!$AK$80</definedName>
    <definedName name="_vena_CharterCashFlow30179MSA8MSA8_CashFlowB2_C_FV_a398e917565c475b8f0c5e9ebb5e002d_21">'MSA-8'!$AL$80</definedName>
    <definedName name="_vena_CharterCashFlow30179MSA8MSA8_CashFlowB2_C_FV_a398e917565c475b8f0c5e9ebb5e002d_22">'MSA-8'!$AM$80</definedName>
    <definedName name="_vena_CharterCashFlow30179MSA8MSA8_CashFlowB2_C_FV_a398e917565c475b8f0c5e9ebb5e002d_23">'MSA-8'!$AN$80</definedName>
    <definedName name="_vena_CharterCashFlow30179MSA8MSA8_CashFlowB2_C_FV_a398e917565c475b8f0c5e9ebb5e002d_24">'MSA-8'!$AQ$80</definedName>
    <definedName name="_vena_CharterCashFlow30179MSA8MSA8_CashFlowB2_C_FV_a398e917565c475b8f0c5e9ebb5e002d_25">'MSA-8'!$AR$80</definedName>
    <definedName name="_vena_CharterCashFlow30179MSA8MSA8_CashFlowB2_C_FV_a398e917565c475b8f0c5e9ebb5e002d_26">'MSA-8'!$AS$80</definedName>
    <definedName name="_vena_CharterCashFlow30179MSA8MSA8_CashFlowB2_C_FV_a398e917565c475b8f0c5e9ebb5e002d_27">'MSA-8'!$AT$80</definedName>
    <definedName name="_vena_CharterCashFlow30179MSA8MSA8_CashFlowB2_C_FV_a398e917565c475b8f0c5e9ebb5e002d_28">'MSA-8'!$AU$80</definedName>
    <definedName name="_vena_CharterCashFlow30179MSA8MSA8_CashFlowB2_C_FV_a398e917565c475b8f0c5e9ebb5e002d_29">'MSA-8'!$AV$80</definedName>
    <definedName name="_vena_CharterCashFlow30179MSA8MSA8_CashFlowB2_C_FV_a398e917565c475b8f0c5e9ebb5e002d_30">'MSA-8'!$AW$80</definedName>
    <definedName name="_vena_CharterCashFlow30179MSA8MSA8_CashFlowB2_C_FV_a398e917565c475b8f0c5e9ebb5e002d_31">'MSA-8'!$AX$80</definedName>
    <definedName name="_vena_CharterCashFlow30179MSA8MSA8_CashFlowB2_C_FV_a398e917565c475b8f0c5e9ebb5e002d_32">'MSA-8'!$AY$80</definedName>
    <definedName name="_vena_CharterCashFlow30179MSA8MSA8_CashFlowB2_C_FV_a398e917565c475b8f0c5e9ebb5e002d_33">'MSA-8'!$AZ$80</definedName>
    <definedName name="_vena_CharterCashFlow30179MSA8MSA8_CashFlowB2_C_FV_a398e917565c475b8f0c5e9ebb5e002d_34">'MSA-8'!$BA$80</definedName>
    <definedName name="_vena_CharterCashFlow30179MSA8MSA8_CashFlowB2_C_FV_a398e917565c475b8f0c5e9ebb5e002d_35">'MSA-8'!$BB$80</definedName>
    <definedName name="_vena_CharterCashFlow30179MSA8MSA8_CashFlowB2_C_FV_a398e917565c475b8f0c5e9ebb5e002d_36">'MSA-8'!$BE$80</definedName>
    <definedName name="_vena_CharterCashFlow30179MSA8MSA8_CashFlowB2_C_FV_a398e917565c475b8f0c5e9ebb5e002d_37">'MSA-8'!$BF$80</definedName>
    <definedName name="_vena_CharterCashFlow30179MSA8MSA8_CashFlowB2_C_FV_a398e917565c475b8f0c5e9ebb5e002d_38">'MSA-8'!$BG$80</definedName>
    <definedName name="_vena_CharterCashFlow30179MSA8MSA8_CashFlowB2_C_FV_a398e917565c475b8f0c5e9ebb5e002d_39">'MSA-8'!$BH$80</definedName>
    <definedName name="_vena_CharterCashFlow30179MSA8MSA8_CashFlowB2_C_FV_a398e917565c475b8f0c5e9ebb5e002d_40">'MSA-8'!$BI$80</definedName>
    <definedName name="_vena_CharterCashFlow30179MSA8MSA8_CashFlowB2_C_FV_a398e917565c475b8f0c5e9ebb5e002d_41">'MSA-8'!$BJ$80</definedName>
    <definedName name="_vena_CharterCashFlow30179MSA8MSA8_CashFlowB2_C_FV_a398e917565c475b8f0c5e9ebb5e002d_42">'MSA-8'!$BK$80</definedName>
    <definedName name="_vena_CharterCashFlow30179MSA8MSA8_CashFlowB2_C_FV_a398e917565c475b8f0c5e9ebb5e002d_43">'MSA-8'!$BL$80</definedName>
    <definedName name="_vena_CharterCashFlow30179MSA8MSA8_CashFlowB2_C_FV_a398e917565c475b8f0c5e9ebb5e002d_44">'MSA-8'!$BM$80</definedName>
    <definedName name="_vena_CharterCashFlow30179MSA8MSA8_CashFlowB2_C_FV_a398e917565c475b8f0c5e9ebb5e002d_45">'MSA-8'!$BN$80</definedName>
    <definedName name="_vena_CharterCashFlow30179MSA8MSA8_CashFlowB2_C_FV_a398e917565c475b8f0c5e9ebb5e002d_46">'MSA-8'!$BO$80</definedName>
    <definedName name="_vena_CharterCashFlow30179MSA8MSA8_CashFlowB2_C_FV_a398e917565c475b8f0c5e9ebb5e002d_47">'MSA-8'!$BP$80</definedName>
    <definedName name="_vena_CharterCashFlow30179MSA8MSA8_CashFlowB2_C_FV_a398e917565c475b8f0c5e9ebb5e002d_48">'MSA-8'!$BS$80</definedName>
    <definedName name="_vena_CharterCashFlow30179MSA8MSA8_CashFlowB2_C_FV_a398e917565c475b8f0c5e9ebb5e002d_49">'MSA-8'!$BT$80</definedName>
    <definedName name="_vena_CharterCashFlow30179MSA8MSA8_CashFlowB2_C_FV_a398e917565c475b8f0c5e9ebb5e002d_50">'MSA-8'!$BU$80</definedName>
    <definedName name="_vena_CharterCashFlow30179MSA8MSA8_CashFlowB2_C_FV_a398e917565c475b8f0c5e9ebb5e002d_51">'MSA-8'!$BV$80</definedName>
    <definedName name="_vena_CharterCashFlow30179MSA8MSA8_CashFlowB2_C_FV_a398e917565c475b8f0c5e9ebb5e002d_52">'MSA-8'!$BW$80</definedName>
    <definedName name="_vena_CharterCashFlow30179MSA8MSA8_CashFlowB2_C_FV_a398e917565c475b8f0c5e9ebb5e002d_53">'MSA-8'!$BX$80</definedName>
    <definedName name="_vena_CharterCashFlow30179MSA8MSA8_CashFlowB2_C_FV_a398e917565c475b8f0c5e9ebb5e002d_54">'MSA-8'!$BY$80</definedName>
    <definedName name="_vena_CharterCashFlow30179MSA8MSA8_CashFlowB2_C_FV_a398e917565c475b8f0c5e9ebb5e002d_55">'MSA-8'!$BZ$80</definedName>
    <definedName name="_vena_CharterCashFlow30179MSA8MSA8_CashFlowB2_C_FV_a398e917565c475b8f0c5e9ebb5e002d_56">'MSA-8'!$CA$80</definedName>
    <definedName name="_vena_CharterCashFlow30179MSA8MSA8_CashFlowB2_C_FV_a398e917565c475b8f0c5e9ebb5e002d_57">'MSA-8'!$CB$80</definedName>
    <definedName name="_vena_CharterCashFlow30179MSA8MSA8_CashFlowB2_C_FV_a398e917565c475b8f0c5e9ebb5e002d_58">'MSA-8'!$CC$80</definedName>
    <definedName name="_vena_CharterCashFlow30179MSA8MSA8_CashFlowB2_C_FV_a398e917565c475b8f0c5e9ebb5e002d_59">'MSA-8'!$CD$80</definedName>
    <definedName name="_vena_CharterCashFlow30179MSA8MSA8_CashFlowB2_C_FV_a398e917565c475b8f0c5e9ebb5e002d_60">'MSA-8'!$CG$80</definedName>
    <definedName name="_vena_CharterCashFlow30179MSA8MSA8_CashFlowB2_C_FV_a398e917565c475b8f0c5e9ebb5e002d_61">'MSA-8'!$CH$80</definedName>
    <definedName name="_vena_CharterCashFlow30179MSA8MSA8_CashFlowB2_C_FV_a398e917565c475b8f0c5e9ebb5e002d_62">'MSA-8'!$CI$80</definedName>
    <definedName name="_vena_CharterCashFlow30179MSA8MSA8_CashFlowB2_C_FV_a398e917565c475b8f0c5e9ebb5e002d_63">'MSA-8'!$CJ$80</definedName>
    <definedName name="_vena_CharterCashFlow30179MSA8MSA8_CashFlowB2_C_FV_a398e917565c475b8f0c5e9ebb5e002d_64">'MSA-8'!$CK$80</definedName>
    <definedName name="_vena_CharterCashFlow30179MSA8MSA8_CashFlowB2_C_FV_a398e917565c475b8f0c5e9ebb5e002d_65">'MSA-8'!$CL$80</definedName>
    <definedName name="_vena_CharterCashFlow30179MSA8MSA8_CashFlowB2_C_FV_a398e917565c475b8f0c5e9ebb5e002d_66">'MSA-8'!$CM$80</definedName>
    <definedName name="_vena_CharterCashFlow30179MSA8MSA8_CashFlowB2_C_FV_a398e917565c475b8f0c5e9ebb5e002d_67">'MSA-8'!$CN$80</definedName>
    <definedName name="_vena_CharterCashFlow30179MSA8MSA8_CashFlowB2_C_FV_a398e917565c475b8f0c5e9ebb5e002d_68">'MSA-8'!$CO$80</definedName>
    <definedName name="_vena_CharterCashFlow30179MSA8MSA8_CashFlowB2_C_FV_a398e917565c475b8f0c5e9ebb5e002d_69">'MSA-8'!$CP$80</definedName>
    <definedName name="_vena_CharterCashFlow30179MSA8MSA8_CashFlowB2_C_FV_a398e917565c475b8f0c5e9ebb5e002d_70">'MSA-8'!$CQ$80</definedName>
    <definedName name="_vena_CharterCashFlow30179MSA8MSA8_CashFlowB2_C_FV_a398e917565c475b8f0c5e9ebb5e002d_71">'MSA-8'!$CR$80</definedName>
    <definedName name="_vena_CharterCashFlow30179MSA8MSA8_CashFlowB2_C_FV_a398e917565c475b8f0c5e9ebb5e002d_72">'MSA-8'!$CU$80</definedName>
    <definedName name="_vena_CharterCashFlow30179MSA8MSA8_CashFlowB2_C_FV_a398e917565c475b8f0c5e9ebb5e002d_73">'MSA-8'!$CV$80</definedName>
    <definedName name="_vena_CharterCashFlow30179MSA8MSA8_CashFlowB2_C_FV_a398e917565c475b8f0c5e9ebb5e002d_74">'MSA-8'!$CW$80</definedName>
    <definedName name="_vena_CharterCashFlow30179MSA8MSA8_CashFlowB2_C_FV_a398e917565c475b8f0c5e9ebb5e002d_75">'MSA-8'!$CX$80</definedName>
    <definedName name="_vena_CharterCashFlow30179MSA8MSA8_CashFlowB2_C_FV_a398e917565c475b8f0c5e9ebb5e002d_76">'MSA-8'!$CY$80</definedName>
    <definedName name="_vena_CharterCashFlow30179MSA8MSA8_CashFlowB2_C_FV_a398e917565c475b8f0c5e9ebb5e002d_77">'MSA-8'!$CZ$80</definedName>
    <definedName name="_vena_CharterCashFlow30179MSA8MSA8_CashFlowB2_C_FV_a398e917565c475b8f0c5e9ebb5e002d_78">'MSA-8'!$DA$80</definedName>
    <definedName name="_vena_CharterCashFlow30179MSA8MSA8_CashFlowB2_C_FV_a398e917565c475b8f0c5e9ebb5e002d_79">'MSA-8'!$DB$80</definedName>
    <definedName name="_vena_CharterCashFlow30179MSA8MSA8_CashFlowB2_C_FV_a398e917565c475b8f0c5e9ebb5e002d_80">'MSA-8'!$DC$80</definedName>
    <definedName name="_vena_CharterCashFlow30179MSA8MSA8_CashFlowB2_C_FV_a398e917565c475b8f0c5e9ebb5e002d_81">'MSA-8'!$DD$80</definedName>
    <definedName name="_vena_CharterCashFlow30179MSA8MSA8_CashFlowB2_C_FV_a398e917565c475b8f0c5e9ebb5e002d_82">'MSA-8'!$DE$80</definedName>
    <definedName name="_vena_CharterCashFlow30179MSA8MSA8_CashFlowB2_C_FV_a398e917565c475b8f0c5e9ebb5e002d_83">'MSA-8'!$DF$80</definedName>
    <definedName name="_vena_CharterCashFlow30179MSA8MSA8_CashFlowB2_C_FV_e1c3a244dc3d4f149ecdf7d748811086">'MSA-8'!$AC$81</definedName>
    <definedName name="_vena_CharterCashFlow30179MSA8MSA8_CashFlowB2_C_FV_e1c3a244dc3d4f149ecdf7d748811086_1">'MSA-8'!$AD$81</definedName>
    <definedName name="_vena_CharterCashFlow30179MSA8MSA8_CashFlowB2_C_FV_e1c3a244dc3d4f149ecdf7d748811086_10">'MSA-8'!$AM$81</definedName>
    <definedName name="_vena_CharterCashFlow30179MSA8MSA8_CashFlowB2_C_FV_e1c3a244dc3d4f149ecdf7d748811086_11">'MSA-8'!$AN$81</definedName>
    <definedName name="_vena_CharterCashFlow30179MSA8MSA8_CashFlowB2_C_FV_e1c3a244dc3d4f149ecdf7d748811086_12">'MSA-8'!$AQ$81</definedName>
    <definedName name="_vena_CharterCashFlow30179MSA8MSA8_CashFlowB2_C_FV_e1c3a244dc3d4f149ecdf7d748811086_13">'MSA-8'!$AR$81</definedName>
    <definedName name="_vena_CharterCashFlow30179MSA8MSA8_CashFlowB2_C_FV_e1c3a244dc3d4f149ecdf7d748811086_14">'MSA-8'!$AS$81</definedName>
    <definedName name="_vena_CharterCashFlow30179MSA8MSA8_CashFlowB2_C_FV_e1c3a244dc3d4f149ecdf7d748811086_15">'MSA-8'!$AT$81</definedName>
    <definedName name="_vena_CharterCashFlow30179MSA8MSA8_CashFlowB2_C_FV_e1c3a244dc3d4f149ecdf7d748811086_16">'MSA-8'!$AU$81</definedName>
    <definedName name="_vena_CharterCashFlow30179MSA8MSA8_CashFlowB2_C_FV_e1c3a244dc3d4f149ecdf7d748811086_17">'MSA-8'!$AV$81</definedName>
    <definedName name="_vena_CharterCashFlow30179MSA8MSA8_CashFlowB2_C_FV_e1c3a244dc3d4f149ecdf7d748811086_18">'MSA-8'!$AW$81</definedName>
    <definedName name="_vena_CharterCashFlow30179MSA8MSA8_CashFlowB2_C_FV_e1c3a244dc3d4f149ecdf7d748811086_19">'MSA-8'!$AX$81</definedName>
    <definedName name="_vena_CharterCashFlow30179MSA8MSA8_CashFlowB2_C_FV_e1c3a244dc3d4f149ecdf7d748811086_2">'MSA-8'!$AE$81</definedName>
    <definedName name="_vena_CharterCashFlow30179MSA8MSA8_CashFlowB2_C_FV_e1c3a244dc3d4f149ecdf7d748811086_20">'MSA-8'!$AY$81</definedName>
    <definedName name="_vena_CharterCashFlow30179MSA8MSA8_CashFlowB2_C_FV_e1c3a244dc3d4f149ecdf7d748811086_21">'MSA-8'!$AZ$81</definedName>
    <definedName name="_vena_CharterCashFlow30179MSA8MSA8_CashFlowB2_C_FV_e1c3a244dc3d4f149ecdf7d748811086_22">'MSA-8'!$BA$81</definedName>
    <definedName name="_vena_CharterCashFlow30179MSA8MSA8_CashFlowB2_C_FV_e1c3a244dc3d4f149ecdf7d748811086_23">'MSA-8'!$BB$81</definedName>
    <definedName name="_vena_CharterCashFlow30179MSA8MSA8_CashFlowB2_C_FV_e1c3a244dc3d4f149ecdf7d748811086_24">'MSA-8'!$BE$81</definedName>
    <definedName name="_vena_CharterCashFlow30179MSA8MSA8_CashFlowB2_C_FV_e1c3a244dc3d4f149ecdf7d748811086_25">'MSA-8'!$BF$81</definedName>
    <definedName name="_vena_CharterCashFlow30179MSA8MSA8_CashFlowB2_C_FV_e1c3a244dc3d4f149ecdf7d748811086_26">'MSA-8'!$BG$81</definedName>
    <definedName name="_vena_CharterCashFlow30179MSA8MSA8_CashFlowB2_C_FV_e1c3a244dc3d4f149ecdf7d748811086_27">'MSA-8'!$BH$81</definedName>
    <definedName name="_vena_CharterCashFlow30179MSA8MSA8_CashFlowB2_C_FV_e1c3a244dc3d4f149ecdf7d748811086_28">'MSA-8'!$BI$81</definedName>
    <definedName name="_vena_CharterCashFlow30179MSA8MSA8_CashFlowB2_C_FV_e1c3a244dc3d4f149ecdf7d748811086_29">'MSA-8'!$BJ$81</definedName>
    <definedName name="_vena_CharterCashFlow30179MSA8MSA8_CashFlowB2_C_FV_e1c3a244dc3d4f149ecdf7d748811086_3">'MSA-8'!$AF$81</definedName>
    <definedName name="_vena_CharterCashFlow30179MSA8MSA8_CashFlowB2_C_FV_e1c3a244dc3d4f149ecdf7d748811086_30">'MSA-8'!$BK$81</definedName>
    <definedName name="_vena_CharterCashFlow30179MSA8MSA8_CashFlowB2_C_FV_e1c3a244dc3d4f149ecdf7d748811086_31">'MSA-8'!$BL$81</definedName>
    <definedName name="_vena_CharterCashFlow30179MSA8MSA8_CashFlowB2_C_FV_e1c3a244dc3d4f149ecdf7d748811086_32">'MSA-8'!$BM$81</definedName>
    <definedName name="_vena_CharterCashFlow30179MSA8MSA8_CashFlowB2_C_FV_e1c3a244dc3d4f149ecdf7d748811086_33">'MSA-8'!$BN$81</definedName>
    <definedName name="_vena_CharterCashFlow30179MSA8MSA8_CashFlowB2_C_FV_e1c3a244dc3d4f149ecdf7d748811086_34">'MSA-8'!$BO$81</definedName>
    <definedName name="_vena_CharterCashFlow30179MSA8MSA8_CashFlowB2_C_FV_e1c3a244dc3d4f149ecdf7d748811086_35">'MSA-8'!$BP$81</definedName>
    <definedName name="_vena_CharterCashFlow30179MSA8MSA8_CashFlowB2_C_FV_e1c3a244dc3d4f149ecdf7d748811086_36">'MSA-8'!$BS$81</definedName>
    <definedName name="_vena_CharterCashFlow30179MSA8MSA8_CashFlowB2_C_FV_e1c3a244dc3d4f149ecdf7d748811086_37">'MSA-8'!$BT$81</definedName>
    <definedName name="_vena_CharterCashFlow30179MSA8MSA8_CashFlowB2_C_FV_e1c3a244dc3d4f149ecdf7d748811086_38">'MSA-8'!$BU$81</definedName>
    <definedName name="_vena_CharterCashFlow30179MSA8MSA8_CashFlowB2_C_FV_e1c3a244dc3d4f149ecdf7d748811086_39">'MSA-8'!$BV$81</definedName>
    <definedName name="_vena_CharterCashFlow30179MSA8MSA8_CashFlowB2_C_FV_e1c3a244dc3d4f149ecdf7d748811086_4">'MSA-8'!$AG$81</definedName>
    <definedName name="_vena_CharterCashFlow30179MSA8MSA8_CashFlowB2_C_FV_e1c3a244dc3d4f149ecdf7d748811086_40">'MSA-8'!$BW$81</definedName>
    <definedName name="_vena_CharterCashFlow30179MSA8MSA8_CashFlowB2_C_FV_e1c3a244dc3d4f149ecdf7d748811086_41">'MSA-8'!$BX$81</definedName>
    <definedName name="_vena_CharterCashFlow30179MSA8MSA8_CashFlowB2_C_FV_e1c3a244dc3d4f149ecdf7d748811086_42">'MSA-8'!$BY$81</definedName>
    <definedName name="_vena_CharterCashFlow30179MSA8MSA8_CashFlowB2_C_FV_e1c3a244dc3d4f149ecdf7d748811086_43">'MSA-8'!$BZ$81</definedName>
    <definedName name="_vena_CharterCashFlow30179MSA8MSA8_CashFlowB2_C_FV_e1c3a244dc3d4f149ecdf7d748811086_44">'MSA-8'!$CA$81</definedName>
    <definedName name="_vena_CharterCashFlow30179MSA8MSA8_CashFlowB2_C_FV_e1c3a244dc3d4f149ecdf7d748811086_45">'MSA-8'!$CB$81</definedName>
    <definedName name="_vena_CharterCashFlow30179MSA8MSA8_CashFlowB2_C_FV_e1c3a244dc3d4f149ecdf7d748811086_46">'MSA-8'!$CC$81</definedName>
    <definedName name="_vena_CharterCashFlow30179MSA8MSA8_CashFlowB2_C_FV_e1c3a244dc3d4f149ecdf7d748811086_47">'MSA-8'!$CD$81</definedName>
    <definedName name="_vena_CharterCashFlow30179MSA8MSA8_CashFlowB2_C_FV_e1c3a244dc3d4f149ecdf7d748811086_48">'MSA-8'!$CG$81</definedName>
    <definedName name="_vena_CharterCashFlow30179MSA8MSA8_CashFlowB2_C_FV_e1c3a244dc3d4f149ecdf7d748811086_49">'MSA-8'!$CH$81</definedName>
    <definedName name="_vena_CharterCashFlow30179MSA8MSA8_CashFlowB2_C_FV_e1c3a244dc3d4f149ecdf7d748811086_5">'MSA-8'!$AH$81</definedName>
    <definedName name="_vena_CharterCashFlow30179MSA8MSA8_CashFlowB2_C_FV_e1c3a244dc3d4f149ecdf7d748811086_50">'MSA-8'!$CI$81</definedName>
    <definedName name="_vena_CharterCashFlow30179MSA8MSA8_CashFlowB2_C_FV_e1c3a244dc3d4f149ecdf7d748811086_51">'MSA-8'!$CJ$81</definedName>
    <definedName name="_vena_CharterCashFlow30179MSA8MSA8_CashFlowB2_C_FV_e1c3a244dc3d4f149ecdf7d748811086_52">'MSA-8'!$CK$81</definedName>
    <definedName name="_vena_CharterCashFlow30179MSA8MSA8_CashFlowB2_C_FV_e1c3a244dc3d4f149ecdf7d748811086_53">'MSA-8'!$CL$81</definedName>
    <definedName name="_vena_CharterCashFlow30179MSA8MSA8_CashFlowB2_C_FV_e1c3a244dc3d4f149ecdf7d748811086_54">'MSA-8'!$CM$81</definedName>
    <definedName name="_vena_CharterCashFlow30179MSA8MSA8_CashFlowB2_C_FV_e1c3a244dc3d4f149ecdf7d748811086_55">'MSA-8'!$CN$81</definedName>
    <definedName name="_vena_CharterCashFlow30179MSA8MSA8_CashFlowB2_C_FV_e1c3a244dc3d4f149ecdf7d748811086_56">'MSA-8'!$CO$81</definedName>
    <definedName name="_vena_CharterCashFlow30179MSA8MSA8_CashFlowB2_C_FV_e1c3a244dc3d4f149ecdf7d748811086_57">'MSA-8'!$CP$81</definedName>
    <definedName name="_vena_CharterCashFlow30179MSA8MSA8_CashFlowB2_C_FV_e1c3a244dc3d4f149ecdf7d748811086_58">'MSA-8'!$CQ$81</definedName>
    <definedName name="_vena_CharterCashFlow30179MSA8MSA8_CashFlowB2_C_FV_e1c3a244dc3d4f149ecdf7d748811086_59">'MSA-8'!$CR$81</definedName>
    <definedName name="_vena_CharterCashFlow30179MSA8MSA8_CashFlowB2_C_FV_e1c3a244dc3d4f149ecdf7d748811086_6">'MSA-8'!$AI$81</definedName>
    <definedName name="_vena_CharterCashFlow30179MSA8MSA8_CashFlowB2_C_FV_e1c3a244dc3d4f149ecdf7d748811086_60">'MSA-8'!$CU$81</definedName>
    <definedName name="_vena_CharterCashFlow30179MSA8MSA8_CashFlowB2_C_FV_e1c3a244dc3d4f149ecdf7d748811086_61">'MSA-8'!$CV$81</definedName>
    <definedName name="_vena_CharterCashFlow30179MSA8MSA8_CashFlowB2_C_FV_e1c3a244dc3d4f149ecdf7d748811086_62">'MSA-8'!$CW$81</definedName>
    <definedName name="_vena_CharterCashFlow30179MSA8MSA8_CashFlowB2_C_FV_e1c3a244dc3d4f149ecdf7d748811086_63">'MSA-8'!$CX$81</definedName>
    <definedName name="_vena_CharterCashFlow30179MSA8MSA8_CashFlowB2_C_FV_e1c3a244dc3d4f149ecdf7d748811086_64">'MSA-8'!$CY$81</definedName>
    <definedName name="_vena_CharterCashFlow30179MSA8MSA8_CashFlowB2_C_FV_e1c3a244dc3d4f149ecdf7d748811086_65">'MSA-8'!$CZ$81</definedName>
    <definedName name="_vena_CharterCashFlow30179MSA8MSA8_CashFlowB2_C_FV_e1c3a244dc3d4f149ecdf7d748811086_66">'MSA-8'!$DA$81</definedName>
    <definedName name="_vena_CharterCashFlow30179MSA8MSA8_CashFlowB2_C_FV_e1c3a244dc3d4f149ecdf7d748811086_67">'MSA-8'!$DB$81</definedName>
    <definedName name="_vena_CharterCashFlow30179MSA8MSA8_CashFlowB2_C_FV_e1c3a244dc3d4f149ecdf7d748811086_68">'MSA-8'!$DC$81</definedName>
    <definedName name="_vena_CharterCashFlow30179MSA8MSA8_CashFlowB2_C_FV_e1c3a244dc3d4f149ecdf7d748811086_69">'MSA-8'!$DD$81</definedName>
    <definedName name="_vena_CharterCashFlow30179MSA8MSA8_CashFlowB2_C_FV_e1c3a244dc3d4f149ecdf7d748811086_7">'MSA-8'!$AJ$81</definedName>
    <definedName name="_vena_CharterCashFlow30179MSA8MSA8_CashFlowB2_C_FV_e1c3a244dc3d4f149ecdf7d748811086_70">'MSA-8'!$DE$81</definedName>
    <definedName name="_vena_CharterCashFlow30179MSA8MSA8_CashFlowB2_C_FV_e1c3a244dc3d4f149ecdf7d748811086_71">'MSA-8'!$DF$81</definedName>
    <definedName name="_vena_CharterCashFlow30179MSA8MSA8_CashFlowB2_C_FV_e1c3a244dc3d4f149ecdf7d748811086_8">'MSA-8'!$AK$81</definedName>
    <definedName name="_vena_CharterCashFlow30179MSA8MSA8_CashFlowB2_C_FV_e1c3a244dc3d4f149ecdf7d748811086_9">'MSA-8'!$AL$81</definedName>
    <definedName name="_vena_CharterCashFlow30179MSA8MSA8_CashFlowB2_R_5_463656169434644480">'MSA-8'!$T$599</definedName>
    <definedName name="_vena_CharterCashFlow30179MSA8MSA8_CashFlowB5_C_8_431662182280724481">'MSA-8'!$AC$90</definedName>
    <definedName name="_vena_CharterCashFlow30179MSA8MSA8_CashFlowB5_C_8_431662182280724481_1">'MSA-8'!$AD$90</definedName>
    <definedName name="_vena_CharterCashFlow30179MSA8MSA8_CashFlowB5_C_8_431662182280724481_10">'MSA-8'!$AM$90</definedName>
    <definedName name="_vena_CharterCashFlow30179MSA8MSA8_CashFlowB5_C_8_431662182280724481_11">'MSA-8'!$AN$90</definedName>
    <definedName name="_vena_CharterCashFlow30179MSA8MSA8_CashFlowB5_C_8_431662182280724481_2">'MSA-8'!$AE$90</definedName>
    <definedName name="_vena_CharterCashFlow30179MSA8MSA8_CashFlowB5_C_8_431662182280724481_3">'MSA-8'!$AF$90</definedName>
    <definedName name="_vena_CharterCashFlow30179MSA8MSA8_CashFlowB5_C_8_431662182280724481_4">'MSA-8'!$AG$90</definedName>
    <definedName name="_vena_CharterCashFlow30179MSA8MSA8_CashFlowB5_C_8_431662182280724481_5">'MSA-8'!$AH$90</definedName>
    <definedName name="_vena_CharterCashFlow30179MSA8MSA8_CashFlowB5_C_8_431662182280724481_6">'MSA-8'!$AI$90</definedName>
    <definedName name="_vena_CharterCashFlow30179MSA8MSA8_CashFlowB5_C_8_431662182280724481_7">'MSA-8'!$AJ$90</definedName>
    <definedName name="_vena_CharterCashFlow30179MSA8MSA8_CashFlowB5_C_8_431662182280724481_8">'MSA-8'!$AK$90</definedName>
    <definedName name="_vena_CharterCashFlow30179MSA8MSA8_CashFlowB5_C_8_431662182280724481_9">'MSA-8'!$AL$90</definedName>
    <definedName name="_vena_CharterCashFlow30179MSA8MSA8_CashFlowB5_C_FV_56493ffece784c5db4cd0fd3b40a250d">'MSA-8'!$AC$87</definedName>
    <definedName name="_vena_CharterCashFlow30179MSA8MSA8_CashFlowB5_C_FV_56493ffece784c5db4cd0fd3b40a250d_1">'MSA-8'!$AD$87</definedName>
    <definedName name="_vena_CharterCashFlow30179MSA8MSA8_CashFlowB5_C_FV_56493ffece784c5db4cd0fd3b40a250d_10">'MSA-8'!$AM$87</definedName>
    <definedName name="_vena_CharterCashFlow30179MSA8MSA8_CashFlowB5_C_FV_56493ffece784c5db4cd0fd3b40a250d_11">'MSA-8'!$AN$87</definedName>
    <definedName name="_vena_CharterCashFlow30179MSA8MSA8_CashFlowB5_C_FV_56493ffece784c5db4cd0fd3b40a250d_2">'MSA-8'!$AE$87</definedName>
    <definedName name="_vena_CharterCashFlow30179MSA8MSA8_CashFlowB5_C_FV_56493ffece784c5db4cd0fd3b40a250d_3">'MSA-8'!$AF$87</definedName>
    <definedName name="_vena_CharterCashFlow30179MSA8MSA8_CashFlowB5_C_FV_56493ffece784c5db4cd0fd3b40a250d_4">'MSA-8'!$AG$87</definedName>
    <definedName name="_vena_CharterCashFlow30179MSA8MSA8_CashFlowB5_C_FV_56493ffece784c5db4cd0fd3b40a250d_5">'MSA-8'!$AH$87</definedName>
    <definedName name="_vena_CharterCashFlow30179MSA8MSA8_CashFlowB5_C_FV_56493ffece784c5db4cd0fd3b40a250d_6">'MSA-8'!$AI$87</definedName>
    <definedName name="_vena_CharterCashFlow30179MSA8MSA8_CashFlowB5_C_FV_56493ffece784c5db4cd0fd3b40a250d_7">'MSA-8'!$AJ$87</definedName>
    <definedName name="_vena_CharterCashFlow30179MSA8MSA8_CashFlowB5_C_FV_56493ffece784c5db4cd0fd3b40a250d_8">'MSA-8'!$AK$87</definedName>
    <definedName name="_vena_CharterCashFlow30179MSA8MSA8_CashFlowB5_C_FV_56493ffece784c5db4cd0fd3b40a250d_9">'MSA-8'!$AL$87</definedName>
    <definedName name="_vena_CharterCashFlow30179MSA8MSA8_CashFlowB5_C_FV_a398e917565c475b8f0c5e9ebb5e002d">'MSA-8'!$AC$88</definedName>
    <definedName name="_vena_CharterCashFlow30179MSA8MSA8_CashFlowB5_C_FV_a398e917565c475b8f0c5e9ebb5e002d_1">'MSA-8'!$AD$88</definedName>
    <definedName name="_vena_CharterCashFlow30179MSA8MSA8_CashFlowB5_C_FV_a398e917565c475b8f0c5e9ebb5e002d_10">'MSA-8'!$AM$88</definedName>
    <definedName name="_vena_CharterCashFlow30179MSA8MSA8_CashFlowB5_C_FV_a398e917565c475b8f0c5e9ebb5e002d_11">'MSA-8'!$AN$88</definedName>
    <definedName name="_vena_CharterCashFlow30179MSA8MSA8_CashFlowB5_C_FV_a398e917565c475b8f0c5e9ebb5e002d_2">'MSA-8'!$AE$88</definedName>
    <definedName name="_vena_CharterCashFlow30179MSA8MSA8_CashFlowB5_C_FV_a398e917565c475b8f0c5e9ebb5e002d_3">'MSA-8'!$AF$88</definedName>
    <definedName name="_vena_CharterCashFlow30179MSA8MSA8_CashFlowB5_C_FV_a398e917565c475b8f0c5e9ebb5e002d_4">'MSA-8'!$AG$88</definedName>
    <definedName name="_vena_CharterCashFlow30179MSA8MSA8_CashFlowB5_C_FV_a398e917565c475b8f0c5e9ebb5e002d_5">'MSA-8'!$AH$88</definedName>
    <definedName name="_vena_CharterCashFlow30179MSA8MSA8_CashFlowB5_C_FV_a398e917565c475b8f0c5e9ebb5e002d_6">'MSA-8'!$AI$88</definedName>
    <definedName name="_vena_CharterCashFlow30179MSA8MSA8_CashFlowB5_C_FV_a398e917565c475b8f0c5e9ebb5e002d_7">'MSA-8'!$AJ$88</definedName>
    <definedName name="_vena_CharterCashFlow30179MSA8MSA8_CashFlowB5_C_FV_a398e917565c475b8f0c5e9ebb5e002d_8">'MSA-8'!$AK$88</definedName>
    <definedName name="_vena_CharterCashFlow30179MSA8MSA8_CashFlowB5_C_FV_a398e917565c475b8f0c5e9ebb5e002d_9">'MSA-8'!$AL$88</definedName>
    <definedName name="_vena_CharterCashFlow30179MSA8MSA8_CashFlowB5_C_FV_e1c3a244dc3d4f149ecdf7d748811086">'MSA-8'!$AC$89</definedName>
    <definedName name="_vena_CharterCashFlow30179MSA8MSA8_CashFlowB5_C_FV_e1c3a244dc3d4f149ecdf7d748811086_1">'MSA-8'!$AD$89</definedName>
    <definedName name="_vena_CharterCashFlow30179MSA8MSA8_CashFlowB5_C_FV_e1c3a244dc3d4f149ecdf7d748811086_10">'MSA-8'!$AM$89</definedName>
    <definedName name="_vena_CharterCashFlow30179MSA8MSA8_CashFlowB5_C_FV_e1c3a244dc3d4f149ecdf7d748811086_11">'MSA-8'!$AN$89</definedName>
    <definedName name="_vena_CharterCashFlow30179MSA8MSA8_CashFlowB5_C_FV_e1c3a244dc3d4f149ecdf7d748811086_2">'MSA-8'!$AE$89</definedName>
    <definedName name="_vena_CharterCashFlow30179MSA8MSA8_CashFlowB5_C_FV_e1c3a244dc3d4f149ecdf7d748811086_3">'MSA-8'!$AF$89</definedName>
    <definedName name="_vena_CharterCashFlow30179MSA8MSA8_CashFlowB5_C_FV_e1c3a244dc3d4f149ecdf7d748811086_4">'MSA-8'!$AG$89</definedName>
    <definedName name="_vena_CharterCashFlow30179MSA8MSA8_CashFlowB5_C_FV_e1c3a244dc3d4f149ecdf7d748811086_5">'MSA-8'!$AH$89</definedName>
    <definedName name="_vena_CharterCashFlow30179MSA8MSA8_CashFlowB5_C_FV_e1c3a244dc3d4f149ecdf7d748811086_6">'MSA-8'!$AI$89</definedName>
    <definedName name="_vena_CharterCashFlow30179MSA8MSA8_CashFlowB5_C_FV_e1c3a244dc3d4f149ecdf7d748811086_7">'MSA-8'!$AJ$89</definedName>
    <definedName name="_vena_CharterCashFlow30179MSA8MSA8_CashFlowB5_C_FV_e1c3a244dc3d4f149ecdf7d748811086_8">'MSA-8'!$AK$89</definedName>
    <definedName name="_vena_CharterCashFlow30179MSA8MSA8_CashFlowB5_C_FV_e1c3a244dc3d4f149ecdf7d748811086_9">'MSA-8'!$AL$89</definedName>
    <definedName name="_vena_CharterCashFlow30179MSA8MSA8_CashFlowB5_R_5_507518001978146816">'MSA-8'!$W$113</definedName>
    <definedName name="_vena_CharterCashFlow30179MSA8MSA8_CashFlowB6_C_8_431662182280724481">'MSA-8'!$AC$94</definedName>
    <definedName name="_vena_CharterCashFlow30179MSA8MSA8_CashFlowB6_C_8_431662182280724481_1">'MSA-8'!$AD$94</definedName>
    <definedName name="_vena_CharterCashFlow30179MSA8MSA8_CashFlowB6_C_8_431662182280724481_10">'MSA-8'!$AM$94</definedName>
    <definedName name="_vena_CharterCashFlow30179MSA8MSA8_CashFlowB6_C_8_431662182280724481_11">'MSA-8'!$AN$94</definedName>
    <definedName name="_vena_CharterCashFlow30179MSA8MSA8_CashFlowB6_C_8_431662182280724481_12">'MSA-8'!$AQ$94</definedName>
    <definedName name="_vena_CharterCashFlow30179MSA8MSA8_CashFlowB6_C_8_431662182280724481_13">'MSA-8'!$AR$94</definedName>
    <definedName name="_vena_CharterCashFlow30179MSA8MSA8_CashFlowB6_C_8_431662182280724481_14">'MSA-8'!$AS$94</definedName>
    <definedName name="_vena_CharterCashFlow30179MSA8MSA8_CashFlowB6_C_8_431662182280724481_15">'MSA-8'!$AT$94</definedName>
    <definedName name="_vena_CharterCashFlow30179MSA8MSA8_CashFlowB6_C_8_431662182280724481_16">'MSA-8'!$AU$94</definedName>
    <definedName name="_vena_CharterCashFlow30179MSA8MSA8_CashFlowB6_C_8_431662182280724481_17">'MSA-8'!$AV$94</definedName>
    <definedName name="_vena_CharterCashFlow30179MSA8MSA8_CashFlowB6_C_8_431662182280724481_18">'MSA-8'!$AW$94</definedName>
    <definedName name="_vena_CharterCashFlow30179MSA8MSA8_CashFlowB6_C_8_431662182280724481_19">'MSA-8'!$AX$94</definedName>
    <definedName name="_vena_CharterCashFlow30179MSA8MSA8_CashFlowB6_C_8_431662182280724481_2">'MSA-8'!$AE$94</definedName>
    <definedName name="_vena_CharterCashFlow30179MSA8MSA8_CashFlowB6_C_8_431662182280724481_20">'MSA-8'!$AY$94</definedName>
    <definedName name="_vena_CharterCashFlow30179MSA8MSA8_CashFlowB6_C_8_431662182280724481_21">'MSA-8'!$AZ$94</definedName>
    <definedName name="_vena_CharterCashFlow30179MSA8MSA8_CashFlowB6_C_8_431662182280724481_22">'MSA-8'!$BA$94</definedName>
    <definedName name="_vena_CharterCashFlow30179MSA8MSA8_CashFlowB6_C_8_431662182280724481_23">'MSA-8'!$BB$94</definedName>
    <definedName name="_vena_CharterCashFlow30179MSA8MSA8_CashFlowB6_C_8_431662182280724481_3">'MSA-8'!$AF$94</definedName>
    <definedName name="_vena_CharterCashFlow30179MSA8MSA8_CashFlowB6_C_8_431662182280724481_4">'MSA-8'!$AG$94</definedName>
    <definedName name="_vena_CharterCashFlow30179MSA8MSA8_CashFlowB6_C_8_431662182280724481_5">'MSA-8'!$AH$94</definedName>
    <definedName name="_vena_CharterCashFlow30179MSA8MSA8_CashFlowB6_C_8_431662182280724481_6">'MSA-8'!$AI$94</definedName>
    <definedName name="_vena_CharterCashFlow30179MSA8MSA8_CashFlowB6_C_8_431662182280724481_7">'MSA-8'!$AJ$94</definedName>
    <definedName name="_vena_CharterCashFlow30179MSA8MSA8_CashFlowB6_C_8_431662182280724481_8">'MSA-8'!$AK$94</definedName>
    <definedName name="_vena_CharterCashFlow30179MSA8MSA8_CashFlowB6_C_8_431662182280724481_9">'MSA-8'!$AL$94</definedName>
    <definedName name="_vena_CharterCashFlow30179MSA8MSA8_CashFlowB6_C_8_443914069322235904">'MSA-8'!$BE$94</definedName>
    <definedName name="_vena_CharterCashFlow30179MSA8MSA8_CashFlowB6_C_8_443914069322235904_1">'MSA-8'!$BF$94</definedName>
    <definedName name="_vena_CharterCashFlow30179MSA8MSA8_CashFlowB6_C_8_443914069322235904_10">'MSA-8'!$BO$94</definedName>
    <definedName name="_vena_CharterCashFlow30179MSA8MSA8_CashFlowB6_C_8_443914069322235904_11">'MSA-8'!$BP$94</definedName>
    <definedName name="_vena_CharterCashFlow30179MSA8MSA8_CashFlowB6_C_8_443914069322235904_12">'MSA-8'!$BS$94</definedName>
    <definedName name="_vena_CharterCashFlow30179MSA8MSA8_CashFlowB6_C_8_443914069322235904_13">'MSA-8'!$BT$94</definedName>
    <definedName name="_vena_CharterCashFlow30179MSA8MSA8_CashFlowB6_C_8_443914069322235904_14">'MSA-8'!$BU$94</definedName>
    <definedName name="_vena_CharterCashFlow30179MSA8MSA8_CashFlowB6_C_8_443914069322235904_15">'MSA-8'!$BV$94</definedName>
    <definedName name="_vena_CharterCashFlow30179MSA8MSA8_CashFlowB6_C_8_443914069322235904_16">'MSA-8'!$BW$94</definedName>
    <definedName name="_vena_CharterCashFlow30179MSA8MSA8_CashFlowB6_C_8_443914069322235904_17">'MSA-8'!$BX$94</definedName>
    <definedName name="_vena_CharterCashFlow30179MSA8MSA8_CashFlowB6_C_8_443914069322235904_18">'MSA-8'!$BY$94</definedName>
    <definedName name="_vena_CharterCashFlow30179MSA8MSA8_CashFlowB6_C_8_443914069322235904_19">'MSA-8'!$BZ$94</definedName>
    <definedName name="_vena_CharterCashFlow30179MSA8MSA8_CashFlowB6_C_8_443914069322235904_2">'MSA-8'!$BG$94</definedName>
    <definedName name="_vena_CharterCashFlow30179MSA8MSA8_CashFlowB6_C_8_443914069322235904_20">'MSA-8'!$CA$94</definedName>
    <definedName name="_vena_CharterCashFlow30179MSA8MSA8_CashFlowB6_C_8_443914069322235904_21">'MSA-8'!$CB$94</definedName>
    <definedName name="_vena_CharterCashFlow30179MSA8MSA8_CashFlowB6_C_8_443914069322235904_22">'MSA-8'!$CC$94</definedName>
    <definedName name="_vena_CharterCashFlow30179MSA8MSA8_CashFlowB6_C_8_443914069322235904_23">'MSA-8'!$CD$94</definedName>
    <definedName name="_vena_CharterCashFlow30179MSA8MSA8_CashFlowB6_C_8_443914069322235904_24">'MSA-8'!$CG$94</definedName>
    <definedName name="_vena_CharterCashFlow30179MSA8MSA8_CashFlowB6_C_8_443914069322235904_25">'MSA-8'!$CH$94</definedName>
    <definedName name="_vena_CharterCashFlow30179MSA8MSA8_CashFlowB6_C_8_443914069322235904_26">'MSA-8'!$CI$94</definedName>
    <definedName name="_vena_CharterCashFlow30179MSA8MSA8_CashFlowB6_C_8_443914069322235904_27">'MSA-8'!$CJ$94</definedName>
    <definedName name="_vena_CharterCashFlow30179MSA8MSA8_CashFlowB6_C_8_443914069322235904_28">'MSA-8'!$CK$94</definedName>
    <definedName name="_vena_CharterCashFlow30179MSA8MSA8_CashFlowB6_C_8_443914069322235904_29">'MSA-8'!$CL$94</definedName>
    <definedName name="_vena_CharterCashFlow30179MSA8MSA8_CashFlowB6_C_8_443914069322235904_3">'MSA-8'!$BH$94</definedName>
    <definedName name="_vena_CharterCashFlow30179MSA8MSA8_CashFlowB6_C_8_443914069322235904_30">'MSA-8'!$CM$94</definedName>
    <definedName name="_vena_CharterCashFlow30179MSA8MSA8_CashFlowB6_C_8_443914069322235904_31">'MSA-8'!$CN$94</definedName>
    <definedName name="_vena_CharterCashFlow30179MSA8MSA8_CashFlowB6_C_8_443914069322235904_32">'MSA-8'!$CO$94</definedName>
    <definedName name="_vena_CharterCashFlow30179MSA8MSA8_CashFlowB6_C_8_443914069322235904_33">'MSA-8'!$CP$94</definedName>
    <definedName name="_vena_CharterCashFlow30179MSA8MSA8_CashFlowB6_C_8_443914069322235904_34">'MSA-8'!$CQ$94</definedName>
    <definedName name="_vena_CharterCashFlow30179MSA8MSA8_CashFlowB6_C_8_443914069322235904_35">'MSA-8'!$CR$94</definedName>
    <definedName name="_vena_CharterCashFlow30179MSA8MSA8_CashFlowB6_C_8_443914069322235904_36">'MSA-8'!$CU$94</definedName>
    <definedName name="_vena_CharterCashFlow30179MSA8MSA8_CashFlowB6_C_8_443914069322235904_37">'MSA-8'!$CV$94</definedName>
    <definedName name="_vena_CharterCashFlow30179MSA8MSA8_CashFlowB6_C_8_443914069322235904_38">'MSA-8'!$CW$94</definedName>
    <definedName name="_vena_CharterCashFlow30179MSA8MSA8_CashFlowB6_C_8_443914069322235904_39">'MSA-8'!$CX$94</definedName>
    <definedName name="_vena_CharterCashFlow30179MSA8MSA8_CashFlowB6_C_8_443914069322235904_4">'MSA-8'!$BI$94</definedName>
    <definedName name="_vena_CharterCashFlow30179MSA8MSA8_CashFlowB6_C_8_443914069322235904_40">'MSA-8'!$CY$94</definedName>
    <definedName name="_vena_CharterCashFlow30179MSA8MSA8_CashFlowB6_C_8_443914069322235904_41">'MSA-8'!$CZ$94</definedName>
    <definedName name="_vena_CharterCashFlow30179MSA8MSA8_CashFlowB6_C_8_443914069322235904_42">'MSA-8'!$DA$94</definedName>
    <definedName name="_vena_CharterCashFlow30179MSA8MSA8_CashFlowB6_C_8_443914069322235904_43">'MSA-8'!$DB$94</definedName>
    <definedName name="_vena_CharterCashFlow30179MSA8MSA8_CashFlowB6_C_8_443914069322235904_44">'MSA-8'!$DC$94</definedName>
    <definedName name="_vena_CharterCashFlow30179MSA8MSA8_CashFlowB6_C_8_443914069322235904_45">'MSA-8'!$DD$94</definedName>
    <definedName name="_vena_CharterCashFlow30179MSA8MSA8_CashFlowB6_C_8_443914069322235904_46">'MSA-8'!$DE$94</definedName>
    <definedName name="_vena_CharterCashFlow30179MSA8MSA8_CashFlowB6_C_8_443914069322235904_47">'MSA-8'!$DF$94</definedName>
    <definedName name="_vena_CharterCashFlow30179MSA8MSA8_CashFlowB6_C_8_443914069322235904_5">'MSA-8'!$BJ$94</definedName>
    <definedName name="_vena_CharterCashFlow30179MSA8MSA8_CashFlowB6_C_8_443914069322235904_6">'MSA-8'!$BK$94</definedName>
    <definedName name="_vena_CharterCashFlow30179MSA8MSA8_CashFlowB6_C_8_443914069322235904_7">'MSA-8'!$BL$94</definedName>
    <definedName name="_vena_CharterCashFlow30179MSA8MSA8_CashFlowB6_C_8_443914069322235904_8">'MSA-8'!$BM$94</definedName>
    <definedName name="_vena_CharterCashFlow30179MSA8MSA8_CashFlowB6_C_8_443914069322235904_9">'MSA-8'!$BN$94</definedName>
    <definedName name="_vena_CharterCashFlow30179MSA8MSA8_CashFlowB6_C_FV_56493ffece784c5db4cd0fd3b40a250d">'MSA-8'!$CU$91</definedName>
    <definedName name="_vena_CharterCashFlow30179MSA8MSA8_CashFlowB6_C_FV_56493ffece784c5db4cd0fd3b40a250d_1">'MSA-8'!$CV$91</definedName>
    <definedName name="_vena_CharterCashFlow30179MSA8MSA8_CashFlowB6_C_FV_56493ffece784c5db4cd0fd3b40a250d_10">'MSA-8'!$DE$91</definedName>
    <definedName name="_vena_CharterCashFlow30179MSA8MSA8_CashFlowB6_C_FV_56493ffece784c5db4cd0fd3b40a250d_11">'MSA-8'!$DF$91</definedName>
    <definedName name="_vena_CharterCashFlow30179MSA8MSA8_CashFlowB6_C_FV_56493ffece784c5db4cd0fd3b40a250d_12">'MSA-8'!$CG$91</definedName>
    <definedName name="_vena_CharterCashFlow30179MSA8MSA8_CashFlowB6_C_FV_56493ffece784c5db4cd0fd3b40a250d_13">'MSA-8'!$CH$91</definedName>
    <definedName name="_vena_CharterCashFlow30179MSA8MSA8_CashFlowB6_C_FV_56493ffece784c5db4cd0fd3b40a250d_14">'MSA-8'!$CI$91</definedName>
    <definedName name="_vena_CharterCashFlow30179MSA8MSA8_CashFlowB6_C_FV_56493ffece784c5db4cd0fd3b40a250d_15">'MSA-8'!$CJ$91</definedName>
    <definedName name="_vena_CharterCashFlow30179MSA8MSA8_CashFlowB6_C_FV_56493ffece784c5db4cd0fd3b40a250d_16">'MSA-8'!$CK$91</definedName>
    <definedName name="_vena_CharterCashFlow30179MSA8MSA8_CashFlowB6_C_FV_56493ffece784c5db4cd0fd3b40a250d_17">'MSA-8'!$CL$91</definedName>
    <definedName name="_vena_CharterCashFlow30179MSA8MSA8_CashFlowB6_C_FV_56493ffece784c5db4cd0fd3b40a250d_18">'MSA-8'!$CM$91</definedName>
    <definedName name="_vena_CharterCashFlow30179MSA8MSA8_CashFlowB6_C_FV_56493ffece784c5db4cd0fd3b40a250d_19">'MSA-8'!$CN$91</definedName>
    <definedName name="_vena_CharterCashFlow30179MSA8MSA8_CashFlowB6_C_FV_56493ffece784c5db4cd0fd3b40a250d_2">'MSA-8'!$CW$91</definedName>
    <definedName name="_vena_CharterCashFlow30179MSA8MSA8_CashFlowB6_C_FV_56493ffece784c5db4cd0fd3b40a250d_20">'MSA-8'!$CO$91</definedName>
    <definedName name="_vena_CharterCashFlow30179MSA8MSA8_CashFlowB6_C_FV_56493ffece784c5db4cd0fd3b40a250d_21">'MSA-8'!$CP$91</definedName>
    <definedName name="_vena_CharterCashFlow30179MSA8MSA8_CashFlowB6_C_FV_56493ffece784c5db4cd0fd3b40a250d_22">'MSA-8'!$CQ$91</definedName>
    <definedName name="_vena_CharterCashFlow30179MSA8MSA8_CashFlowB6_C_FV_56493ffece784c5db4cd0fd3b40a250d_23">'MSA-8'!$CR$91</definedName>
    <definedName name="_vena_CharterCashFlow30179MSA8MSA8_CashFlowB6_C_FV_56493ffece784c5db4cd0fd3b40a250d_24">'MSA-8'!$BS$91</definedName>
    <definedName name="_vena_CharterCashFlow30179MSA8MSA8_CashFlowB6_C_FV_56493ffece784c5db4cd0fd3b40a250d_25">'MSA-8'!$BT$91</definedName>
    <definedName name="_vena_CharterCashFlow30179MSA8MSA8_CashFlowB6_C_FV_56493ffece784c5db4cd0fd3b40a250d_26">'MSA-8'!$BU$91</definedName>
    <definedName name="_vena_CharterCashFlow30179MSA8MSA8_CashFlowB6_C_FV_56493ffece784c5db4cd0fd3b40a250d_27">'MSA-8'!$BV$91</definedName>
    <definedName name="_vena_CharterCashFlow30179MSA8MSA8_CashFlowB6_C_FV_56493ffece784c5db4cd0fd3b40a250d_28">'MSA-8'!$BW$91</definedName>
    <definedName name="_vena_CharterCashFlow30179MSA8MSA8_CashFlowB6_C_FV_56493ffece784c5db4cd0fd3b40a250d_29">'MSA-8'!$BX$91</definedName>
    <definedName name="_vena_CharterCashFlow30179MSA8MSA8_CashFlowB6_C_FV_56493ffece784c5db4cd0fd3b40a250d_3">'MSA-8'!$CX$91</definedName>
    <definedName name="_vena_CharterCashFlow30179MSA8MSA8_CashFlowB6_C_FV_56493ffece784c5db4cd0fd3b40a250d_30">'MSA-8'!$BY$91</definedName>
    <definedName name="_vena_CharterCashFlow30179MSA8MSA8_CashFlowB6_C_FV_56493ffece784c5db4cd0fd3b40a250d_31">'MSA-8'!$BZ$91</definedName>
    <definedName name="_vena_CharterCashFlow30179MSA8MSA8_CashFlowB6_C_FV_56493ffece784c5db4cd0fd3b40a250d_32">'MSA-8'!$CA$91</definedName>
    <definedName name="_vena_CharterCashFlow30179MSA8MSA8_CashFlowB6_C_FV_56493ffece784c5db4cd0fd3b40a250d_33">'MSA-8'!$CB$91</definedName>
    <definedName name="_vena_CharterCashFlow30179MSA8MSA8_CashFlowB6_C_FV_56493ffece784c5db4cd0fd3b40a250d_34">'MSA-8'!$CC$91</definedName>
    <definedName name="_vena_CharterCashFlow30179MSA8MSA8_CashFlowB6_C_FV_56493ffece784c5db4cd0fd3b40a250d_35">'MSA-8'!$CD$91</definedName>
    <definedName name="_vena_CharterCashFlow30179MSA8MSA8_CashFlowB6_C_FV_56493ffece784c5db4cd0fd3b40a250d_36">'MSA-8'!$BE$91</definedName>
    <definedName name="_vena_CharterCashFlow30179MSA8MSA8_CashFlowB6_C_FV_56493ffece784c5db4cd0fd3b40a250d_37">'MSA-8'!$BF$91</definedName>
    <definedName name="_vena_CharterCashFlow30179MSA8MSA8_CashFlowB6_C_FV_56493ffece784c5db4cd0fd3b40a250d_38">'MSA-8'!$BG$91</definedName>
    <definedName name="_vena_CharterCashFlow30179MSA8MSA8_CashFlowB6_C_FV_56493ffece784c5db4cd0fd3b40a250d_39">'MSA-8'!$BH$91</definedName>
    <definedName name="_vena_CharterCashFlow30179MSA8MSA8_CashFlowB6_C_FV_56493ffece784c5db4cd0fd3b40a250d_4">'MSA-8'!$CY$91</definedName>
    <definedName name="_vena_CharterCashFlow30179MSA8MSA8_CashFlowB6_C_FV_56493ffece784c5db4cd0fd3b40a250d_40">'MSA-8'!$BI$91</definedName>
    <definedName name="_vena_CharterCashFlow30179MSA8MSA8_CashFlowB6_C_FV_56493ffece784c5db4cd0fd3b40a250d_41">'MSA-8'!$BJ$91</definedName>
    <definedName name="_vena_CharterCashFlow30179MSA8MSA8_CashFlowB6_C_FV_56493ffece784c5db4cd0fd3b40a250d_42">'MSA-8'!$BK$91</definedName>
    <definedName name="_vena_CharterCashFlow30179MSA8MSA8_CashFlowB6_C_FV_56493ffece784c5db4cd0fd3b40a250d_43">'MSA-8'!$BL$91</definedName>
    <definedName name="_vena_CharterCashFlow30179MSA8MSA8_CashFlowB6_C_FV_56493ffece784c5db4cd0fd3b40a250d_44">'MSA-8'!$BM$91</definedName>
    <definedName name="_vena_CharterCashFlow30179MSA8MSA8_CashFlowB6_C_FV_56493ffece784c5db4cd0fd3b40a250d_45">'MSA-8'!$BN$91</definedName>
    <definedName name="_vena_CharterCashFlow30179MSA8MSA8_CashFlowB6_C_FV_56493ffece784c5db4cd0fd3b40a250d_46">'MSA-8'!$BO$91</definedName>
    <definedName name="_vena_CharterCashFlow30179MSA8MSA8_CashFlowB6_C_FV_56493ffece784c5db4cd0fd3b40a250d_47">'MSA-8'!$BP$91</definedName>
    <definedName name="_vena_CharterCashFlow30179MSA8MSA8_CashFlowB6_C_FV_56493ffece784c5db4cd0fd3b40a250d_48">'MSA-8'!$AQ$91</definedName>
    <definedName name="_vena_CharterCashFlow30179MSA8MSA8_CashFlowB6_C_FV_56493ffece784c5db4cd0fd3b40a250d_49">'MSA-8'!$AR$91</definedName>
    <definedName name="_vena_CharterCashFlow30179MSA8MSA8_CashFlowB6_C_FV_56493ffece784c5db4cd0fd3b40a250d_5">'MSA-8'!$CZ$91</definedName>
    <definedName name="_vena_CharterCashFlow30179MSA8MSA8_CashFlowB6_C_FV_56493ffece784c5db4cd0fd3b40a250d_50">'MSA-8'!$AS$91</definedName>
    <definedName name="_vena_CharterCashFlow30179MSA8MSA8_CashFlowB6_C_FV_56493ffece784c5db4cd0fd3b40a250d_51">'MSA-8'!$AT$91</definedName>
    <definedName name="_vena_CharterCashFlow30179MSA8MSA8_CashFlowB6_C_FV_56493ffece784c5db4cd0fd3b40a250d_52">'MSA-8'!$AU$91</definedName>
    <definedName name="_vena_CharterCashFlow30179MSA8MSA8_CashFlowB6_C_FV_56493ffece784c5db4cd0fd3b40a250d_53">'MSA-8'!$AV$91</definedName>
    <definedName name="_vena_CharterCashFlow30179MSA8MSA8_CashFlowB6_C_FV_56493ffece784c5db4cd0fd3b40a250d_54">'MSA-8'!$AW$91</definedName>
    <definedName name="_vena_CharterCashFlow30179MSA8MSA8_CashFlowB6_C_FV_56493ffece784c5db4cd0fd3b40a250d_55">'MSA-8'!$AX$91</definedName>
    <definedName name="_vena_CharterCashFlow30179MSA8MSA8_CashFlowB6_C_FV_56493ffece784c5db4cd0fd3b40a250d_56">'MSA-8'!$AY$91</definedName>
    <definedName name="_vena_CharterCashFlow30179MSA8MSA8_CashFlowB6_C_FV_56493ffece784c5db4cd0fd3b40a250d_57">'MSA-8'!$AZ$91</definedName>
    <definedName name="_vena_CharterCashFlow30179MSA8MSA8_CashFlowB6_C_FV_56493ffece784c5db4cd0fd3b40a250d_58">'MSA-8'!$BA$91</definedName>
    <definedName name="_vena_CharterCashFlow30179MSA8MSA8_CashFlowB6_C_FV_56493ffece784c5db4cd0fd3b40a250d_59">'MSA-8'!$BB$91</definedName>
    <definedName name="_vena_CharterCashFlow30179MSA8MSA8_CashFlowB6_C_FV_56493ffece784c5db4cd0fd3b40a250d_6">'MSA-8'!$DA$91</definedName>
    <definedName name="_vena_CharterCashFlow30179MSA8MSA8_CashFlowB6_C_FV_56493ffece784c5db4cd0fd3b40a250d_60">'MSA-8'!$AC$91</definedName>
    <definedName name="_vena_CharterCashFlow30179MSA8MSA8_CashFlowB6_C_FV_56493ffece784c5db4cd0fd3b40a250d_61">'MSA-8'!$AD$91</definedName>
    <definedName name="_vena_CharterCashFlow30179MSA8MSA8_CashFlowB6_C_FV_56493ffece784c5db4cd0fd3b40a250d_62">'MSA-8'!$AE$91</definedName>
    <definedName name="_vena_CharterCashFlow30179MSA8MSA8_CashFlowB6_C_FV_56493ffece784c5db4cd0fd3b40a250d_63">'MSA-8'!$AF$91</definedName>
    <definedName name="_vena_CharterCashFlow30179MSA8MSA8_CashFlowB6_C_FV_56493ffece784c5db4cd0fd3b40a250d_64">'MSA-8'!$AG$91</definedName>
    <definedName name="_vena_CharterCashFlow30179MSA8MSA8_CashFlowB6_C_FV_56493ffece784c5db4cd0fd3b40a250d_65">'MSA-8'!$AH$91</definedName>
    <definedName name="_vena_CharterCashFlow30179MSA8MSA8_CashFlowB6_C_FV_56493ffece784c5db4cd0fd3b40a250d_66">'MSA-8'!$AI$91</definedName>
    <definedName name="_vena_CharterCashFlow30179MSA8MSA8_CashFlowB6_C_FV_56493ffece784c5db4cd0fd3b40a250d_67">'MSA-8'!$AJ$91</definedName>
    <definedName name="_vena_CharterCashFlow30179MSA8MSA8_CashFlowB6_C_FV_56493ffece784c5db4cd0fd3b40a250d_68">'MSA-8'!$AK$91</definedName>
    <definedName name="_vena_CharterCashFlow30179MSA8MSA8_CashFlowB6_C_FV_56493ffece784c5db4cd0fd3b40a250d_69">'MSA-8'!$AL$91</definedName>
    <definedName name="_vena_CharterCashFlow30179MSA8MSA8_CashFlowB6_C_FV_56493ffece784c5db4cd0fd3b40a250d_7">'MSA-8'!$DB$91</definedName>
    <definedName name="_vena_CharterCashFlow30179MSA8MSA8_CashFlowB6_C_FV_56493ffece784c5db4cd0fd3b40a250d_70">'MSA-8'!$AM$91</definedName>
    <definedName name="_vena_CharterCashFlow30179MSA8MSA8_CashFlowB6_C_FV_56493ffece784c5db4cd0fd3b40a250d_71">'MSA-8'!$AN$91</definedName>
    <definedName name="_vena_CharterCashFlow30179MSA8MSA8_CashFlowB6_C_FV_56493ffece784c5db4cd0fd3b40a250d_8">'MSA-8'!$DC$91</definedName>
    <definedName name="_vena_CharterCashFlow30179MSA8MSA8_CashFlowB6_C_FV_56493ffece784c5db4cd0fd3b40a250d_9">'MSA-8'!$DD$91</definedName>
    <definedName name="_vena_CharterCashFlow30179MSA8MSA8_CashFlowB6_C_FV_a398e917565c475b8f0c5e9ebb5e002d">'MSA-8'!$AC$92</definedName>
    <definedName name="_vena_CharterCashFlow30179MSA8MSA8_CashFlowB6_C_FV_a398e917565c475b8f0c5e9ebb5e002d_1">'MSA-8'!$AD$92</definedName>
    <definedName name="_vena_CharterCashFlow30179MSA8MSA8_CashFlowB6_C_FV_a398e917565c475b8f0c5e9ebb5e002d_10">'MSA-8'!$AM$92</definedName>
    <definedName name="_vena_CharterCashFlow30179MSA8MSA8_CashFlowB6_C_FV_a398e917565c475b8f0c5e9ebb5e002d_11">'MSA-8'!$AN$92</definedName>
    <definedName name="_vena_CharterCashFlow30179MSA8MSA8_CashFlowB6_C_FV_a398e917565c475b8f0c5e9ebb5e002d_12">'MSA-8'!$AQ$92</definedName>
    <definedName name="_vena_CharterCashFlow30179MSA8MSA8_CashFlowB6_C_FV_a398e917565c475b8f0c5e9ebb5e002d_13">'MSA-8'!$AR$92</definedName>
    <definedName name="_vena_CharterCashFlow30179MSA8MSA8_CashFlowB6_C_FV_a398e917565c475b8f0c5e9ebb5e002d_14">'MSA-8'!$AS$92</definedName>
    <definedName name="_vena_CharterCashFlow30179MSA8MSA8_CashFlowB6_C_FV_a398e917565c475b8f0c5e9ebb5e002d_15">'MSA-8'!$AT$92</definedName>
    <definedName name="_vena_CharterCashFlow30179MSA8MSA8_CashFlowB6_C_FV_a398e917565c475b8f0c5e9ebb5e002d_16">'MSA-8'!$AU$92</definedName>
    <definedName name="_vena_CharterCashFlow30179MSA8MSA8_CashFlowB6_C_FV_a398e917565c475b8f0c5e9ebb5e002d_17">'MSA-8'!$AV$92</definedName>
    <definedName name="_vena_CharterCashFlow30179MSA8MSA8_CashFlowB6_C_FV_a398e917565c475b8f0c5e9ebb5e002d_18">'MSA-8'!$AW$92</definedName>
    <definedName name="_vena_CharterCashFlow30179MSA8MSA8_CashFlowB6_C_FV_a398e917565c475b8f0c5e9ebb5e002d_19">'MSA-8'!$AX$92</definedName>
    <definedName name="_vena_CharterCashFlow30179MSA8MSA8_CashFlowB6_C_FV_a398e917565c475b8f0c5e9ebb5e002d_2">'MSA-8'!$AE$92</definedName>
    <definedName name="_vena_CharterCashFlow30179MSA8MSA8_CashFlowB6_C_FV_a398e917565c475b8f0c5e9ebb5e002d_20">'MSA-8'!$AY$92</definedName>
    <definedName name="_vena_CharterCashFlow30179MSA8MSA8_CashFlowB6_C_FV_a398e917565c475b8f0c5e9ebb5e002d_21">'MSA-8'!$AZ$92</definedName>
    <definedName name="_vena_CharterCashFlow30179MSA8MSA8_CashFlowB6_C_FV_a398e917565c475b8f0c5e9ebb5e002d_22">'MSA-8'!$BA$92</definedName>
    <definedName name="_vena_CharterCashFlow30179MSA8MSA8_CashFlowB6_C_FV_a398e917565c475b8f0c5e9ebb5e002d_23">'MSA-8'!$BB$92</definedName>
    <definedName name="_vena_CharterCashFlow30179MSA8MSA8_CashFlowB6_C_FV_a398e917565c475b8f0c5e9ebb5e002d_24">'MSA-8'!$BE$92</definedName>
    <definedName name="_vena_CharterCashFlow30179MSA8MSA8_CashFlowB6_C_FV_a398e917565c475b8f0c5e9ebb5e002d_25">'MSA-8'!$BF$92</definedName>
    <definedName name="_vena_CharterCashFlow30179MSA8MSA8_CashFlowB6_C_FV_a398e917565c475b8f0c5e9ebb5e002d_26">'MSA-8'!$BG$92</definedName>
    <definedName name="_vena_CharterCashFlow30179MSA8MSA8_CashFlowB6_C_FV_a398e917565c475b8f0c5e9ebb5e002d_27">'MSA-8'!$BH$92</definedName>
    <definedName name="_vena_CharterCashFlow30179MSA8MSA8_CashFlowB6_C_FV_a398e917565c475b8f0c5e9ebb5e002d_28">'MSA-8'!$BI$92</definedName>
    <definedName name="_vena_CharterCashFlow30179MSA8MSA8_CashFlowB6_C_FV_a398e917565c475b8f0c5e9ebb5e002d_29">'MSA-8'!$BJ$92</definedName>
    <definedName name="_vena_CharterCashFlow30179MSA8MSA8_CashFlowB6_C_FV_a398e917565c475b8f0c5e9ebb5e002d_3">'MSA-8'!$AF$92</definedName>
    <definedName name="_vena_CharterCashFlow30179MSA8MSA8_CashFlowB6_C_FV_a398e917565c475b8f0c5e9ebb5e002d_30">'MSA-8'!$BK$92</definedName>
    <definedName name="_vena_CharterCashFlow30179MSA8MSA8_CashFlowB6_C_FV_a398e917565c475b8f0c5e9ebb5e002d_31">'MSA-8'!$BL$92</definedName>
    <definedName name="_vena_CharterCashFlow30179MSA8MSA8_CashFlowB6_C_FV_a398e917565c475b8f0c5e9ebb5e002d_32">'MSA-8'!$BM$92</definedName>
    <definedName name="_vena_CharterCashFlow30179MSA8MSA8_CashFlowB6_C_FV_a398e917565c475b8f0c5e9ebb5e002d_33">'MSA-8'!$BN$92</definedName>
    <definedName name="_vena_CharterCashFlow30179MSA8MSA8_CashFlowB6_C_FV_a398e917565c475b8f0c5e9ebb5e002d_34">'MSA-8'!$BO$92</definedName>
    <definedName name="_vena_CharterCashFlow30179MSA8MSA8_CashFlowB6_C_FV_a398e917565c475b8f0c5e9ebb5e002d_35">'MSA-8'!$BP$92</definedName>
    <definedName name="_vena_CharterCashFlow30179MSA8MSA8_CashFlowB6_C_FV_a398e917565c475b8f0c5e9ebb5e002d_36">'MSA-8'!$BS$92</definedName>
    <definedName name="_vena_CharterCashFlow30179MSA8MSA8_CashFlowB6_C_FV_a398e917565c475b8f0c5e9ebb5e002d_37">'MSA-8'!$BT$92</definedName>
    <definedName name="_vena_CharterCashFlow30179MSA8MSA8_CashFlowB6_C_FV_a398e917565c475b8f0c5e9ebb5e002d_38">'MSA-8'!$BU$92</definedName>
    <definedName name="_vena_CharterCashFlow30179MSA8MSA8_CashFlowB6_C_FV_a398e917565c475b8f0c5e9ebb5e002d_39">'MSA-8'!$BV$92</definedName>
    <definedName name="_vena_CharterCashFlow30179MSA8MSA8_CashFlowB6_C_FV_a398e917565c475b8f0c5e9ebb5e002d_4">'MSA-8'!$AG$92</definedName>
    <definedName name="_vena_CharterCashFlow30179MSA8MSA8_CashFlowB6_C_FV_a398e917565c475b8f0c5e9ebb5e002d_40">'MSA-8'!$BW$92</definedName>
    <definedName name="_vena_CharterCashFlow30179MSA8MSA8_CashFlowB6_C_FV_a398e917565c475b8f0c5e9ebb5e002d_41">'MSA-8'!$BX$92</definedName>
    <definedName name="_vena_CharterCashFlow30179MSA8MSA8_CashFlowB6_C_FV_a398e917565c475b8f0c5e9ebb5e002d_42">'MSA-8'!$BY$92</definedName>
    <definedName name="_vena_CharterCashFlow30179MSA8MSA8_CashFlowB6_C_FV_a398e917565c475b8f0c5e9ebb5e002d_43">'MSA-8'!$BZ$92</definedName>
    <definedName name="_vena_CharterCashFlow30179MSA8MSA8_CashFlowB6_C_FV_a398e917565c475b8f0c5e9ebb5e002d_44">'MSA-8'!$CA$92</definedName>
    <definedName name="_vena_CharterCashFlow30179MSA8MSA8_CashFlowB6_C_FV_a398e917565c475b8f0c5e9ebb5e002d_45">'MSA-8'!$CB$92</definedName>
    <definedName name="_vena_CharterCashFlow30179MSA8MSA8_CashFlowB6_C_FV_a398e917565c475b8f0c5e9ebb5e002d_46">'MSA-8'!$CC$92</definedName>
    <definedName name="_vena_CharterCashFlow30179MSA8MSA8_CashFlowB6_C_FV_a398e917565c475b8f0c5e9ebb5e002d_47">'MSA-8'!$CD$92</definedName>
    <definedName name="_vena_CharterCashFlow30179MSA8MSA8_CashFlowB6_C_FV_a398e917565c475b8f0c5e9ebb5e002d_48">'MSA-8'!$CG$92</definedName>
    <definedName name="_vena_CharterCashFlow30179MSA8MSA8_CashFlowB6_C_FV_a398e917565c475b8f0c5e9ebb5e002d_49">'MSA-8'!$CH$92</definedName>
    <definedName name="_vena_CharterCashFlow30179MSA8MSA8_CashFlowB6_C_FV_a398e917565c475b8f0c5e9ebb5e002d_5">'MSA-8'!$AH$92</definedName>
    <definedName name="_vena_CharterCashFlow30179MSA8MSA8_CashFlowB6_C_FV_a398e917565c475b8f0c5e9ebb5e002d_50">'MSA-8'!$CI$92</definedName>
    <definedName name="_vena_CharterCashFlow30179MSA8MSA8_CashFlowB6_C_FV_a398e917565c475b8f0c5e9ebb5e002d_51">'MSA-8'!$CJ$92</definedName>
    <definedName name="_vena_CharterCashFlow30179MSA8MSA8_CashFlowB6_C_FV_a398e917565c475b8f0c5e9ebb5e002d_52">'MSA-8'!$CK$92</definedName>
    <definedName name="_vena_CharterCashFlow30179MSA8MSA8_CashFlowB6_C_FV_a398e917565c475b8f0c5e9ebb5e002d_53">'MSA-8'!$CL$92</definedName>
    <definedName name="_vena_CharterCashFlow30179MSA8MSA8_CashFlowB6_C_FV_a398e917565c475b8f0c5e9ebb5e002d_54">'MSA-8'!$CM$92</definedName>
    <definedName name="_vena_CharterCashFlow30179MSA8MSA8_CashFlowB6_C_FV_a398e917565c475b8f0c5e9ebb5e002d_55">'MSA-8'!$CN$92</definedName>
    <definedName name="_vena_CharterCashFlow30179MSA8MSA8_CashFlowB6_C_FV_a398e917565c475b8f0c5e9ebb5e002d_56">'MSA-8'!$CO$92</definedName>
    <definedName name="_vena_CharterCashFlow30179MSA8MSA8_CashFlowB6_C_FV_a398e917565c475b8f0c5e9ebb5e002d_57">'MSA-8'!$CP$92</definedName>
    <definedName name="_vena_CharterCashFlow30179MSA8MSA8_CashFlowB6_C_FV_a398e917565c475b8f0c5e9ebb5e002d_58">'MSA-8'!$CQ$92</definedName>
    <definedName name="_vena_CharterCashFlow30179MSA8MSA8_CashFlowB6_C_FV_a398e917565c475b8f0c5e9ebb5e002d_59">'MSA-8'!$CR$92</definedName>
    <definedName name="_vena_CharterCashFlow30179MSA8MSA8_CashFlowB6_C_FV_a398e917565c475b8f0c5e9ebb5e002d_6">'MSA-8'!$AI$92</definedName>
    <definedName name="_vena_CharterCashFlow30179MSA8MSA8_CashFlowB6_C_FV_a398e917565c475b8f0c5e9ebb5e002d_60">'MSA-8'!$CU$92</definedName>
    <definedName name="_vena_CharterCashFlow30179MSA8MSA8_CashFlowB6_C_FV_a398e917565c475b8f0c5e9ebb5e002d_61">'MSA-8'!$CV$92</definedName>
    <definedName name="_vena_CharterCashFlow30179MSA8MSA8_CashFlowB6_C_FV_a398e917565c475b8f0c5e9ebb5e002d_62">'MSA-8'!$CW$92</definedName>
    <definedName name="_vena_CharterCashFlow30179MSA8MSA8_CashFlowB6_C_FV_a398e917565c475b8f0c5e9ebb5e002d_63">'MSA-8'!$CX$92</definedName>
    <definedName name="_vena_CharterCashFlow30179MSA8MSA8_CashFlowB6_C_FV_a398e917565c475b8f0c5e9ebb5e002d_64">'MSA-8'!$CY$92</definedName>
    <definedName name="_vena_CharterCashFlow30179MSA8MSA8_CashFlowB6_C_FV_a398e917565c475b8f0c5e9ebb5e002d_65">'MSA-8'!$CZ$92</definedName>
    <definedName name="_vena_CharterCashFlow30179MSA8MSA8_CashFlowB6_C_FV_a398e917565c475b8f0c5e9ebb5e002d_66">'MSA-8'!$DA$92</definedName>
    <definedName name="_vena_CharterCashFlow30179MSA8MSA8_CashFlowB6_C_FV_a398e917565c475b8f0c5e9ebb5e002d_67">'MSA-8'!$DB$92</definedName>
    <definedName name="_vena_CharterCashFlow30179MSA8MSA8_CashFlowB6_C_FV_a398e917565c475b8f0c5e9ebb5e002d_68">'MSA-8'!$DC$92</definedName>
    <definedName name="_vena_CharterCashFlow30179MSA8MSA8_CashFlowB6_C_FV_a398e917565c475b8f0c5e9ebb5e002d_69">'MSA-8'!$DD$92</definedName>
    <definedName name="_vena_CharterCashFlow30179MSA8MSA8_CashFlowB6_C_FV_a398e917565c475b8f0c5e9ebb5e002d_7">'MSA-8'!$AJ$92</definedName>
    <definedName name="_vena_CharterCashFlow30179MSA8MSA8_CashFlowB6_C_FV_a398e917565c475b8f0c5e9ebb5e002d_70">'MSA-8'!$DE$92</definedName>
    <definedName name="_vena_CharterCashFlow30179MSA8MSA8_CashFlowB6_C_FV_a398e917565c475b8f0c5e9ebb5e002d_71">'MSA-8'!$DF$92</definedName>
    <definedName name="_vena_CharterCashFlow30179MSA8MSA8_CashFlowB6_C_FV_a398e917565c475b8f0c5e9ebb5e002d_8">'MSA-8'!$AK$92</definedName>
    <definedName name="_vena_CharterCashFlow30179MSA8MSA8_CashFlowB6_C_FV_a398e917565c475b8f0c5e9ebb5e002d_9">'MSA-8'!$AL$92</definedName>
    <definedName name="_vena_CharterCashFlow30179MSA8MSA8_CashFlowB6_C_FV_e1c3a244dc3d4f149ecdf7d748811086">'MSA-8'!$CU$93</definedName>
    <definedName name="_vena_CharterCashFlow30179MSA8MSA8_CashFlowB6_C_FV_e1c3a244dc3d4f149ecdf7d748811086_1">'MSA-8'!$CV$93</definedName>
    <definedName name="_vena_CharterCashFlow30179MSA8MSA8_CashFlowB6_C_FV_e1c3a244dc3d4f149ecdf7d748811086_10">'MSA-8'!$DE$93</definedName>
    <definedName name="_vena_CharterCashFlow30179MSA8MSA8_CashFlowB6_C_FV_e1c3a244dc3d4f149ecdf7d748811086_11">'MSA-8'!$DF$93</definedName>
    <definedName name="_vena_CharterCashFlow30179MSA8MSA8_CashFlowB6_C_FV_e1c3a244dc3d4f149ecdf7d748811086_12">'MSA-8'!$CG$93</definedName>
    <definedName name="_vena_CharterCashFlow30179MSA8MSA8_CashFlowB6_C_FV_e1c3a244dc3d4f149ecdf7d748811086_13">'MSA-8'!$CH$93</definedName>
    <definedName name="_vena_CharterCashFlow30179MSA8MSA8_CashFlowB6_C_FV_e1c3a244dc3d4f149ecdf7d748811086_14">'MSA-8'!$CI$93</definedName>
    <definedName name="_vena_CharterCashFlow30179MSA8MSA8_CashFlowB6_C_FV_e1c3a244dc3d4f149ecdf7d748811086_15">'MSA-8'!$CJ$93</definedName>
    <definedName name="_vena_CharterCashFlow30179MSA8MSA8_CashFlowB6_C_FV_e1c3a244dc3d4f149ecdf7d748811086_16">'MSA-8'!$CK$93</definedName>
    <definedName name="_vena_CharterCashFlow30179MSA8MSA8_CashFlowB6_C_FV_e1c3a244dc3d4f149ecdf7d748811086_17">'MSA-8'!$CL$93</definedName>
    <definedName name="_vena_CharterCashFlow30179MSA8MSA8_CashFlowB6_C_FV_e1c3a244dc3d4f149ecdf7d748811086_18">'MSA-8'!$CM$93</definedName>
    <definedName name="_vena_CharterCashFlow30179MSA8MSA8_CashFlowB6_C_FV_e1c3a244dc3d4f149ecdf7d748811086_19">'MSA-8'!$CN$93</definedName>
    <definedName name="_vena_CharterCashFlow30179MSA8MSA8_CashFlowB6_C_FV_e1c3a244dc3d4f149ecdf7d748811086_2">'MSA-8'!$CW$93</definedName>
    <definedName name="_vena_CharterCashFlow30179MSA8MSA8_CashFlowB6_C_FV_e1c3a244dc3d4f149ecdf7d748811086_20">'MSA-8'!$CO$93</definedName>
    <definedName name="_vena_CharterCashFlow30179MSA8MSA8_CashFlowB6_C_FV_e1c3a244dc3d4f149ecdf7d748811086_21">'MSA-8'!$CP$93</definedName>
    <definedName name="_vena_CharterCashFlow30179MSA8MSA8_CashFlowB6_C_FV_e1c3a244dc3d4f149ecdf7d748811086_22">'MSA-8'!$CQ$93</definedName>
    <definedName name="_vena_CharterCashFlow30179MSA8MSA8_CashFlowB6_C_FV_e1c3a244dc3d4f149ecdf7d748811086_23">'MSA-8'!$CR$93</definedName>
    <definedName name="_vena_CharterCashFlow30179MSA8MSA8_CashFlowB6_C_FV_e1c3a244dc3d4f149ecdf7d748811086_24">'MSA-8'!$BS$93</definedName>
    <definedName name="_vena_CharterCashFlow30179MSA8MSA8_CashFlowB6_C_FV_e1c3a244dc3d4f149ecdf7d748811086_25">'MSA-8'!$BT$93</definedName>
    <definedName name="_vena_CharterCashFlow30179MSA8MSA8_CashFlowB6_C_FV_e1c3a244dc3d4f149ecdf7d748811086_26">'MSA-8'!$BU$93</definedName>
    <definedName name="_vena_CharterCashFlow30179MSA8MSA8_CashFlowB6_C_FV_e1c3a244dc3d4f149ecdf7d748811086_27">'MSA-8'!$BV$93</definedName>
    <definedName name="_vena_CharterCashFlow30179MSA8MSA8_CashFlowB6_C_FV_e1c3a244dc3d4f149ecdf7d748811086_28">'MSA-8'!$BW$93</definedName>
    <definedName name="_vena_CharterCashFlow30179MSA8MSA8_CashFlowB6_C_FV_e1c3a244dc3d4f149ecdf7d748811086_29">'MSA-8'!$BX$93</definedName>
    <definedName name="_vena_CharterCashFlow30179MSA8MSA8_CashFlowB6_C_FV_e1c3a244dc3d4f149ecdf7d748811086_3">'MSA-8'!$CX$93</definedName>
    <definedName name="_vena_CharterCashFlow30179MSA8MSA8_CashFlowB6_C_FV_e1c3a244dc3d4f149ecdf7d748811086_30">'MSA-8'!$BY$93</definedName>
    <definedName name="_vena_CharterCashFlow30179MSA8MSA8_CashFlowB6_C_FV_e1c3a244dc3d4f149ecdf7d748811086_31">'MSA-8'!$BZ$93</definedName>
    <definedName name="_vena_CharterCashFlow30179MSA8MSA8_CashFlowB6_C_FV_e1c3a244dc3d4f149ecdf7d748811086_32">'MSA-8'!$CA$93</definedName>
    <definedName name="_vena_CharterCashFlow30179MSA8MSA8_CashFlowB6_C_FV_e1c3a244dc3d4f149ecdf7d748811086_33">'MSA-8'!$CB$93</definedName>
    <definedName name="_vena_CharterCashFlow30179MSA8MSA8_CashFlowB6_C_FV_e1c3a244dc3d4f149ecdf7d748811086_34">'MSA-8'!$CC$93</definedName>
    <definedName name="_vena_CharterCashFlow30179MSA8MSA8_CashFlowB6_C_FV_e1c3a244dc3d4f149ecdf7d748811086_35">'MSA-8'!$CD$93</definedName>
    <definedName name="_vena_CharterCashFlow30179MSA8MSA8_CashFlowB6_C_FV_e1c3a244dc3d4f149ecdf7d748811086_36">'MSA-8'!$BE$93</definedName>
    <definedName name="_vena_CharterCashFlow30179MSA8MSA8_CashFlowB6_C_FV_e1c3a244dc3d4f149ecdf7d748811086_37">'MSA-8'!$BF$93</definedName>
    <definedName name="_vena_CharterCashFlow30179MSA8MSA8_CashFlowB6_C_FV_e1c3a244dc3d4f149ecdf7d748811086_38">'MSA-8'!$BG$93</definedName>
    <definedName name="_vena_CharterCashFlow30179MSA8MSA8_CashFlowB6_C_FV_e1c3a244dc3d4f149ecdf7d748811086_39">'MSA-8'!$BH$93</definedName>
    <definedName name="_vena_CharterCashFlow30179MSA8MSA8_CashFlowB6_C_FV_e1c3a244dc3d4f149ecdf7d748811086_4">'MSA-8'!$CY$93</definedName>
    <definedName name="_vena_CharterCashFlow30179MSA8MSA8_CashFlowB6_C_FV_e1c3a244dc3d4f149ecdf7d748811086_40">'MSA-8'!$BI$93</definedName>
    <definedName name="_vena_CharterCashFlow30179MSA8MSA8_CashFlowB6_C_FV_e1c3a244dc3d4f149ecdf7d748811086_41">'MSA-8'!$BJ$93</definedName>
    <definedName name="_vena_CharterCashFlow30179MSA8MSA8_CashFlowB6_C_FV_e1c3a244dc3d4f149ecdf7d748811086_42">'MSA-8'!$BK$93</definedName>
    <definedName name="_vena_CharterCashFlow30179MSA8MSA8_CashFlowB6_C_FV_e1c3a244dc3d4f149ecdf7d748811086_43">'MSA-8'!$BL$93</definedName>
    <definedName name="_vena_CharterCashFlow30179MSA8MSA8_CashFlowB6_C_FV_e1c3a244dc3d4f149ecdf7d748811086_44">'MSA-8'!$BM$93</definedName>
    <definedName name="_vena_CharterCashFlow30179MSA8MSA8_CashFlowB6_C_FV_e1c3a244dc3d4f149ecdf7d748811086_45">'MSA-8'!$BN$93</definedName>
    <definedName name="_vena_CharterCashFlow30179MSA8MSA8_CashFlowB6_C_FV_e1c3a244dc3d4f149ecdf7d748811086_46">'MSA-8'!$BO$93</definedName>
    <definedName name="_vena_CharterCashFlow30179MSA8MSA8_CashFlowB6_C_FV_e1c3a244dc3d4f149ecdf7d748811086_47">'MSA-8'!$BP$93</definedName>
    <definedName name="_vena_CharterCashFlow30179MSA8MSA8_CashFlowB6_C_FV_e1c3a244dc3d4f149ecdf7d748811086_48">'MSA-8'!$AQ$93</definedName>
    <definedName name="_vena_CharterCashFlow30179MSA8MSA8_CashFlowB6_C_FV_e1c3a244dc3d4f149ecdf7d748811086_49">'MSA-8'!$AR$93</definedName>
    <definedName name="_vena_CharterCashFlow30179MSA8MSA8_CashFlowB6_C_FV_e1c3a244dc3d4f149ecdf7d748811086_5">'MSA-8'!$CZ$93</definedName>
    <definedName name="_vena_CharterCashFlow30179MSA8MSA8_CashFlowB6_C_FV_e1c3a244dc3d4f149ecdf7d748811086_50">'MSA-8'!$AS$93</definedName>
    <definedName name="_vena_CharterCashFlow30179MSA8MSA8_CashFlowB6_C_FV_e1c3a244dc3d4f149ecdf7d748811086_51">'MSA-8'!$AT$93</definedName>
    <definedName name="_vena_CharterCashFlow30179MSA8MSA8_CashFlowB6_C_FV_e1c3a244dc3d4f149ecdf7d748811086_52">'MSA-8'!$AU$93</definedName>
    <definedName name="_vena_CharterCashFlow30179MSA8MSA8_CashFlowB6_C_FV_e1c3a244dc3d4f149ecdf7d748811086_53">'MSA-8'!$AV$93</definedName>
    <definedName name="_vena_CharterCashFlow30179MSA8MSA8_CashFlowB6_C_FV_e1c3a244dc3d4f149ecdf7d748811086_54">'MSA-8'!$AW$93</definedName>
    <definedName name="_vena_CharterCashFlow30179MSA8MSA8_CashFlowB6_C_FV_e1c3a244dc3d4f149ecdf7d748811086_55">'MSA-8'!$AX$93</definedName>
    <definedName name="_vena_CharterCashFlow30179MSA8MSA8_CashFlowB6_C_FV_e1c3a244dc3d4f149ecdf7d748811086_56">'MSA-8'!$AY$93</definedName>
    <definedName name="_vena_CharterCashFlow30179MSA8MSA8_CashFlowB6_C_FV_e1c3a244dc3d4f149ecdf7d748811086_57">'MSA-8'!$AZ$93</definedName>
    <definedName name="_vena_CharterCashFlow30179MSA8MSA8_CashFlowB6_C_FV_e1c3a244dc3d4f149ecdf7d748811086_58">'MSA-8'!$BA$93</definedName>
    <definedName name="_vena_CharterCashFlow30179MSA8MSA8_CashFlowB6_C_FV_e1c3a244dc3d4f149ecdf7d748811086_59">'MSA-8'!$BB$93</definedName>
    <definedName name="_vena_CharterCashFlow30179MSA8MSA8_CashFlowB6_C_FV_e1c3a244dc3d4f149ecdf7d748811086_6">'MSA-8'!$DA$93</definedName>
    <definedName name="_vena_CharterCashFlow30179MSA8MSA8_CashFlowB6_C_FV_e1c3a244dc3d4f149ecdf7d748811086_60">'MSA-8'!$AC$93</definedName>
    <definedName name="_vena_CharterCashFlow30179MSA8MSA8_CashFlowB6_C_FV_e1c3a244dc3d4f149ecdf7d748811086_61">'MSA-8'!$AD$93</definedName>
    <definedName name="_vena_CharterCashFlow30179MSA8MSA8_CashFlowB6_C_FV_e1c3a244dc3d4f149ecdf7d748811086_62">'MSA-8'!$AE$93</definedName>
    <definedName name="_vena_CharterCashFlow30179MSA8MSA8_CashFlowB6_C_FV_e1c3a244dc3d4f149ecdf7d748811086_63">'MSA-8'!$AF$93</definedName>
    <definedName name="_vena_CharterCashFlow30179MSA8MSA8_CashFlowB6_C_FV_e1c3a244dc3d4f149ecdf7d748811086_64">'MSA-8'!$AG$93</definedName>
    <definedName name="_vena_CharterCashFlow30179MSA8MSA8_CashFlowB6_C_FV_e1c3a244dc3d4f149ecdf7d748811086_65">'MSA-8'!$AH$93</definedName>
    <definedName name="_vena_CharterCashFlow30179MSA8MSA8_CashFlowB6_C_FV_e1c3a244dc3d4f149ecdf7d748811086_66">'MSA-8'!$AI$93</definedName>
    <definedName name="_vena_CharterCashFlow30179MSA8MSA8_CashFlowB6_C_FV_e1c3a244dc3d4f149ecdf7d748811086_67">'MSA-8'!$AJ$93</definedName>
    <definedName name="_vena_CharterCashFlow30179MSA8MSA8_CashFlowB6_C_FV_e1c3a244dc3d4f149ecdf7d748811086_68">'MSA-8'!$AK$93</definedName>
    <definedName name="_vena_CharterCashFlow30179MSA8MSA8_CashFlowB6_C_FV_e1c3a244dc3d4f149ecdf7d748811086_69">'MSA-8'!$AL$93</definedName>
    <definedName name="_vena_CharterCashFlow30179MSA8MSA8_CashFlowB6_C_FV_e1c3a244dc3d4f149ecdf7d748811086_7">'MSA-8'!$DB$93</definedName>
    <definedName name="_vena_CharterCashFlow30179MSA8MSA8_CashFlowB6_C_FV_e1c3a244dc3d4f149ecdf7d748811086_70">'MSA-8'!$AM$93</definedName>
    <definedName name="_vena_CharterCashFlow30179MSA8MSA8_CashFlowB6_C_FV_e1c3a244dc3d4f149ecdf7d748811086_71">'MSA-8'!$AN$93</definedName>
    <definedName name="_vena_CharterCashFlow30179MSA8MSA8_CashFlowB6_C_FV_e1c3a244dc3d4f149ecdf7d748811086_8">'MSA-8'!$DC$93</definedName>
    <definedName name="_vena_CharterCashFlow30179MSA8MSA8_CashFlowB6_C_FV_e1c3a244dc3d4f149ecdf7d748811086_9">'MSA-8'!$DD$93</definedName>
    <definedName name="_vena_CharterCashFlow30179MSA8MSA8_CashFlowB6_R_5_465834827804835840">'MSA-8'!$X$600</definedName>
    <definedName name="_vena_CharterCashFlow30179MSA8MSA8_P_6_431662182054232065" comment="*">'MSA-8'!$P$70</definedName>
    <definedName name="_vena_CharterCashFlow30179MSA8MSA8_P_7_431662179290185729" comment="*">'MSA-8'!$P$71</definedName>
    <definedName name="_vena_CharterCashFlow30179MSA8MSA8_P_FV_e3545e3dcc52420a84dcdae3a23a4597" comment="*">'MSA-8'!$P$66</definedName>
    <definedName name="_vena_CharterCashFlow30180MSASAMSASA_CashFlowB1_C_3_431662182406553601">#REF!</definedName>
    <definedName name="_vena_CharterCashFlow30180MSASAMSASA_CashFlowB1_C_3_431662182406553601_1">#REF!</definedName>
    <definedName name="_vena_CharterCashFlow30180MSASAMSASA_CashFlowB1_C_3_431662182406553601_2">#REF!</definedName>
    <definedName name="_vena_CharterCashFlow30180MSASAMSASA_CashFlowB1_C_3_431662182406553601_3">#REF!</definedName>
    <definedName name="_vena_CharterCashFlow30180MSASAMSASA_CashFlowB1_C_3_431662182406553601_4">#REF!</definedName>
    <definedName name="_vena_CharterCashFlow30180MSASAMSASA_CashFlowB1_C_3_431662182406553601_5">#REF!</definedName>
    <definedName name="_vena_CharterCashFlow30180MSASAMSASA_CashFlowB1_C_8_431662182280724481">#REF!</definedName>
    <definedName name="_vena_CharterCashFlow30180MSASAMSASA_CashFlowB1_C_8_431662182280724481_1">#REF!</definedName>
    <definedName name="_vena_CharterCashFlow30180MSASAMSASA_CashFlowB1_C_8_431662182280724481_10">#REF!</definedName>
    <definedName name="_vena_CharterCashFlow30180MSASAMSASA_CashFlowB1_C_8_431662182280724481_11">#REF!</definedName>
    <definedName name="_vena_CharterCashFlow30180MSASAMSASA_CashFlowB1_C_8_431662182280724481_12">#REF!</definedName>
    <definedName name="_vena_CharterCashFlow30180MSASAMSASA_CashFlowB1_C_8_431662182280724481_13">#REF!</definedName>
    <definedName name="_vena_CharterCashFlow30180MSASAMSASA_CashFlowB1_C_8_431662182280724481_14">#REF!</definedName>
    <definedName name="_vena_CharterCashFlow30180MSASAMSASA_CashFlowB1_C_8_431662182280724481_15">#REF!</definedName>
    <definedName name="_vena_CharterCashFlow30180MSASAMSASA_CashFlowB1_C_8_431662182280724481_16">#REF!</definedName>
    <definedName name="_vena_CharterCashFlow30180MSASAMSASA_CashFlowB1_C_8_431662182280724481_17">#REF!</definedName>
    <definedName name="_vena_CharterCashFlow30180MSASAMSASA_CashFlowB1_C_8_431662182280724481_18">#REF!</definedName>
    <definedName name="_vena_CharterCashFlow30180MSASAMSASA_CashFlowB1_C_8_431662182280724481_19">#REF!</definedName>
    <definedName name="_vena_CharterCashFlow30180MSASAMSASA_CashFlowB1_C_8_431662182280724481_2">#REF!</definedName>
    <definedName name="_vena_CharterCashFlow30180MSASAMSASA_CashFlowB1_C_8_431662182280724481_20">#REF!</definedName>
    <definedName name="_vena_CharterCashFlow30180MSASAMSASA_CashFlowB1_C_8_431662182280724481_21">#REF!</definedName>
    <definedName name="_vena_CharterCashFlow30180MSASAMSASA_CashFlowB1_C_8_431662182280724481_22">#REF!</definedName>
    <definedName name="_vena_CharterCashFlow30180MSASAMSASA_CashFlowB1_C_8_431662182280724481_23">#REF!</definedName>
    <definedName name="_vena_CharterCashFlow30180MSASAMSASA_CashFlowB1_C_8_431662182280724481_24">#REF!</definedName>
    <definedName name="_vena_CharterCashFlow30180MSASAMSASA_CashFlowB1_C_8_431662182280724481_25">#REF!</definedName>
    <definedName name="_vena_CharterCashFlow30180MSASAMSASA_CashFlowB1_C_8_431662182280724481_26">#REF!</definedName>
    <definedName name="_vena_CharterCashFlow30180MSASAMSASA_CashFlowB1_C_8_431662182280724481_27">#REF!</definedName>
    <definedName name="_vena_CharterCashFlow30180MSASAMSASA_CashFlowB1_C_8_431662182280724481_28">#REF!</definedName>
    <definedName name="_vena_CharterCashFlow30180MSASAMSASA_CashFlowB1_C_8_431662182280724481_29">#REF!</definedName>
    <definedName name="_vena_CharterCashFlow30180MSASAMSASA_CashFlowB1_C_8_431662182280724481_3">#REF!</definedName>
    <definedName name="_vena_CharterCashFlow30180MSASAMSASA_CashFlowB1_C_8_431662182280724481_30">#REF!</definedName>
    <definedName name="_vena_CharterCashFlow30180MSASAMSASA_CashFlowB1_C_8_431662182280724481_31">#REF!</definedName>
    <definedName name="_vena_CharterCashFlow30180MSASAMSASA_CashFlowB1_C_8_431662182280724481_32">#REF!</definedName>
    <definedName name="_vena_CharterCashFlow30180MSASAMSASA_CashFlowB1_C_8_431662182280724481_33">#REF!</definedName>
    <definedName name="_vena_CharterCashFlow30180MSASAMSASA_CashFlowB1_C_8_431662182280724481_34">#REF!</definedName>
    <definedName name="_vena_CharterCashFlow30180MSASAMSASA_CashFlowB1_C_8_431662182280724481_35">#REF!</definedName>
    <definedName name="_vena_CharterCashFlow30180MSASAMSASA_CashFlowB1_C_8_431662182280724481_36">#REF!</definedName>
    <definedName name="_vena_CharterCashFlow30180MSASAMSASA_CashFlowB1_C_8_431662182280724481_37">#REF!</definedName>
    <definedName name="_vena_CharterCashFlow30180MSASAMSASA_CashFlowB1_C_8_431662182280724481_38">#REF!</definedName>
    <definedName name="_vena_CharterCashFlow30180MSASAMSASA_CashFlowB1_C_8_431662182280724481_39">#REF!</definedName>
    <definedName name="_vena_CharterCashFlow30180MSASAMSASA_CashFlowB1_C_8_431662182280724481_4">#REF!</definedName>
    <definedName name="_vena_CharterCashFlow30180MSASAMSASA_CashFlowB1_C_8_431662182280724481_40">#REF!</definedName>
    <definedName name="_vena_CharterCashFlow30180MSASAMSASA_CashFlowB1_C_8_431662182280724481_41">#REF!</definedName>
    <definedName name="_vena_CharterCashFlow30180MSASAMSASA_CashFlowB1_C_8_431662182280724481_42">#REF!</definedName>
    <definedName name="_vena_CharterCashFlow30180MSASAMSASA_CashFlowB1_C_8_431662182280724481_43">#REF!</definedName>
    <definedName name="_vena_CharterCashFlow30180MSASAMSASA_CashFlowB1_C_8_431662182280724481_44">#REF!</definedName>
    <definedName name="_vena_CharterCashFlow30180MSASAMSASA_CashFlowB1_C_8_431662182280724481_45">#REF!</definedName>
    <definedName name="_vena_CharterCashFlow30180MSASAMSASA_CashFlowB1_C_8_431662182280724481_46">#REF!</definedName>
    <definedName name="_vena_CharterCashFlow30180MSASAMSASA_CashFlowB1_C_8_431662182280724481_47">#REF!</definedName>
    <definedName name="_vena_CharterCashFlow30180MSASAMSASA_CashFlowB1_C_8_431662182280724481_48">#REF!</definedName>
    <definedName name="_vena_CharterCashFlow30180MSASAMSASA_CashFlowB1_C_8_431662182280724481_49">#REF!</definedName>
    <definedName name="_vena_CharterCashFlow30180MSASAMSASA_CashFlowB1_C_8_431662182280724481_5">#REF!</definedName>
    <definedName name="_vena_CharterCashFlow30180MSASAMSASA_CashFlowB1_C_8_431662182280724481_50">#REF!</definedName>
    <definedName name="_vena_CharterCashFlow30180MSASAMSASA_CashFlowB1_C_8_431662182280724481_51">#REF!</definedName>
    <definedName name="_vena_CharterCashFlow30180MSASAMSASA_CashFlowB1_C_8_431662182280724481_52">#REF!</definedName>
    <definedName name="_vena_CharterCashFlow30180MSASAMSASA_CashFlowB1_C_8_431662182280724481_53">#REF!</definedName>
    <definedName name="_vena_CharterCashFlow30180MSASAMSASA_CashFlowB1_C_8_431662182280724481_54">#REF!</definedName>
    <definedName name="_vena_CharterCashFlow30180MSASAMSASA_CashFlowB1_C_8_431662182280724481_55">#REF!</definedName>
    <definedName name="_vena_CharterCashFlow30180MSASAMSASA_CashFlowB1_C_8_431662182280724481_56">#REF!</definedName>
    <definedName name="_vena_CharterCashFlow30180MSASAMSASA_CashFlowB1_C_8_431662182280724481_57">#REF!</definedName>
    <definedName name="_vena_CharterCashFlow30180MSASAMSASA_CashFlowB1_C_8_431662182280724481_58">#REF!</definedName>
    <definedName name="_vena_CharterCashFlow30180MSASAMSASA_CashFlowB1_C_8_431662182280724481_59">#REF!</definedName>
    <definedName name="_vena_CharterCashFlow30180MSASAMSASA_CashFlowB1_C_8_431662182280724481_6">#REF!</definedName>
    <definedName name="_vena_CharterCashFlow30180MSASAMSASA_CashFlowB1_C_8_431662182280724481_60">#REF!</definedName>
    <definedName name="_vena_CharterCashFlow30180MSASAMSASA_CashFlowB1_C_8_431662182280724481_61">#REF!</definedName>
    <definedName name="_vena_CharterCashFlow30180MSASAMSASA_CashFlowB1_C_8_431662182280724481_62">#REF!</definedName>
    <definedName name="_vena_CharterCashFlow30180MSASAMSASA_CashFlowB1_C_8_431662182280724481_63">#REF!</definedName>
    <definedName name="_vena_CharterCashFlow30180MSASAMSASA_CashFlowB1_C_8_431662182280724481_64">#REF!</definedName>
    <definedName name="_vena_CharterCashFlow30180MSASAMSASA_CashFlowB1_C_8_431662182280724481_65">#REF!</definedName>
    <definedName name="_vena_CharterCashFlow30180MSASAMSASA_CashFlowB1_C_8_431662182280724481_66">#REF!</definedName>
    <definedName name="_vena_CharterCashFlow30180MSASAMSASA_CashFlowB1_C_8_431662182280724481_67">#REF!</definedName>
    <definedName name="_vena_CharterCashFlow30180MSASAMSASA_CashFlowB1_C_8_431662182280724481_68">#REF!</definedName>
    <definedName name="_vena_CharterCashFlow30180MSASAMSASA_CashFlowB1_C_8_431662182280724481_69">#REF!</definedName>
    <definedName name="_vena_CharterCashFlow30180MSASAMSASA_CashFlowB1_C_8_431662182280724481_7">#REF!</definedName>
    <definedName name="_vena_CharterCashFlow30180MSASAMSASA_CashFlowB1_C_8_431662182280724481_70">#REF!</definedName>
    <definedName name="_vena_CharterCashFlow30180MSASAMSASA_CashFlowB1_C_8_431662182280724481_71">#REF!</definedName>
    <definedName name="_vena_CharterCashFlow30180MSASAMSASA_CashFlowB1_C_8_431662182280724481_72">#REF!</definedName>
    <definedName name="_vena_CharterCashFlow30180MSASAMSASA_CashFlowB1_C_8_431662182280724481_73">#REF!</definedName>
    <definedName name="_vena_CharterCashFlow30180MSASAMSASA_CashFlowB1_C_8_431662182280724481_74">#REF!</definedName>
    <definedName name="_vena_CharterCashFlow30180MSASAMSASA_CashFlowB1_C_8_431662182280724481_75">#REF!</definedName>
    <definedName name="_vena_CharterCashFlow30180MSASAMSASA_CashFlowB1_C_8_431662182280724481_76">#REF!</definedName>
    <definedName name="_vena_CharterCashFlow30180MSASAMSASA_CashFlowB1_C_8_431662182280724481_77">#REF!</definedName>
    <definedName name="_vena_CharterCashFlow30180MSASAMSASA_CashFlowB1_C_8_431662182280724481_8">#REF!</definedName>
    <definedName name="_vena_CharterCashFlow30180MSASAMSASA_CashFlowB1_C_8_431662182280724481_9">#REF!</definedName>
    <definedName name="_vena_CharterCashFlow30180MSASAMSASA_CashFlowB1_C_FV_56493ffece784c5db4cd0fd3b40a250d_13">#REF!</definedName>
    <definedName name="_vena_CharterCashFlow30180MSASAMSASA_CashFlowB1_C_FV_56493ffece784c5db4cd0fd3b40a250d_14">#REF!</definedName>
    <definedName name="_vena_CharterCashFlow30180MSASAMSASA_CashFlowB1_C_FV_56493ffece784c5db4cd0fd3b40a250d_15">#REF!</definedName>
    <definedName name="_vena_CharterCashFlow30180MSASAMSASA_CashFlowB1_C_FV_56493ffece784c5db4cd0fd3b40a250d_16">#REF!</definedName>
    <definedName name="_vena_CharterCashFlow30180MSASAMSASA_CashFlowB1_C_FV_56493ffece784c5db4cd0fd3b40a250d_17">#REF!</definedName>
    <definedName name="_vena_CharterCashFlow30180MSASAMSASA_CashFlowB1_C_FV_56493ffece784c5db4cd0fd3b40a250d_18">#REF!</definedName>
    <definedName name="_vena_CharterCashFlow30180MSASAMSASA_CashFlowB1_C_FV_56493ffece784c5db4cd0fd3b40a250d_19">#REF!</definedName>
    <definedName name="_vena_CharterCashFlow30180MSASAMSASA_CashFlowB1_C_FV_56493ffece784c5db4cd0fd3b40a250d_20">#REF!</definedName>
    <definedName name="_vena_CharterCashFlow30180MSASAMSASA_CashFlowB1_C_FV_56493ffece784c5db4cd0fd3b40a250d_21">#REF!</definedName>
    <definedName name="_vena_CharterCashFlow30180MSASAMSASA_CashFlowB1_C_FV_56493ffece784c5db4cd0fd3b40a250d_22">#REF!</definedName>
    <definedName name="_vena_CharterCashFlow30180MSASAMSASA_CashFlowB1_C_FV_56493ffece784c5db4cd0fd3b40a250d_23">#REF!</definedName>
    <definedName name="_vena_CharterCashFlow30180MSASAMSASA_CashFlowB1_C_FV_56493ffece784c5db4cd0fd3b40a250d_24">#REF!</definedName>
    <definedName name="_vena_CharterCashFlow30180MSASAMSASA_CashFlowB1_C_FV_56493ffece784c5db4cd0fd3b40a250d_25">#REF!</definedName>
    <definedName name="_vena_CharterCashFlow30180MSASAMSASA_CashFlowB1_C_FV_56493ffece784c5db4cd0fd3b40a250d_26">#REF!</definedName>
    <definedName name="_vena_CharterCashFlow30180MSASAMSASA_CashFlowB1_C_FV_56493ffece784c5db4cd0fd3b40a250d_27">#REF!</definedName>
    <definedName name="_vena_CharterCashFlow30180MSASAMSASA_CashFlowB1_C_FV_56493ffece784c5db4cd0fd3b40a250d_28">#REF!</definedName>
    <definedName name="_vena_CharterCashFlow30180MSASAMSASA_CashFlowB1_C_FV_56493ffece784c5db4cd0fd3b40a250d_29">#REF!</definedName>
    <definedName name="_vena_CharterCashFlow30180MSASAMSASA_CashFlowB1_C_FV_56493ffece784c5db4cd0fd3b40a250d_30">#REF!</definedName>
    <definedName name="_vena_CharterCashFlow30180MSASAMSASA_CashFlowB1_C_FV_56493ffece784c5db4cd0fd3b40a250d_31">#REF!</definedName>
    <definedName name="_vena_CharterCashFlow30180MSASAMSASA_CashFlowB1_C_FV_56493ffece784c5db4cd0fd3b40a250d_32">#REF!</definedName>
    <definedName name="_vena_CharterCashFlow30180MSASAMSASA_CashFlowB1_C_FV_56493ffece784c5db4cd0fd3b40a250d_33">#REF!</definedName>
    <definedName name="_vena_CharterCashFlow30180MSASAMSASA_CashFlowB1_C_FV_56493ffece784c5db4cd0fd3b40a250d_34">#REF!</definedName>
    <definedName name="_vena_CharterCashFlow30180MSASAMSASA_CashFlowB1_C_FV_56493ffece784c5db4cd0fd3b40a250d_35">#REF!</definedName>
    <definedName name="_vena_CharterCashFlow30180MSASAMSASA_CashFlowB1_C_FV_56493ffece784c5db4cd0fd3b40a250d_36">#REF!</definedName>
    <definedName name="_vena_CharterCashFlow30180MSASAMSASA_CashFlowB1_C_FV_56493ffece784c5db4cd0fd3b40a250d_37">#REF!</definedName>
    <definedName name="_vena_CharterCashFlow30180MSASAMSASA_CashFlowB1_C_FV_56493ffece784c5db4cd0fd3b40a250d_38">#REF!</definedName>
    <definedName name="_vena_CharterCashFlow30180MSASAMSASA_CashFlowB1_C_FV_56493ffece784c5db4cd0fd3b40a250d_39">#REF!</definedName>
    <definedName name="_vena_CharterCashFlow30180MSASAMSASA_CashFlowB1_C_FV_56493ffece784c5db4cd0fd3b40a250d_40">#REF!</definedName>
    <definedName name="_vena_CharterCashFlow30180MSASAMSASA_CashFlowB1_C_FV_56493ffece784c5db4cd0fd3b40a250d_41">#REF!</definedName>
    <definedName name="_vena_CharterCashFlow30180MSASAMSASA_CashFlowB1_C_FV_56493ffece784c5db4cd0fd3b40a250d_42">#REF!</definedName>
    <definedName name="_vena_CharterCashFlow30180MSASAMSASA_CashFlowB1_C_FV_56493ffece784c5db4cd0fd3b40a250d_43">#REF!</definedName>
    <definedName name="_vena_CharterCashFlow30180MSASAMSASA_CashFlowB1_C_FV_56493ffece784c5db4cd0fd3b40a250d_44">#REF!</definedName>
    <definedName name="_vena_CharterCashFlow30180MSASAMSASA_CashFlowB1_C_FV_56493ffece784c5db4cd0fd3b40a250d_45">#REF!</definedName>
    <definedName name="_vena_CharterCashFlow30180MSASAMSASA_CashFlowB1_C_FV_56493ffece784c5db4cd0fd3b40a250d_46">#REF!</definedName>
    <definedName name="_vena_CharterCashFlow30180MSASAMSASA_CashFlowB1_C_FV_56493ffece784c5db4cd0fd3b40a250d_47">#REF!</definedName>
    <definedName name="_vena_CharterCashFlow30180MSASAMSASA_CashFlowB1_C_FV_56493ffece784c5db4cd0fd3b40a250d_48">#REF!</definedName>
    <definedName name="_vena_CharterCashFlow30180MSASAMSASA_CashFlowB1_C_FV_56493ffece784c5db4cd0fd3b40a250d_49">#REF!</definedName>
    <definedName name="_vena_CharterCashFlow30180MSASAMSASA_CashFlowB1_C_FV_56493ffece784c5db4cd0fd3b40a250d_50">#REF!</definedName>
    <definedName name="_vena_CharterCashFlow30180MSASAMSASA_CashFlowB1_C_FV_56493ffece784c5db4cd0fd3b40a250d_51">#REF!</definedName>
    <definedName name="_vena_CharterCashFlow30180MSASAMSASA_CashFlowB1_C_FV_56493ffece784c5db4cd0fd3b40a250d_52">#REF!</definedName>
    <definedName name="_vena_CharterCashFlow30180MSASAMSASA_CashFlowB1_C_FV_56493ffece784c5db4cd0fd3b40a250d_53">#REF!</definedName>
    <definedName name="_vena_CharterCashFlow30180MSASAMSASA_CashFlowB1_C_FV_56493ffece784c5db4cd0fd3b40a250d_54">#REF!</definedName>
    <definedName name="_vena_CharterCashFlow30180MSASAMSASA_CashFlowB1_C_FV_56493ffece784c5db4cd0fd3b40a250d_55">#REF!</definedName>
    <definedName name="_vena_CharterCashFlow30180MSASAMSASA_CashFlowB1_C_FV_56493ffece784c5db4cd0fd3b40a250d_56">#REF!</definedName>
    <definedName name="_vena_CharterCashFlow30180MSASAMSASA_CashFlowB1_C_FV_56493ffece784c5db4cd0fd3b40a250d_57">#REF!</definedName>
    <definedName name="_vena_CharterCashFlow30180MSASAMSASA_CashFlowB1_C_FV_56493ffece784c5db4cd0fd3b40a250d_58">#REF!</definedName>
    <definedName name="_vena_CharterCashFlow30180MSASAMSASA_CashFlowB1_C_FV_56493ffece784c5db4cd0fd3b40a250d_59">#REF!</definedName>
    <definedName name="_vena_CharterCashFlow30180MSASAMSASA_CashFlowB1_C_FV_56493ffece784c5db4cd0fd3b40a250d_60">#REF!</definedName>
    <definedName name="_vena_CharterCashFlow30180MSASAMSASA_CashFlowB1_C_FV_56493ffece784c5db4cd0fd3b40a250d_61">#REF!</definedName>
    <definedName name="_vena_CharterCashFlow30180MSASAMSASA_CashFlowB1_C_FV_56493ffece784c5db4cd0fd3b40a250d_62">#REF!</definedName>
    <definedName name="_vena_CharterCashFlow30180MSASAMSASA_CashFlowB1_C_FV_56493ffece784c5db4cd0fd3b40a250d_63">#REF!</definedName>
    <definedName name="_vena_CharterCashFlow30180MSASAMSASA_CashFlowB1_C_FV_56493ffece784c5db4cd0fd3b40a250d_64">#REF!</definedName>
    <definedName name="_vena_CharterCashFlow30180MSASAMSASA_CashFlowB1_C_FV_56493ffece784c5db4cd0fd3b40a250d_65">#REF!</definedName>
    <definedName name="_vena_CharterCashFlow30180MSASAMSASA_CashFlowB1_C_FV_56493ffece784c5db4cd0fd3b40a250d_66">#REF!</definedName>
    <definedName name="_vena_CharterCashFlow30180MSASAMSASA_CashFlowB1_C_FV_56493ffece784c5db4cd0fd3b40a250d_67">#REF!</definedName>
    <definedName name="_vena_CharterCashFlow30180MSASAMSASA_CashFlowB1_C_FV_56493ffece784c5db4cd0fd3b40a250d_68">#REF!</definedName>
    <definedName name="_vena_CharterCashFlow30180MSASAMSASA_CashFlowB1_C_FV_56493ffece784c5db4cd0fd3b40a250d_69">#REF!</definedName>
    <definedName name="_vena_CharterCashFlow30180MSASAMSASA_CashFlowB1_C_FV_56493ffece784c5db4cd0fd3b40a250d_70">#REF!</definedName>
    <definedName name="_vena_CharterCashFlow30180MSASAMSASA_CashFlowB1_C_FV_56493ffece784c5db4cd0fd3b40a250d_71">#REF!</definedName>
    <definedName name="_vena_CharterCashFlow30180MSASAMSASA_CashFlowB1_C_FV_56493ffece784c5db4cd0fd3b40a250d_72">#REF!</definedName>
    <definedName name="_vena_CharterCashFlow30180MSASAMSASA_CashFlowB1_C_FV_56493ffece784c5db4cd0fd3b40a250d_73">#REF!</definedName>
    <definedName name="_vena_CharterCashFlow30180MSASAMSASA_CashFlowB1_C_FV_56493ffece784c5db4cd0fd3b40a250d_74">#REF!</definedName>
    <definedName name="_vena_CharterCashFlow30180MSASAMSASA_CashFlowB1_C_FV_56493ffece784c5db4cd0fd3b40a250d_75">#REF!</definedName>
    <definedName name="_vena_CharterCashFlow30180MSASAMSASA_CashFlowB1_C_FV_56493ffece784c5db4cd0fd3b40a250d_76">#REF!</definedName>
    <definedName name="_vena_CharterCashFlow30180MSASAMSASA_CashFlowB1_C_FV_56493ffece784c5db4cd0fd3b40a250d_77">#REF!</definedName>
    <definedName name="_vena_CharterCashFlow30180MSASAMSASA_CashFlowB1_C_FV_56493ffece784c5db4cd0fd3b40a250d_78">#REF!</definedName>
    <definedName name="_vena_CharterCashFlow30180MSASAMSASA_CashFlowB1_C_FV_56493ffece784c5db4cd0fd3b40a250d_79">#REF!</definedName>
    <definedName name="_vena_CharterCashFlow30180MSASAMSASA_CashFlowB1_C_FV_56493ffece784c5db4cd0fd3b40a250d_80">#REF!</definedName>
    <definedName name="_vena_CharterCashFlow30180MSASAMSASA_CashFlowB1_C_FV_56493ffece784c5db4cd0fd3b40a250d_81">#REF!</definedName>
    <definedName name="_vena_CharterCashFlow30180MSASAMSASA_CashFlowB1_C_FV_56493ffece784c5db4cd0fd3b40a250d_82">#REF!</definedName>
    <definedName name="_vena_CharterCashFlow30180MSASAMSASA_CashFlowB1_C_FV_56493ffece784c5db4cd0fd3b40a250d_83">#REF!</definedName>
    <definedName name="_vena_CharterCashFlow30180MSASAMSASA_CashFlowB1_C_FV_56493ffece784c5db4cd0fd3b40a250d_84">#REF!</definedName>
    <definedName name="_vena_CharterCashFlow30180MSASAMSASA_CashFlowB1_C_FV_56493ffece784c5db4cd0fd3b40a250d_85">#REF!</definedName>
    <definedName name="_vena_CharterCashFlow30180MSASAMSASA_CashFlowB1_C_FV_56493ffece784c5db4cd0fd3b40a250d_86">#REF!</definedName>
    <definedName name="_vena_CharterCashFlow30180MSASAMSASA_CashFlowB1_C_FV_56493ffece784c5db4cd0fd3b40a250d_87">#REF!</definedName>
    <definedName name="_vena_CharterCashFlow30180MSASAMSASA_CashFlowB1_C_FV_56493ffece784c5db4cd0fd3b40a250d_88">#REF!</definedName>
    <definedName name="_vena_CharterCashFlow30180MSASAMSASA_CashFlowB1_C_FV_56493ffece784c5db4cd0fd3b40a250d_89">#REF!</definedName>
    <definedName name="_vena_CharterCashFlow30180MSASAMSASA_CashFlowB1_C_FV_56493ffece784c5db4cd0fd3b40a250d_90">#REF!</definedName>
    <definedName name="_vena_CharterCashFlow30180MSASAMSASA_CashFlowB1_C_FV_a398e917565c475b8f0c5e9ebb5e002d_12">#REF!</definedName>
    <definedName name="_vena_CharterCashFlow30180MSASAMSASA_CashFlowB1_C_FV_a398e917565c475b8f0c5e9ebb5e002d_13">#REF!</definedName>
    <definedName name="_vena_CharterCashFlow30180MSASAMSASA_CashFlowB1_C_FV_a398e917565c475b8f0c5e9ebb5e002d_14">#REF!</definedName>
    <definedName name="_vena_CharterCashFlow30180MSASAMSASA_CashFlowB1_C_FV_a398e917565c475b8f0c5e9ebb5e002d_15">#REF!</definedName>
    <definedName name="_vena_CharterCashFlow30180MSASAMSASA_CashFlowB1_C_FV_a398e917565c475b8f0c5e9ebb5e002d_16">#REF!</definedName>
    <definedName name="_vena_CharterCashFlow30180MSASAMSASA_CashFlowB1_C_FV_a398e917565c475b8f0c5e9ebb5e002d_17">#REF!</definedName>
    <definedName name="_vena_CharterCashFlow30180MSASAMSASA_CashFlowB1_C_FV_a398e917565c475b8f0c5e9ebb5e002d_18">#REF!</definedName>
    <definedName name="_vena_CharterCashFlow30180MSASAMSASA_CashFlowB1_C_FV_a398e917565c475b8f0c5e9ebb5e002d_19">#REF!</definedName>
    <definedName name="_vena_CharterCashFlow30180MSASAMSASA_CashFlowB1_C_FV_a398e917565c475b8f0c5e9ebb5e002d_20">#REF!</definedName>
    <definedName name="_vena_CharterCashFlow30180MSASAMSASA_CashFlowB1_C_FV_a398e917565c475b8f0c5e9ebb5e002d_21">#REF!</definedName>
    <definedName name="_vena_CharterCashFlow30180MSASAMSASA_CashFlowB1_C_FV_a398e917565c475b8f0c5e9ebb5e002d_22">#REF!</definedName>
    <definedName name="_vena_CharterCashFlow30180MSASAMSASA_CashFlowB1_C_FV_a398e917565c475b8f0c5e9ebb5e002d_23">#REF!</definedName>
    <definedName name="_vena_CharterCashFlow30180MSASAMSASA_CashFlowB1_C_FV_a398e917565c475b8f0c5e9ebb5e002d_24">#REF!</definedName>
    <definedName name="_vena_CharterCashFlow30180MSASAMSASA_CashFlowB1_C_FV_a398e917565c475b8f0c5e9ebb5e002d_25">#REF!</definedName>
    <definedName name="_vena_CharterCashFlow30180MSASAMSASA_CashFlowB1_C_FV_a398e917565c475b8f0c5e9ebb5e002d_26">#REF!</definedName>
    <definedName name="_vena_CharterCashFlow30180MSASAMSASA_CashFlowB1_C_FV_a398e917565c475b8f0c5e9ebb5e002d_27">#REF!</definedName>
    <definedName name="_vena_CharterCashFlow30180MSASAMSASA_CashFlowB1_C_FV_a398e917565c475b8f0c5e9ebb5e002d_28">#REF!</definedName>
    <definedName name="_vena_CharterCashFlow30180MSASAMSASA_CashFlowB1_C_FV_a398e917565c475b8f0c5e9ebb5e002d_29">#REF!</definedName>
    <definedName name="_vena_CharterCashFlow30180MSASAMSASA_CashFlowB1_C_FV_a398e917565c475b8f0c5e9ebb5e002d_30">#REF!</definedName>
    <definedName name="_vena_CharterCashFlow30180MSASAMSASA_CashFlowB1_C_FV_a398e917565c475b8f0c5e9ebb5e002d_31">#REF!</definedName>
    <definedName name="_vena_CharterCashFlow30180MSASAMSASA_CashFlowB1_C_FV_a398e917565c475b8f0c5e9ebb5e002d_32">#REF!</definedName>
    <definedName name="_vena_CharterCashFlow30180MSASAMSASA_CashFlowB1_C_FV_a398e917565c475b8f0c5e9ebb5e002d_33">#REF!</definedName>
    <definedName name="_vena_CharterCashFlow30180MSASAMSASA_CashFlowB1_C_FV_a398e917565c475b8f0c5e9ebb5e002d_34">#REF!</definedName>
    <definedName name="_vena_CharterCashFlow30180MSASAMSASA_CashFlowB1_C_FV_a398e917565c475b8f0c5e9ebb5e002d_35">#REF!</definedName>
    <definedName name="_vena_CharterCashFlow30180MSASAMSASA_CashFlowB1_C_FV_a398e917565c475b8f0c5e9ebb5e002d_36">#REF!</definedName>
    <definedName name="_vena_CharterCashFlow30180MSASAMSASA_CashFlowB1_C_FV_a398e917565c475b8f0c5e9ebb5e002d_37">#REF!</definedName>
    <definedName name="_vena_CharterCashFlow30180MSASAMSASA_CashFlowB1_C_FV_a398e917565c475b8f0c5e9ebb5e002d_38">#REF!</definedName>
    <definedName name="_vena_CharterCashFlow30180MSASAMSASA_CashFlowB1_C_FV_a398e917565c475b8f0c5e9ebb5e002d_39">#REF!</definedName>
    <definedName name="_vena_CharterCashFlow30180MSASAMSASA_CashFlowB1_C_FV_a398e917565c475b8f0c5e9ebb5e002d_40">#REF!</definedName>
    <definedName name="_vena_CharterCashFlow30180MSASAMSASA_CashFlowB1_C_FV_a398e917565c475b8f0c5e9ebb5e002d_41">#REF!</definedName>
    <definedName name="_vena_CharterCashFlow30180MSASAMSASA_CashFlowB1_C_FV_a398e917565c475b8f0c5e9ebb5e002d_42">#REF!</definedName>
    <definedName name="_vena_CharterCashFlow30180MSASAMSASA_CashFlowB1_C_FV_a398e917565c475b8f0c5e9ebb5e002d_43">#REF!</definedName>
    <definedName name="_vena_CharterCashFlow30180MSASAMSASA_CashFlowB1_C_FV_a398e917565c475b8f0c5e9ebb5e002d_44">#REF!</definedName>
    <definedName name="_vena_CharterCashFlow30180MSASAMSASA_CashFlowB1_C_FV_a398e917565c475b8f0c5e9ebb5e002d_45">#REF!</definedName>
    <definedName name="_vena_CharterCashFlow30180MSASAMSASA_CashFlowB1_C_FV_a398e917565c475b8f0c5e9ebb5e002d_46">#REF!</definedName>
    <definedName name="_vena_CharterCashFlow30180MSASAMSASA_CashFlowB1_C_FV_a398e917565c475b8f0c5e9ebb5e002d_47">#REF!</definedName>
    <definedName name="_vena_CharterCashFlow30180MSASAMSASA_CashFlowB1_C_FV_a398e917565c475b8f0c5e9ebb5e002d_48">#REF!</definedName>
    <definedName name="_vena_CharterCashFlow30180MSASAMSASA_CashFlowB1_C_FV_a398e917565c475b8f0c5e9ebb5e002d_49">#REF!</definedName>
    <definedName name="_vena_CharterCashFlow30180MSASAMSASA_CashFlowB1_C_FV_a398e917565c475b8f0c5e9ebb5e002d_50">#REF!</definedName>
    <definedName name="_vena_CharterCashFlow30180MSASAMSASA_CashFlowB1_C_FV_a398e917565c475b8f0c5e9ebb5e002d_51">#REF!</definedName>
    <definedName name="_vena_CharterCashFlow30180MSASAMSASA_CashFlowB1_C_FV_a398e917565c475b8f0c5e9ebb5e002d_52">#REF!</definedName>
    <definedName name="_vena_CharterCashFlow30180MSASAMSASA_CashFlowB1_C_FV_a398e917565c475b8f0c5e9ebb5e002d_53">#REF!</definedName>
    <definedName name="_vena_CharterCashFlow30180MSASAMSASA_CashFlowB1_C_FV_a398e917565c475b8f0c5e9ebb5e002d_54">#REF!</definedName>
    <definedName name="_vena_CharterCashFlow30180MSASAMSASA_CashFlowB1_C_FV_a398e917565c475b8f0c5e9ebb5e002d_55">#REF!</definedName>
    <definedName name="_vena_CharterCashFlow30180MSASAMSASA_CashFlowB1_C_FV_a398e917565c475b8f0c5e9ebb5e002d_56">#REF!</definedName>
    <definedName name="_vena_CharterCashFlow30180MSASAMSASA_CashFlowB1_C_FV_a398e917565c475b8f0c5e9ebb5e002d_57">#REF!</definedName>
    <definedName name="_vena_CharterCashFlow30180MSASAMSASA_CashFlowB1_C_FV_a398e917565c475b8f0c5e9ebb5e002d_58">#REF!</definedName>
    <definedName name="_vena_CharterCashFlow30180MSASAMSASA_CashFlowB1_C_FV_a398e917565c475b8f0c5e9ebb5e002d_59">#REF!</definedName>
    <definedName name="_vena_CharterCashFlow30180MSASAMSASA_CashFlowB1_C_FV_a398e917565c475b8f0c5e9ebb5e002d_60">#REF!</definedName>
    <definedName name="_vena_CharterCashFlow30180MSASAMSASA_CashFlowB1_C_FV_a398e917565c475b8f0c5e9ebb5e002d_61">#REF!</definedName>
    <definedName name="_vena_CharterCashFlow30180MSASAMSASA_CashFlowB1_C_FV_a398e917565c475b8f0c5e9ebb5e002d_62">#REF!</definedName>
    <definedName name="_vena_CharterCashFlow30180MSASAMSASA_CashFlowB1_C_FV_a398e917565c475b8f0c5e9ebb5e002d_63">#REF!</definedName>
    <definedName name="_vena_CharterCashFlow30180MSASAMSASA_CashFlowB1_C_FV_a398e917565c475b8f0c5e9ebb5e002d_64">#REF!</definedName>
    <definedName name="_vena_CharterCashFlow30180MSASAMSASA_CashFlowB1_C_FV_a398e917565c475b8f0c5e9ebb5e002d_65">#REF!</definedName>
    <definedName name="_vena_CharterCashFlow30180MSASAMSASA_CashFlowB1_C_FV_a398e917565c475b8f0c5e9ebb5e002d_66">#REF!</definedName>
    <definedName name="_vena_CharterCashFlow30180MSASAMSASA_CashFlowB1_C_FV_a398e917565c475b8f0c5e9ebb5e002d_67">#REF!</definedName>
    <definedName name="_vena_CharterCashFlow30180MSASAMSASA_CashFlowB1_C_FV_a398e917565c475b8f0c5e9ebb5e002d_68">#REF!</definedName>
    <definedName name="_vena_CharterCashFlow30180MSASAMSASA_CashFlowB1_C_FV_a398e917565c475b8f0c5e9ebb5e002d_69">#REF!</definedName>
    <definedName name="_vena_CharterCashFlow30180MSASAMSASA_CashFlowB1_C_FV_a398e917565c475b8f0c5e9ebb5e002d_70">#REF!</definedName>
    <definedName name="_vena_CharterCashFlow30180MSASAMSASA_CashFlowB1_C_FV_a398e917565c475b8f0c5e9ebb5e002d_71">#REF!</definedName>
    <definedName name="_vena_CharterCashFlow30180MSASAMSASA_CashFlowB1_C_FV_a398e917565c475b8f0c5e9ebb5e002d_72">#REF!</definedName>
    <definedName name="_vena_CharterCashFlow30180MSASAMSASA_CashFlowB1_C_FV_a398e917565c475b8f0c5e9ebb5e002d_73">#REF!</definedName>
    <definedName name="_vena_CharterCashFlow30180MSASAMSASA_CashFlowB1_C_FV_a398e917565c475b8f0c5e9ebb5e002d_74">#REF!</definedName>
    <definedName name="_vena_CharterCashFlow30180MSASAMSASA_CashFlowB1_C_FV_a398e917565c475b8f0c5e9ebb5e002d_75">#REF!</definedName>
    <definedName name="_vena_CharterCashFlow30180MSASAMSASA_CashFlowB1_C_FV_a398e917565c475b8f0c5e9ebb5e002d_76">#REF!</definedName>
    <definedName name="_vena_CharterCashFlow30180MSASAMSASA_CashFlowB1_C_FV_a398e917565c475b8f0c5e9ebb5e002d_77">#REF!</definedName>
    <definedName name="_vena_CharterCashFlow30180MSASAMSASA_CashFlowB1_C_FV_a398e917565c475b8f0c5e9ebb5e002d_78">#REF!</definedName>
    <definedName name="_vena_CharterCashFlow30180MSASAMSASA_CashFlowB1_C_FV_a398e917565c475b8f0c5e9ebb5e002d_79">#REF!</definedName>
    <definedName name="_vena_CharterCashFlow30180MSASAMSASA_CashFlowB1_C_FV_a398e917565c475b8f0c5e9ebb5e002d_80">#REF!</definedName>
    <definedName name="_vena_CharterCashFlow30180MSASAMSASA_CashFlowB1_C_FV_a398e917565c475b8f0c5e9ebb5e002d_81">#REF!</definedName>
    <definedName name="_vena_CharterCashFlow30180MSASAMSASA_CashFlowB1_C_FV_a398e917565c475b8f0c5e9ebb5e002d_82">#REF!</definedName>
    <definedName name="_vena_CharterCashFlow30180MSASAMSASA_CashFlowB1_C_FV_a398e917565c475b8f0c5e9ebb5e002d_83">#REF!</definedName>
    <definedName name="_vena_CharterCashFlow30180MSASAMSASA_CashFlowB1_C_FV_e1c3a244dc3d4f149ecdf7d748811086">#REF!</definedName>
    <definedName name="_vena_CharterCashFlow30180MSASAMSASA_CashFlowB1_C_FV_e1c3a244dc3d4f149ecdf7d748811086_1">#REF!</definedName>
    <definedName name="_vena_CharterCashFlow30180MSASAMSASA_CashFlowB1_C_FV_e1c3a244dc3d4f149ecdf7d748811086_10">#REF!</definedName>
    <definedName name="_vena_CharterCashFlow30180MSASAMSASA_CashFlowB1_C_FV_e1c3a244dc3d4f149ecdf7d748811086_11">#REF!</definedName>
    <definedName name="_vena_CharterCashFlow30180MSASAMSASA_CashFlowB1_C_FV_e1c3a244dc3d4f149ecdf7d748811086_12">#REF!</definedName>
    <definedName name="_vena_CharterCashFlow30180MSASAMSASA_CashFlowB1_C_FV_e1c3a244dc3d4f149ecdf7d748811086_13">#REF!</definedName>
    <definedName name="_vena_CharterCashFlow30180MSASAMSASA_CashFlowB1_C_FV_e1c3a244dc3d4f149ecdf7d748811086_14">#REF!</definedName>
    <definedName name="_vena_CharterCashFlow30180MSASAMSASA_CashFlowB1_C_FV_e1c3a244dc3d4f149ecdf7d748811086_15">#REF!</definedName>
    <definedName name="_vena_CharterCashFlow30180MSASAMSASA_CashFlowB1_C_FV_e1c3a244dc3d4f149ecdf7d748811086_16">#REF!</definedName>
    <definedName name="_vena_CharterCashFlow30180MSASAMSASA_CashFlowB1_C_FV_e1c3a244dc3d4f149ecdf7d748811086_17">#REF!</definedName>
    <definedName name="_vena_CharterCashFlow30180MSASAMSASA_CashFlowB1_C_FV_e1c3a244dc3d4f149ecdf7d748811086_18">#REF!</definedName>
    <definedName name="_vena_CharterCashFlow30180MSASAMSASA_CashFlowB1_C_FV_e1c3a244dc3d4f149ecdf7d748811086_19">#REF!</definedName>
    <definedName name="_vena_CharterCashFlow30180MSASAMSASA_CashFlowB1_C_FV_e1c3a244dc3d4f149ecdf7d748811086_2">#REF!</definedName>
    <definedName name="_vena_CharterCashFlow30180MSASAMSASA_CashFlowB1_C_FV_e1c3a244dc3d4f149ecdf7d748811086_20">#REF!</definedName>
    <definedName name="_vena_CharterCashFlow30180MSASAMSASA_CashFlowB1_C_FV_e1c3a244dc3d4f149ecdf7d748811086_21">#REF!</definedName>
    <definedName name="_vena_CharterCashFlow30180MSASAMSASA_CashFlowB1_C_FV_e1c3a244dc3d4f149ecdf7d748811086_22">#REF!</definedName>
    <definedName name="_vena_CharterCashFlow30180MSASAMSASA_CashFlowB1_C_FV_e1c3a244dc3d4f149ecdf7d748811086_23">#REF!</definedName>
    <definedName name="_vena_CharterCashFlow30180MSASAMSASA_CashFlowB1_C_FV_e1c3a244dc3d4f149ecdf7d748811086_24">#REF!</definedName>
    <definedName name="_vena_CharterCashFlow30180MSASAMSASA_CashFlowB1_C_FV_e1c3a244dc3d4f149ecdf7d748811086_25">#REF!</definedName>
    <definedName name="_vena_CharterCashFlow30180MSASAMSASA_CashFlowB1_C_FV_e1c3a244dc3d4f149ecdf7d748811086_26">#REF!</definedName>
    <definedName name="_vena_CharterCashFlow30180MSASAMSASA_CashFlowB1_C_FV_e1c3a244dc3d4f149ecdf7d748811086_27">#REF!</definedName>
    <definedName name="_vena_CharterCashFlow30180MSASAMSASA_CashFlowB1_C_FV_e1c3a244dc3d4f149ecdf7d748811086_28">#REF!</definedName>
    <definedName name="_vena_CharterCashFlow30180MSASAMSASA_CashFlowB1_C_FV_e1c3a244dc3d4f149ecdf7d748811086_29">#REF!</definedName>
    <definedName name="_vena_CharterCashFlow30180MSASAMSASA_CashFlowB1_C_FV_e1c3a244dc3d4f149ecdf7d748811086_3">#REF!</definedName>
    <definedName name="_vena_CharterCashFlow30180MSASAMSASA_CashFlowB1_C_FV_e1c3a244dc3d4f149ecdf7d748811086_30">#REF!</definedName>
    <definedName name="_vena_CharterCashFlow30180MSASAMSASA_CashFlowB1_C_FV_e1c3a244dc3d4f149ecdf7d748811086_31">#REF!</definedName>
    <definedName name="_vena_CharterCashFlow30180MSASAMSASA_CashFlowB1_C_FV_e1c3a244dc3d4f149ecdf7d748811086_32">#REF!</definedName>
    <definedName name="_vena_CharterCashFlow30180MSASAMSASA_CashFlowB1_C_FV_e1c3a244dc3d4f149ecdf7d748811086_33">#REF!</definedName>
    <definedName name="_vena_CharterCashFlow30180MSASAMSASA_CashFlowB1_C_FV_e1c3a244dc3d4f149ecdf7d748811086_34">#REF!</definedName>
    <definedName name="_vena_CharterCashFlow30180MSASAMSASA_CashFlowB1_C_FV_e1c3a244dc3d4f149ecdf7d748811086_35">#REF!</definedName>
    <definedName name="_vena_CharterCashFlow30180MSASAMSASA_CashFlowB1_C_FV_e1c3a244dc3d4f149ecdf7d748811086_36">#REF!</definedName>
    <definedName name="_vena_CharterCashFlow30180MSASAMSASA_CashFlowB1_C_FV_e1c3a244dc3d4f149ecdf7d748811086_37">#REF!</definedName>
    <definedName name="_vena_CharterCashFlow30180MSASAMSASA_CashFlowB1_C_FV_e1c3a244dc3d4f149ecdf7d748811086_38">#REF!</definedName>
    <definedName name="_vena_CharterCashFlow30180MSASAMSASA_CashFlowB1_C_FV_e1c3a244dc3d4f149ecdf7d748811086_39">#REF!</definedName>
    <definedName name="_vena_CharterCashFlow30180MSASAMSASA_CashFlowB1_C_FV_e1c3a244dc3d4f149ecdf7d748811086_4">#REF!</definedName>
    <definedName name="_vena_CharterCashFlow30180MSASAMSASA_CashFlowB1_C_FV_e1c3a244dc3d4f149ecdf7d748811086_40">#REF!</definedName>
    <definedName name="_vena_CharterCashFlow30180MSASAMSASA_CashFlowB1_C_FV_e1c3a244dc3d4f149ecdf7d748811086_41">#REF!</definedName>
    <definedName name="_vena_CharterCashFlow30180MSASAMSASA_CashFlowB1_C_FV_e1c3a244dc3d4f149ecdf7d748811086_42">#REF!</definedName>
    <definedName name="_vena_CharterCashFlow30180MSASAMSASA_CashFlowB1_C_FV_e1c3a244dc3d4f149ecdf7d748811086_43">#REF!</definedName>
    <definedName name="_vena_CharterCashFlow30180MSASAMSASA_CashFlowB1_C_FV_e1c3a244dc3d4f149ecdf7d748811086_44">#REF!</definedName>
    <definedName name="_vena_CharterCashFlow30180MSASAMSASA_CashFlowB1_C_FV_e1c3a244dc3d4f149ecdf7d748811086_45">#REF!</definedName>
    <definedName name="_vena_CharterCashFlow30180MSASAMSASA_CashFlowB1_C_FV_e1c3a244dc3d4f149ecdf7d748811086_46">#REF!</definedName>
    <definedName name="_vena_CharterCashFlow30180MSASAMSASA_CashFlowB1_C_FV_e1c3a244dc3d4f149ecdf7d748811086_47">#REF!</definedName>
    <definedName name="_vena_CharterCashFlow30180MSASAMSASA_CashFlowB1_C_FV_e1c3a244dc3d4f149ecdf7d748811086_48">#REF!</definedName>
    <definedName name="_vena_CharterCashFlow30180MSASAMSASA_CashFlowB1_C_FV_e1c3a244dc3d4f149ecdf7d748811086_49">#REF!</definedName>
    <definedName name="_vena_CharterCashFlow30180MSASAMSASA_CashFlowB1_C_FV_e1c3a244dc3d4f149ecdf7d748811086_5">#REF!</definedName>
    <definedName name="_vena_CharterCashFlow30180MSASAMSASA_CashFlowB1_C_FV_e1c3a244dc3d4f149ecdf7d748811086_50">#REF!</definedName>
    <definedName name="_vena_CharterCashFlow30180MSASAMSASA_CashFlowB1_C_FV_e1c3a244dc3d4f149ecdf7d748811086_51">#REF!</definedName>
    <definedName name="_vena_CharterCashFlow30180MSASAMSASA_CashFlowB1_C_FV_e1c3a244dc3d4f149ecdf7d748811086_52">#REF!</definedName>
    <definedName name="_vena_CharterCashFlow30180MSASAMSASA_CashFlowB1_C_FV_e1c3a244dc3d4f149ecdf7d748811086_53">#REF!</definedName>
    <definedName name="_vena_CharterCashFlow30180MSASAMSASA_CashFlowB1_C_FV_e1c3a244dc3d4f149ecdf7d748811086_54">#REF!</definedName>
    <definedName name="_vena_CharterCashFlow30180MSASAMSASA_CashFlowB1_C_FV_e1c3a244dc3d4f149ecdf7d748811086_55">#REF!</definedName>
    <definedName name="_vena_CharterCashFlow30180MSASAMSASA_CashFlowB1_C_FV_e1c3a244dc3d4f149ecdf7d748811086_56">#REF!</definedName>
    <definedName name="_vena_CharterCashFlow30180MSASAMSASA_CashFlowB1_C_FV_e1c3a244dc3d4f149ecdf7d748811086_57">#REF!</definedName>
    <definedName name="_vena_CharterCashFlow30180MSASAMSASA_CashFlowB1_C_FV_e1c3a244dc3d4f149ecdf7d748811086_58">#REF!</definedName>
    <definedName name="_vena_CharterCashFlow30180MSASAMSASA_CashFlowB1_C_FV_e1c3a244dc3d4f149ecdf7d748811086_59">#REF!</definedName>
    <definedName name="_vena_CharterCashFlow30180MSASAMSASA_CashFlowB1_C_FV_e1c3a244dc3d4f149ecdf7d748811086_6">#REF!</definedName>
    <definedName name="_vena_CharterCashFlow30180MSASAMSASA_CashFlowB1_C_FV_e1c3a244dc3d4f149ecdf7d748811086_60">#REF!</definedName>
    <definedName name="_vena_CharterCashFlow30180MSASAMSASA_CashFlowB1_C_FV_e1c3a244dc3d4f149ecdf7d748811086_61">#REF!</definedName>
    <definedName name="_vena_CharterCashFlow30180MSASAMSASA_CashFlowB1_C_FV_e1c3a244dc3d4f149ecdf7d748811086_62">#REF!</definedName>
    <definedName name="_vena_CharterCashFlow30180MSASAMSASA_CashFlowB1_C_FV_e1c3a244dc3d4f149ecdf7d748811086_63">#REF!</definedName>
    <definedName name="_vena_CharterCashFlow30180MSASAMSASA_CashFlowB1_C_FV_e1c3a244dc3d4f149ecdf7d748811086_64">#REF!</definedName>
    <definedName name="_vena_CharterCashFlow30180MSASAMSASA_CashFlowB1_C_FV_e1c3a244dc3d4f149ecdf7d748811086_65">#REF!</definedName>
    <definedName name="_vena_CharterCashFlow30180MSASAMSASA_CashFlowB1_C_FV_e1c3a244dc3d4f149ecdf7d748811086_66">#REF!</definedName>
    <definedName name="_vena_CharterCashFlow30180MSASAMSASA_CashFlowB1_C_FV_e1c3a244dc3d4f149ecdf7d748811086_67">#REF!</definedName>
    <definedName name="_vena_CharterCashFlow30180MSASAMSASA_CashFlowB1_C_FV_e1c3a244dc3d4f149ecdf7d748811086_68">#REF!</definedName>
    <definedName name="_vena_CharterCashFlow30180MSASAMSASA_CashFlowB1_C_FV_e1c3a244dc3d4f149ecdf7d748811086_69">#REF!</definedName>
    <definedName name="_vena_CharterCashFlow30180MSASAMSASA_CashFlowB1_C_FV_e1c3a244dc3d4f149ecdf7d748811086_7">#REF!</definedName>
    <definedName name="_vena_CharterCashFlow30180MSASAMSASA_CashFlowB1_C_FV_e1c3a244dc3d4f149ecdf7d748811086_70">#REF!</definedName>
    <definedName name="_vena_CharterCashFlow30180MSASAMSASA_CashFlowB1_C_FV_e1c3a244dc3d4f149ecdf7d748811086_71">#REF!</definedName>
    <definedName name="_vena_CharterCashFlow30180MSASAMSASA_CashFlowB1_C_FV_e1c3a244dc3d4f149ecdf7d748811086_72">#REF!</definedName>
    <definedName name="_vena_CharterCashFlow30180MSASAMSASA_CashFlowB1_C_FV_e1c3a244dc3d4f149ecdf7d748811086_73">#REF!</definedName>
    <definedName name="_vena_CharterCashFlow30180MSASAMSASA_CashFlowB1_C_FV_e1c3a244dc3d4f149ecdf7d748811086_74">#REF!</definedName>
    <definedName name="_vena_CharterCashFlow30180MSASAMSASA_CashFlowB1_C_FV_e1c3a244dc3d4f149ecdf7d748811086_75">#REF!</definedName>
    <definedName name="_vena_CharterCashFlow30180MSASAMSASA_CashFlowB1_C_FV_e1c3a244dc3d4f149ecdf7d748811086_76">#REF!</definedName>
    <definedName name="_vena_CharterCashFlow30180MSASAMSASA_CashFlowB1_C_FV_e1c3a244dc3d4f149ecdf7d748811086_77">#REF!</definedName>
    <definedName name="_vena_CharterCashFlow30180MSASAMSASA_CashFlowB1_C_FV_e1c3a244dc3d4f149ecdf7d748811086_8">#REF!</definedName>
    <definedName name="_vena_CharterCashFlow30180MSASAMSASA_CashFlowB1_C_FV_e1c3a244dc3d4f149ecdf7d748811086_9">#REF!</definedName>
    <definedName name="_vena_CharterCashFlow30180MSASAMSASA_CashFlowB1_R_5_431662131277987840">#REF!</definedName>
    <definedName name="_vena_CharterCashFlow30180MSASAMSASA_CashFlowB1_R_5_431662131290570752">#REF!</definedName>
    <definedName name="_vena_CharterCashFlow30180MSASAMSASA_CashFlowB1_R_5_431662131294765057">#REF!</definedName>
    <definedName name="_vena_CharterCashFlow30180MSASAMSASA_CashFlowB1_R_5_431662131298959361">#REF!</definedName>
    <definedName name="_vena_CharterCashFlow30180MSASAMSASA_CashFlowB1_R_5_431662131303153665">#REF!</definedName>
    <definedName name="_vena_CharterCashFlow30180MSASAMSASA_CashFlowB1_R_5_431662131311542273">#REF!</definedName>
    <definedName name="_vena_CharterCashFlow30180MSASAMSASA_CashFlowB1_R_5_431662131315736577">#REF!</definedName>
    <definedName name="_vena_CharterCashFlow30180MSASAMSASA_CashFlowB1_R_5_431662131324125185">#REF!</definedName>
    <definedName name="_vena_CharterCashFlow30180MSASAMSASA_CashFlowB1_R_5_431662131328319489">#REF!</definedName>
    <definedName name="_vena_CharterCashFlow30180MSASAMSASA_CashFlowB1_R_5_431662131332513793">#REF!</definedName>
    <definedName name="_vena_CharterCashFlow30180MSASAMSASA_CashFlowB1_R_5_431662131336708097">#REF!</definedName>
    <definedName name="_vena_CharterCashFlow30180MSASAMSASA_CashFlowB1_R_5_431662131340902401">#REF!</definedName>
    <definedName name="_vena_CharterCashFlow30180MSASAMSASA_CashFlowB1_R_5_431662131345096705">#REF!</definedName>
    <definedName name="_vena_CharterCashFlow30180MSASAMSASA_CashFlowB1_R_5_431662131353485313">#REF!</definedName>
    <definedName name="_vena_CharterCashFlow30180MSASAMSASA_CashFlowB1_R_5_431662131378651136">#REF!</definedName>
    <definedName name="_vena_CharterCashFlow30180MSASAMSASA_CashFlowB1_R_5_431662131387039744">#REF!</definedName>
    <definedName name="_vena_CharterCashFlow30180MSASAMSASA_CashFlowB1_R_5_431662131395428353">#REF!</definedName>
    <definedName name="_vena_CharterCashFlow30180MSASAMSASA_CashFlowB1_R_5_431662131399622657">#REF!</definedName>
    <definedName name="_vena_CharterCashFlow30180MSASAMSASA_CashFlowB1_R_5_431662131408011265">#REF!</definedName>
    <definedName name="_vena_CharterCashFlow30180MSASAMSASA_CashFlowB1_R_5_431662131412205569">#REF!</definedName>
    <definedName name="_vena_CharterCashFlow30180MSASAMSASA_CashFlowB1_R_5_431662131420594177">#REF!</definedName>
    <definedName name="_vena_CharterCashFlow30180MSASAMSASA_CashFlowB1_R_5_431662131424788481">#REF!</definedName>
    <definedName name="_vena_CharterCashFlow30180MSASAMSASA_CashFlowB1_R_5_431662131433177088">#REF!</definedName>
    <definedName name="_vena_CharterCashFlow30180MSASAMSASA_CashFlowB1_R_5_431662131437371393">#REF!</definedName>
    <definedName name="_vena_CharterCashFlow30180MSASAMSASA_CashFlowB1_R_5_431662131449954305">#REF!</definedName>
    <definedName name="_vena_CharterCashFlow30180MSASAMSASA_CashFlowB1_R_5_431662131458342913">#REF!</definedName>
    <definedName name="_vena_CharterCashFlow30180MSASAMSASA_CashFlowB1_R_5_431662131462537217">#REF!</definedName>
    <definedName name="_vena_CharterCashFlow30180MSASAMSASA_CashFlowB1_R_5_431662131466731521">#REF!</definedName>
    <definedName name="_vena_CharterCashFlow30180MSASAMSASA_CashFlowB1_R_5_431662131475120129">#REF!</definedName>
    <definedName name="_vena_CharterCashFlow30180MSASAMSASA_CashFlowB1_R_5_431662131487703041">#REF!</definedName>
    <definedName name="_vena_CharterCashFlow30180MSASAMSASA_CashFlowB1_R_5_431662131496091649">#REF!</definedName>
    <definedName name="_vena_CharterCashFlow30180MSASAMSASA_CashFlowB1_R_5_431662131500285953">#REF!</definedName>
    <definedName name="_vena_CharterCashFlow30180MSASAMSASA_CashFlowB1_R_5_431662131504480257">#REF!</definedName>
    <definedName name="_vena_CharterCashFlow30180MSASAMSASA_CashFlowB1_R_5_431662131508674561">#REF!</definedName>
    <definedName name="_vena_CharterCashFlow30180MSASAMSASA_CashFlowB1_R_5_431662131512868865">#REF!</definedName>
    <definedName name="_vena_CharterCashFlow30180MSASAMSASA_CashFlowB1_R_5_431662131517063169">#REF!</definedName>
    <definedName name="_vena_CharterCashFlow30180MSASAMSASA_CashFlowB1_R_5_431662131529646081">#REF!</definedName>
    <definedName name="_vena_CharterCashFlow30180MSASAMSASA_CashFlowB1_R_5_431662131546423296">#REF!</definedName>
    <definedName name="_vena_CharterCashFlow30180MSASAMSASA_CashFlowB1_R_5_431662131550617601">#REF!</definedName>
    <definedName name="_vena_CharterCashFlow30180MSASAMSASA_CashFlowB1_R_5_431662131554811905">#REF!</definedName>
    <definedName name="_vena_CharterCashFlow30180MSASAMSASA_CashFlowB1_R_5_431662131559006209">#REF!</definedName>
    <definedName name="_vena_CharterCashFlow30180MSASAMSASA_CashFlowB1_R_5_431662131567394816">#REF!</definedName>
    <definedName name="_vena_CharterCashFlow30180MSASAMSASA_CashFlowB1_R_5_431662131571589121">#REF!</definedName>
    <definedName name="_vena_CharterCashFlow30180MSASAMSASA_CashFlowB1_R_5_431662131575783425">#REF!</definedName>
    <definedName name="_vena_CharterCashFlow30180MSASAMSASA_CashFlowB1_R_5_431662131579977729">#REF!</definedName>
    <definedName name="_vena_CharterCashFlow30180MSASAMSASA_CashFlowB1_R_5_431662131588366337">#REF!</definedName>
    <definedName name="_vena_CharterCashFlow30180MSASAMSASA_CashFlowB1_R_5_431662131592560641">#REF!</definedName>
    <definedName name="_vena_CharterCashFlow30180MSASAMSASA_CashFlowB1_R_5_431662131596754945">#REF!</definedName>
    <definedName name="_vena_CharterCashFlow30180MSASAMSASA_CashFlowB1_R_5_431662131600949249">#REF!</definedName>
    <definedName name="_vena_CharterCashFlow30180MSASAMSASA_CashFlowB1_R_5_431662131609337857">#REF!</definedName>
    <definedName name="_vena_CharterCashFlow30180MSASAMSASA_CashFlowB1_R_5_431662131613532161">#REF!</definedName>
    <definedName name="_vena_CharterCashFlow30180MSASAMSASA_CashFlowB1_R_5_431662131621920769">#REF!</definedName>
    <definedName name="_vena_CharterCashFlow30180MSASAMSASA_CashFlowB1_R_5_431662131626115073">#REF!</definedName>
    <definedName name="_vena_CharterCashFlow30180MSASAMSASA_CashFlowB1_R_5_431662131630309377">#REF!</definedName>
    <definedName name="_vena_CharterCashFlow30180MSASAMSASA_CashFlowB1_R_5_431662131638697985">#REF!</definedName>
    <definedName name="_vena_CharterCashFlow30180MSASAMSASA_CashFlowB1_R_5_431662131642892289">#REF!</definedName>
    <definedName name="_vena_CharterCashFlow30180MSASAMSASA_CashFlowB1_R_5_431662131647086593">#REF!</definedName>
    <definedName name="_vena_CharterCashFlow30180MSASAMSASA_CashFlowB1_R_5_431662131655475200">#REF!</definedName>
    <definedName name="_vena_CharterCashFlow30180MSASAMSASA_CashFlowB1_R_5_431662131659669505">#REF!</definedName>
    <definedName name="_vena_CharterCashFlow30180MSASAMSASA_CashFlowB1_R_5_431662131663863809">#REF!</definedName>
    <definedName name="_vena_CharterCashFlow30180MSASAMSASA_CashFlowB1_R_5_431662131668058116">#REF!</definedName>
    <definedName name="_vena_CharterCashFlow30180MSASAMSASA_CashFlowB1_R_5_431662131676446721">#REF!</definedName>
    <definedName name="_vena_CharterCashFlow30180MSASAMSASA_CashFlowB1_R_5_431662131680641025">#REF!</definedName>
    <definedName name="_vena_CharterCashFlow30180MSASAMSASA_CashFlowB1_R_5_431662131689029634">#REF!</definedName>
    <definedName name="_vena_CharterCashFlow30180MSASAMSASA_CashFlowB1_R_5_431662131693223939">#REF!</definedName>
    <definedName name="_vena_CharterCashFlow30180MSASAMSASA_CashFlowB1_R_5_431662131697418241">#REF!</definedName>
    <definedName name="_vena_CharterCashFlow30180MSASAMSASA_CashFlowB1_R_5_431662131701612545">#REF!</definedName>
    <definedName name="_vena_CharterCashFlow30180MSASAMSASA_CashFlowB1_R_5_431662131710001152">#REF!</definedName>
    <definedName name="_vena_CharterCashFlow30180MSASAMSASA_CashFlowB1_R_5_431662131714195457">#REF!</definedName>
    <definedName name="_vena_CharterCashFlow30180MSASAMSASA_CashFlowB1_R_5_431662131718389761">#REF!</definedName>
    <definedName name="_vena_CharterCashFlow30180MSASAMSASA_CashFlowB1_R_5_431662131722584065">#REF!</definedName>
    <definedName name="_vena_CharterCashFlow30180MSASAMSASA_CashFlowB1_R_5_431662131726778369">#REF!</definedName>
    <definedName name="_vena_CharterCashFlow30180MSASAMSASA_CashFlowB1_R_5_431662131730972673">#REF!</definedName>
    <definedName name="_vena_CharterCashFlow30180MSASAMSASA_CashFlowB1_R_5_431662131735166977">#REF!</definedName>
    <definedName name="_vena_CharterCashFlow30180MSASAMSASA_CashFlowB1_R_5_431662131743555585">#REF!</definedName>
    <definedName name="_vena_CharterCashFlow30180MSASAMSASA_CashFlowB1_R_5_431662131747749889">#REF!</definedName>
    <definedName name="_vena_CharterCashFlow30180MSASAMSASA_CashFlowB1_R_5_431662131751944193">#REF!</definedName>
    <definedName name="_vena_CharterCashFlow30180MSASAMSASA_CashFlowB1_R_5_431662131756138497">#REF!</definedName>
    <definedName name="_vena_CharterCashFlow30180MSASAMSASA_CashFlowB1_R_5_431662131760332801">#REF!</definedName>
    <definedName name="_vena_CharterCashFlow30180MSASAMSASA_CashFlowB1_R_5_431662131764527105">#REF!</definedName>
    <definedName name="_vena_CharterCashFlow30180MSASAMSASA_CashFlowB1_R_5_431662131768721409">#REF!</definedName>
    <definedName name="_vena_CharterCashFlow30180MSASAMSASA_CashFlowB1_R_5_431662131777110017">#REF!</definedName>
    <definedName name="_vena_CharterCashFlow30180MSASAMSASA_CashFlowB1_R_5_431662131781304321">#REF!</definedName>
    <definedName name="_vena_CharterCashFlow30180MSASAMSASA_CashFlowB1_R_5_431662131785498625">#REF!</definedName>
    <definedName name="_vena_CharterCashFlow30180MSASAMSASA_CashFlowB1_R_5_431662131789692929">#REF!</definedName>
    <definedName name="_vena_CharterCashFlow30180MSASAMSASA_CashFlowB1_R_5_431662131793887233">#REF!</definedName>
    <definedName name="_vena_CharterCashFlow30180MSASAMSASA_CashFlowB1_R_5_431662131802275840">#REF!</definedName>
    <definedName name="_vena_CharterCashFlow30180MSASAMSASA_CashFlowB1_R_5_431662131810664449">#REF!</definedName>
    <definedName name="_vena_CharterCashFlow30180MSASAMSASA_CashFlowB1_R_5_431662131823247360">#REF!</definedName>
    <definedName name="_vena_CharterCashFlow30180MSASAMSASA_CashFlowB1_R_5_431662131831635968">#REF!</definedName>
    <definedName name="_vena_CharterCashFlow30180MSASAMSASA_CashFlowB1_R_5_431662131835830273">#REF!</definedName>
    <definedName name="_vena_CharterCashFlow30180MSASAMSASA_CashFlowB1_R_5_431662131840024577">#REF!</definedName>
    <definedName name="_vena_CharterCashFlow30180MSASAMSASA_CashFlowB1_R_5_431662131848413185">#REF!</definedName>
    <definedName name="_vena_CharterCashFlow30180MSASAMSASA_CashFlowB1_R_5_431662131852607489">#REF!</definedName>
    <definedName name="_vena_CharterCashFlow30180MSASAMSASA_CashFlowB1_R_5_431662131856801793">#REF!</definedName>
    <definedName name="_vena_CharterCashFlow30180MSASAMSASA_CashFlowB1_R_5_431662131860996097">#REF!</definedName>
    <definedName name="_vena_CharterCashFlow30180MSASAMSASA_CashFlowB1_R_5_431662131865190401">#REF!</definedName>
    <definedName name="_vena_CharterCashFlow30180MSASAMSASA_CashFlowB1_R_5_431662131869384705">#REF!</definedName>
    <definedName name="_vena_CharterCashFlow30180MSASAMSASA_CashFlowB1_R_5_431662131877773313">#REF!</definedName>
    <definedName name="_vena_CharterCashFlow30180MSASAMSASA_CashFlowB1_R_5_431662131881967617">#REF!</definedName>
    <definedName name="_vena_CharterCashFlow30180MSASAMSASA_CashFlowB1_R_5_431662131886161921">#REF!</definedName>
    <definedName name="_vena_CharterCashFlow30180MSASAMSASA_CashFlowB1_R_5_431662131890356226">#REF!</definedName>
    <definedName name="_vena_CharterCashFlow30180MSASAMSASA_CashFlowB1_R_5_431662131898744835">#REF!</definedName>
    <definedName name="_vena_CharterCashFlow30180MSASAMSASA_CashFlowB1_R_5_431662131915522048">#REF!</definedName>
    <definedName name="_vena_CharterCashFlow30180MSASAMSASA_CashFlowB1_R_5_431662131919716368">#REF!</definedName>
    <definedName name="_vena_CharterCashFlow30180MSASAMSASA_CashFlowB1_R_5_431662131928104961">#REF!</definedName>
    <definedName name="_vena_CharterCashFlow30180MSASAMSASA_CashFlowB1_R_5_431662131932299265">#REF!</definedName>
    <definedName name="_vena_CharterCashFlow30180MSASAMSASA_CashFlowB1_R_5_431662131978436608">#REF!</definedName>
    <definedName name="_vena_CharterCashFlow30180MSASAMSASA_CashFlowB1_R_5_431662131995213824">#REF!</definedName>
    <definedName name="_vena_CharterCashFlow30180MSASAMSASA_CashFlowB1_R_5_431662131999408129">#REF!</definedName>
    <definedName name="_vena_CharterCashFlow30180MSASAMSASA_CashFlowB1_R_5_431662132007796737">#REF!</definedName>
    <definedName name="_vena_CharterCashFlow30180MSASAMSASA_CashFlowB1_R_5_431662132011991041">#REF!</definedName>
    <definedName name="_vena_CharterCashFlow30180MSASAMSASA_CashFlowB1_R_5_431662132016185345">#REF!</definedName>
    <definedName name="_vena_CharterCashFlow30180MSASAMSASA_CashFlowB1_R_5_431662132020379649">#REF!</definedName>
    <definedName name="_vena_CharterCashFlow30180MSASAMSASA_CashFlowB1_R_5_431662132037156865">#REF!</definedName>
    <definedName name="_vena_CharterCashFlow30180MSASAMSASA_CashFlowB1_R_5_431662132041351169">#REF!</definedName>
    <definedName name="_vena_CharterCashFlow30180MSASAMSASA_CashFlowB1_R_5_431662132049739777">#REF!</definedName>
    <definedName name="_vena_CharterCashFlow30180MSASAMSASA_CashFlowB1_R_5_431662132053934081">#REF!</definedName>
    <definedName name="_vena_CharterCashFlow30180MSASAMSASA_CashFlowB1_R_5_431662132058128385">#REF!</definedName>
    <definedName name="_vena_CharterCashFlow30180MSASAMSASA_CashFlowB1_R_5_431662132066516992">#REF!</definedName>
    <definedName name="_vena_CharterCashFlow30180MSASAMSASA_CashFlowB1_R_5_431662132070711297">#REF!</definedName>
    <definedName name="_vena_CharterCashFlow30180MSASAMSASA_CashFlowB1_R_5_431662132074905601">#REF!</definedName>
    <definedName name="_vena_CharterCashFlow30180MSASAMSASA_CashFlowB1_R_5_431662132079099905">#REF!</definedName>
    <definedName name="_vena_CharterCashFlow30180MSASAMSASA_CashFlowB1_R_5_431662132087488513">#REF!</definedName>
    <definedName name="_vena_CharterCashFlow30180MSASAMSASA_CashFlowB1_R_5_431662132091682817">#REF!</definedName>
    <definedName name="_vena_CharterCashFlow30180MSASAMSASA_CashFlowB1_R_5_431662132095877121">#REF!</definedName>
    <definedName name="_vena_CharterCashFlow30180MSASAMSASA_CashFlowB1_R_5_431662132104265728">#REF!</definedName>
    <definedName name="_vena_CharterCashFlow30180MSASAMSASA_CashFlowB1_R_5_431662132108460033">#REF!</definedName>
    <definedName name="_vena_CharterCashFlow30180MSASAMSASA_CashFlowB1_R_5_431662132112654337">#REF!</definedName>
    <definedName name="_vena_CharterCashFlow30180MSASAMSASA_CashFlowB1_R_5_431662132121042945">#REF!</definedName>
    <definedName name="_vena_CharterCashFlow30180MSASAMSASA_CashFlowB1_R_5_431662132125237249">#REF!</definedName>
    <definedName name="_vena_CharterCashFlow30180MSASAMSASA_CashFlowB1_R_5_431662132133625857">#REF!</definedName>
    <definedName name="_vena_CharterCashFlow30180MSASAMSASA_CashFlowB1_R_5_431662132137820161">#REF!</definedName>
    <definedName name="_vena_CharterCashFlow30180MSASAMSASA_CashFlowB1_R_5_431662132142014465">#REF!</definedName>
    <definedName name="_vena_CharterCashFlow30180MSASAMSASA_CashFlowB1_R_5_431662132150403073">#REF!</definedName>
    <definedName name="_vena_CharterCashFlow30180MSASAMSASA_CashFlowB1_R_5_431662132154597377">#REF!</definedName>
    <definedName name="_vena_CharterCashFlow30180MSASAMSASA_CashFlowB1_R_5_431662132158791681">#REF!</definedName>
    <definedName name="_vena_CharterCashFlow30180MSASAMSASA_CashFlowB1_R_5_431662132175568897">#REF!</definedName>
    <definedName name="_vena_CharterCashFlow30180MSASAMSASA_CashFlowB1_R_5_431662132188151809">#REF!</definedName>
    <definedName name="_vena_CharterCashFlow30180MSASAMSASA_CashFlowB1_R_5_431662132192346113">#REF!</definedName>
    <definedName name="_vena_CharterCashFlow30180MSASAMSASA_CashFlowB1_R_5_431662132200734721">#REF!</definedName>
    <definedName name="_vena_CharterCashFlow30180MSASAMSASA_CashFlowB1_R_5_431662132204929025">#REF!</definedName>
    <definedName name="_vena_CharterCashFlow30180MSASAMSASA_CashFlowB1_R_5_431662132209123329">#REF!</definedName>
    <definedName name="_vena_CharterCashFlow30180MSASAMSASA_CashFlowB1_R_5_431662132217511937">#REF!</definedName>
    <definedName name="_vena_CharterCashFlow30180MSASAMSASA_CashFlowB1_R_5_431662132221706241">#REF!</definedName>
    <definedName name="_vena_CharterCashFlow30180MSASAMSASA_CashFlowB1_R_5_431662132225900545">#REF!</definedName>
    <definedName name="_vena_CharterCashFlow30180MSASAMSASA_CashFlowB1_R_5_431662132234289153">#REF!</definedName>
    <definedName name="_vena_CharterCashFlow30180MSASAMSASA_CashFlowB1_R_5_431662132242677761">#REF!</definedName>
    <definedName name="_vena_CharterCashFlow30180MSASAMSASA_CashFlowB1_R_5_431662132259454976">#REF!</definedName>
    <definedName name="_vena_CharterCashFlow30180MSASAMSASA_CashFlowB1_R_5_431662132267843585">#REF!</definedName>
    <definedName name="_vena_CharterCashFlow30180MSASAMSASA_CashFlowB1_R_5_431662132272037889">#REF!</definedName>
    <definedName name="_vena_CharterCashFlow30180MSASAMSASA_CashFlowB1_R_5_431662132276232193">#REF!</definedName>
    <definedName name="_vena_CharterCashFlow30180MSASAMSASA_CashFlowB1_R_5_431662132284620801">#REF!</definedName>
    <definedName name="_vena_CharterCashFlow30180MSASAMSASA_CashFlowB1_R_5_431662132288815105">#REF!</definedName>
    <definedName name="_vena_CharterCashFlow30180MSASAMSASA_CashFlowB1_R_5_431662132297203713">#REF!</definedName>
    <definedName name="_vena_CharterCashFlow30180MSASAMSASA_CashFlowB1_R_5_431662132301398017">#REF!</definedName>
    <definedName name="_vena_CharterCashFlow30180MSASAMSASA_CashFlowB1_R_5_431662132305592321">#REF!</definedName>
    <definedName name="_vena_CharterCashFlow30180MSASAMSASA_CashFlowB1_R_5_431662132309786625">#REF!</definedName>
    <definedName name="_vena_CharterCashFlow30180MSASAMSASA_CashFlowB1_R_5_431662132318175233">#REF!</definedName>
    <definedName name="_vena_CharterCashFlow30180MSASAMSASA_CashFlowB1_R_5_431662132322369537">#REF!</definedName>
    <definedName name="_vena_CharterCashFlow30180MSASAMSASA_CashFlowB1_R_5_431662132326563841">#REF!</definedName>
    <definedName name="_vena_CharterCashFlow30180MSASAMSASA_CashFlowB1_R_5_431662132334952449">#REF!</definedName>
    <definedName name="_vena_CharterCashFlow30180MSASAMSASA_CashFlowB1_R_5_431662132339146753">#REF!</definedName>
    <definedName name="_vena_CharterCashFlow30180MSASAMSASA_CashFlowB1_R_5_431662132347535361">#REF!</definedName>
    <definedName name="_vena_CharterCashFlow30180MSASAMSASA_CashFlowB1_R_5_431662132351729665">#REF!</definedName>
    <definedName name="_vena_CharterCashFlow30180MSASAMSASA_CashFlowB1_R_5_431662132355923969">#REF!</definedName>
    <definedName name="_vena_CharterCashFlow30180MSASAMSASA_CashFlowB1_R_5_431662132364312576">#REF!</definedName>
    <definedName name="_vena_CharterCashFlow30180MSASAMSASA_CashFlowB1_R_5_431662132368506881">#REF!</definedName>
    <definedName name="_vena_CharterCashFlow30180MSASAMSASA_CashFlowB1_R_5_431662132372701185">#REF!</definedName>
    <definedName name="_vena_CharterCashFlow30180MSASAMSASA_CashFlowB1_R_5_431662132376895489">#REF!</definedName>
    <definedName name="_vena_CharterCashFlow30180MSASAMSASA_CashFlowB1_R_5_431662132385284097">#REF!</definedName>
    <definedName name="_vena_CharterCashFlow30180MSASAMSASA_CashFlowB1_R_5_431662132389478401">#REF!</definedName>
    <definedName name="_vena_CharterCashFlow30180MSASAMSASA_CashFlowB1_R_5_431662132393672705">#REF!</definedName>
    <definedName name="_vena_CharterCashFlow30180MSASAMSASA_CashFlowB1_R_5_431662132397867009">#REF!</definedName>
    <definedName name="_vena_CharterCashFlow30180MSASAMSASA_CashFlowB1_R_5_431662132406255617">#REF!</definedName>
    <definedName name="_vena_CharterCashFlow30180MSASAMSASA_CashFlowB1_R_5_431662132410449921">#REF!</definedName>
    <definedName name="_vena_CharterCashFlow30180MSASAMSASA_CashFlowB1_R_5_431662132414644225">#REF!</definedName>
    <definedName name="_vena_CharterCashFlow30180MSASAMSASA_CashFlowB1_R_5_431662132423032833">#REF!</definedName>
    <definedName name="_vena_CharterCashFlow30180MSASAMSASA_CashFlowB1_R_5_431662132427227137">#REF!</definedName>
    <definedName name="_vena_CharterCashFlow30180MSASAMSASA_CashFlowB1_R_5_431662132431421441">#REF!</definedName>
    <definedName name="_vena_CharterCashFlow30180MSASAMSASA_CashFlowB1_R_5_431662132435615745">#REF!</definedName>
    <definedName name="_vena_CharterCashFlow30180MSASAMSASA_CashFlowB1_R_5_431662132444004353">#REF!</definedName>
    <definedName name="_vena_CharterCashFlow30180MSASAMSASA_CashFlowB1_R_5_431662132448198657">#REF!</definedName>
    <definedName name="_vena_CharterCashFlow30180MSASAMSASA_CashFlowB1_R_5_431662132452392961">#REF!</definedName>
    <definedName name="_vena_CharterCashFlow30180MSASAMSASA_CashFlowB1_R_5_431662132460781568">#REF!</definedName>
    <definedName name="_vena_CharterCashFlow30180MSASAMSASA_CashFlowB1_R_5_431662132464975873">#REF!</definedName>
    <definedName name="_vena_CharterCashFlow30180MSASAMSASA_CashFlowB1_R_5_431662132469170177">#REF!</definedName>
    <definedName name="_vena_CharterCashFlow30180MSASAMSASA_CashFlowB1_R_5_431662132477558784">#REF!</definedName>
    <definedName name="_vena_CharterCashFlow30180MSASAMSASA_CashFlowB1_R_5_431662132481753089">#REF!</definedName>
    <definedName name="_vena_CharterCashFlow30180MSASAMSASA_CashFlowB1_R_5_431662132485947393">#REF!</definedName>
    <definedName name="_vena_CharterCashFlow30180MSASAMSASA_CashFlowB1_R_5_431662132494336001">#REF!</definedName>
    <definedName name="_vena_CharterCashFlow30180MSASAMSASA_CashFlowB1_R_5_431662132498530305">#REF!</definedName>
    <definedName name="_vena_CharterCashFlow30180MSASAMSASA_CashFlowB1_R_5_431662132502724609">#REF!</definedName>
    <definedName name="_vena_CharterCashFlow30180MSASAMSASA_CashFlowB1_R_5_431662132506918913">#REF!</definedName>
    <definedName name="_vena_CharterCashFlow30180MSASAMSASA_CashFlowB1_R_5_431662132511113217">#REF!</definedName>
    <definedName name="_vena_CharterCashFlow30180MSASAMSASA_CashFlowB1_R_5_431662132515307521">#REF!</definedName>
    <definedName name="_vena_CharterCashFlow30180MSASAMSASA_CashFlowB1_R_5_431662132527890433">#REF!</definedName>
    <definedName name="_vena_CharterCashFlow30180MSASAMSASA_CashFlowB1_R_5_431662132544667648">#REF!</definedName>
    <definedName name="_vena_CharterCashFlow30180MSASAMSASA_CashFlowB1_R_5_431662132548861953">#REF!</definedName>
    <definedName name="_vena_CharterCashFlow30180MSASAMSASA_CashFlowB1_R_5_431662132553056257">#REF!</definedName>
    <definedName name="_vena_CharterCashFlow30180MSASAMSASA_CashFlowB1_R_5_431662132557250561">#REF!</definedName>
    <definedName name="_vena_CharterCashFlow30180MSASAMSASA_CashFlowB1_R_5_431662132561444865">#REF!</definedName>
    <definedName name="_vena_CharterCashFlow30180MSASAMSASA_CashFlowB1_R_5_431662132565639169">#REF!</definedName>
    <definedName name="_vena_CharterCashFlow30180MSASAMSASA_CashFlowB1_R_5_431662132574027777">#REF!</definedName>
    <definedName name="_vena_CharterCashFlow30180MSASAMSASA_CashFlowB1_R_5_431662132578222081">#REF!</definedName>
    <definedName name="_vena_CharterCashFlow30180MSASAMSASA_CashFlowB1_R_5_431662132582416385">#REF!</definedName>
    <definedName name="_vena_CharterCashFlow30180MSASAMSASA_CashFlowB1_R_5_431662132590804992">#REF!</definedName>
    <definedName name="_vena_CharterCashFlow30180MSASAMSASA_CashFlowB1_R_5_431662132594999297">#REF!</definedName>
    <definedName name="_vena_CharterCashFlow30180MSASAMSASA_CashFlowB1_R_5_431662132599193601">#REF!</definedName>
    <definedName name="_vena_CharterCashFlow30180MSASAMSASA_CashFlowB1_R_5_431662132603387905">#REF!</definedName>
    <definedName name="_vena_CharterCashFlow30180MSASAMSASA_CashFlowB1_R_5_431662132607582211">#REF!</definedName>
    <definedName name="_vena_CharterCashFlow30180MSASAMSASA_CashFlowB1_R_5_431662132615970817">#REF!</definedName>
    <definedName name="_vena_CharterCashFlow30180MSASAMSASA_CashFlowB1_R_5_431662132620165121">#REF!</definedName>
    <definedName name="_vena_CharterCashFlow30180MSASAMSASA_CashFlowB1_R_5_431662132624359425">#REF!</definedName>
    <definedName name="_vena_CharterCashFlow30180MSASAMSASA_CashFlowB1_R_5_431662132628553729">#REF!</definedName>
    <definedName name="_vena_CharterCashFlow30180MSASAMSASA_CashFlowB1_R_5_431662132632748035">#REF!</definedName>
    <definedName name="_vena_CharterCashFlow30180MSASAMSASA_CashFlowB1_R_5_431662132641136641">#REF!</definedName>
    <definedName name="_vena_CharterCashFlow30180MSASAMSASA_CashFlowB1_R_5_431662132645330945">#REF!</definedName>
    <definedName name="_vena_CharterCashFlow30180MSASAMSASA_CashFlowB1_R_5_431662132649525249">#REF!</definedName>
    <definedName name="_vena_CharterCashFlow30180MSASAMSASA_CashFlowB1_R_5_431662132653719553">#REF!</definedName>
    <definedName name="_vena_CharterCashFlow30180MSASAMSASA_CashFlowB1_R_5_431662132657913857">#REF!</definedName>
    <definedName name="_vena_CharterCashFlow30180MSASAMSASA_CashFlowB1_R_5_431662132662108163">#REF!</definedName>
    <definedName name="_vena_CharterCashFlow30180MSASAMSASA_CashFlowB1_R_5_431662132666302467">#REF!</definedName>
    <definedName name="_vena_CharterCashFlow30180MSASAMSASA_CashFlowB1_R_5_431662132674691073">#REF!</definedName>
    <definedName name="_vena_CharterCashFlow30180MSASAMSASA_CashFlowB1_R_5_431662132678885377">#REF!</definedName>
    <definedName name="_vena_CharterCashFlow30180MSASAMSASA_CashFlowB1_R_5_431662132683079681">#REF!</definedName>
    <definedName name="_vena_CharterCashFlow30180MSASAMSASA_CashFlowB1_R_5_431662132687273985">#REF!</definedName>
    <definedName name="_vena_CharterCashFlow30180MSASAMSASA_CashFlowB1_R_5_431662132691468289">#REF!</definedName>
    <definedName name="_vena_CharterCashFlow30180MSASAMSASA_CashFlowB1_R_5_431662132695662593">#REF!</definedName>
    <definedName name="_vena_CharterCashFlow30180MSASAMSASA_CashFlowB1_R_5_431662132708245505">#REF!</definedName>
    <definedName name="_vena_CharterCashFlow30180MSASAMSASA_CashFlowB1_R_5_431662132720828416">#REF!</definedName>
    <definedName name="_vena_CharterCashFlow30180MSASAMSASA_CashFlowB1_R_5_431662132725022721">#REF!</definedName>
    <definedName name="_vena_CharterCashFlow30180MSASAMSASA_CashFlowB1_R_5_431662132729217025">#REF!</definedName>
    <definedName name="_vena_CharterCashFlow30180MSASAMSASA_CashFlowB1_R_5_431662132737605633">#REF!</definedName>
    <definedName name="_vena_CharterCashFlow30180MSASAMSASA_CashFlowB1_R_5_431662132741799937">#REF!</definedName>
    <definedName name="_vena_CharterCashFlow30180MSASAMSASA_CashFlowB1_R_5_431662132745994241">#REF!</definedName>
    <definedName name="_vena_CharterCashFlow30180MSASAMSASA_CashFlowB1_R_5_431662132754382849">#REF!</definedName>
    <definedName name="_vena_CharterCashFlow30180MSASAMSASA_CashFlowB1_R_5_431662132758577153">#REF!</definedName>
    <definedName name="_vena_CharterCashFlow30180MSASAMSASA_CashFlowB1_R_5_431662132762771457">#REF!</definedName>
    <definedName name="_vena_CharterCashFlow30180MSASAMSASA_CashFlowB1_R_5_431662132766965761">#REF!</definedName>
    <definedName name="_vena_CharterCashFlow30180MSASAMSASA_CashFlowB1_R_5_431662132771160065">#REF!</definedName>
    <definedName name="_vena_CharterCashFlow30180MSASAMSASA_CashFlowB1_R_5_431662132775354369">#REF!</definedName>
    <definedName name="_vena_CharterCashFlow30180MSASAMSASA_CashFlowB1_R_5_431662132783742977">#REF!</definedName>
    <definedName name="_vena_CharterCashFlow30180MSASAMSASA_CashFlowB1_R_5_431662132787937281">#REF!</definedName>
    <definedName name="_vena_CharterCashFlow30180MSASAMSASA_CashFlowB1_R_5_431662132792131585">#REF!</definedName>
    <definedName name="_vena_CharterCashFlow30180MSASAMSASA_CashFlowB1_R_5_431662132796325889">#REF!</definedName>
    <definedName name="_vena_CharterCashFlow30180MSASAMSASA_CashFlowB1_R_5_431662132800520193">#REF!</definedName>
    <definedName name="_vena_CharterCashFlow30180MSASAMSASA_CashFlowB1_R_5_431662132804714497">#REF!</definedName>
    <definedName name="_vena_CharterCashFlow30180MSASAMSASA_CashFlowB1_R_5_431662132813103104">#REF!</definedName>
    <definedName name="_vena_CharterCashFlow30180MSASAMSASA_CashFlowB1_R_5_431662132817297409">#REF!</definedName>
    <definedName name="_vena_CharterCashFlow30180MSASAMSASA_CashFlowB1_R_5_431662132821491713">#REF!</definedName>
    <definedName name="_vena_CharterCashFlow30180MSASAMSASA_CashFlowB1_R_5_431662132825686017">#REF!</definedName>
    <definedName name="_vena_CharterCashFlow30180MSASAMSASA_CashFlowB1_R_5_431662132829880321">#REF!</definedName>
    <definedName name="_vena_CharterCashFlow30180MSASAMSASA_CashFlowB1_R_5_431662132834074625">#REF!</definedName>
    <definedName name="_vena_CharterCashFlow30180MSASAMSASA_CashFlowB1_R_5_431662132838268929">#REF!</definedName>
    <definedName name="_vena_CharterCashFlow30180MSASAMSASA_CashFlowB1_R_5_431662132846657537">#REF!</definedName>
    <definedName name="_vena_CharterCashFlow30180MSASAMSASA_CashFlowB1_R_5_431662132850851841">#REF!</definedName>
    <definedName name="_vena_CharterCashFlow30180MSASAMSASA_CashFlowB1_R_5_431662132855046145">#REF!</definedName>
    <definedName name="_vena_CharterCashFlow30180MSASAMSASA_CashFlowB1_R_5_431662132859240449">#REF!</definedName>
    <definedName name="_vena_CharterCashFlow30180MSASAMSASA_CashFlowB1_R_5_431662132863434753">#REF!</definedName>
    <definedName name="_vena_CharterCashFlow30180MSASAMSASA_CashFlowB1_R_5_431662132871823361">#REF!</definedName>
    <definedName name="_vena_CharterCashFlow30180MSASAMSASA_CashFlowB1_R_5_431662132876017665">#REF!</definedName>
    <definedName name="_vena_CharterCashFlow30180MSASAMSASA_CashFlowB1_R_5_431662132880211969">#REF!</definedName>
    <definedName name="_vena_CharterCashFlow30180MSASAMSASA_CashFlowB1_R_5_431662132884406273">#REF!</definedName>
    <definedName name="_vena_CharterCashFlow30180MSASAMSASA_CashFlowB1_R_5_431662132888600577">#REF!</definedName>
    <definedName name="_vena_CharterCashFlow30180MSASAMSASA_CashFlowB1_R_5_431662132892794881">#REF!</definedName>
    <definedName name="_vena_CharterCashFlow30180MSASAMSASA_CashFlowB1_R_5_431662132901183489">#REF!</definedName>
    <definedName name="_vena_CharterCashFlow30180MSASAMSASA_CashFlowB1_R_5_431662132905377793">#REF!</definedName>
    <definedName name="_vena_CharterCashFlow30180MSASAMSASA_CashFlowB1_R_5_431662132909572097">#REF!</definedName>
    <definedName name="_vena_CharterCashFlow30180MSASAMSASA_CashFlowB1_R_5_431662132913766401">#REF!</definedName>
    <definedName name="_vena_CharterCashFlow30180MSASAMSASA_CashFlowB1_R_5_431662132922155008">#REF!</definedName>
    <definedName name="_vena_CharterCashFlow30180MSASAMSASA_CashFlowB1_R_5_431662132926349313">#REF!</definedName>
    <definedName name="_vena_CharterCashFlow30180MSASAMSASA_CashFlowB1_R_5_431662132930543617">#REF!</definedName>
    <definedName name="_vena_CharterCashFlow30180MSASAMSASA_CashFlowB1_R_5_431662132934737921">#REF!</definedName>
    <definedName name="_vena_CharterCashFlow30180MSASAMSASA_CashFlowB1_R_5_431662132938932225">#REF!</definedName>
    <definedName name="_vena_CharterCashFlow30180MSASAMSASA_CashFlowB1_R_5_431662132947320833">#REF!</definedName>
    <definedName name="_vena_CharterCashFlow30180MSASAMSASA_CashFlowB1_R_5_431662132951515137">#REF!</definedName>
    <definedName name="_vena_CharterCashFlow30180MSASAMSASA_CashFlowB1_R_5_431662132955709441">#REF!</definedName>
    <definedName name="_vena_CharterCashFlow30180MSASAMSASA_CashFlowB1_R_5_431662132959903745">#REF!</definedName>
    <definedName name="_vena_CharterCashFlow30180MSASAMSASA_CashFlowB1_R_5_431662132968292353">#REF!</definedName>
    <definedName name="_vena_CharterCashFlow30180MSASAMSASA_CashFlowB1_R_5_431662132976680961">#REF!</definedName>
    <definedName name="_vena_CharterCashFlow30180MSASAMSASA_CashFlowB1_R_5_431662132985069569">#REF!</definedName>
    <definedName name="_vena_CharterCashFlow30180MSASAMSASA_CashFlowB1_R_5_431662133001846784">#REF!</definedName>
    <definedName name="_vena_CharterCashFlow30180MSASAMSASA_CashFlowB1_R_5_431662133006041089">#REF!</definedName>
    <definedName name="_vena_CharterCashFlow30180MSASAMSASA_CashFlowB1_R_5_431662133014429697">#REF!</definedName>
    <definedName name="_vena_CharterCashFlow30180MSASAMSASA_CashFlowB1_R_5_431662133018624001">#REF!</definedName>
    <definedName name="_vena_CharterCashFlow30180MSASAMSASA_CashFlowB1_R_5_431662133022818305">#REF!</definedName>
    <definedName name="_vena_CharterCashFlow30180MSASAMSASA_CashFlowB1_R_5_431662133031206913">#REF!</definedName>
    <definedName name="_vena_CharterCashFlow30180MSASAMSASA_CashFlowB1_R_5_431662133035401217">#REF!</definedName>
    <definedName name="_vena_CharterCashFlow30180MSASAMSASA_CashFlowB1_R_5_431662133039595521">#REF!</definedName>
    <definedName name="_vena_CharterCashFlow30180MSASAMSASA_CashFlowB1_R_5_431662133043789825">#REF!</definedName>
    <definedName name="_vena_CharterCashFlow30180MSASAMSASA_CashFlowB1_R_5_431662133047984129">#REF!</definedName>
    <definedName name="_vena_CharterCashFlow30180MSASAMSASA_CashFlowB1_R_5_431662133052178433">#REF!</definedName>
    <definedName name="_vena_CharterCashFlow30180MSASAMSASA_CashFlowB1_R_5_431662133056372737">#REF!</definedName>
    <definedName name="_vena_CharterCashFlow30180MSASAMSASA_CashFlowB1_R_5_431662133064761344">#REF!</definedName>
    <definedName name="_vena_CharterCashFlow30180MSASAMSASA_CashFlowB1_R_5_431662133068955649">#REF!</definedName>
    <definedName name="_vena_CharterCashFlow30180MSASAMSASA_CashFlowB1_R_5_431662133073149953">#REF!</definedName>
    <definedName name="_vena_CharterCashFlow30180MSASAMSASA_CashFlowB1_R_5_431662133077344257">#REF!</definedName>
    <definedName name="_vena_CharterCashFlow30180MSASAMSASA_CashFlowB1_R_5_431662133081538561">#REF!</definedName>
    <definedName name="_vena_CharterCashFlow30180MSASAMSASA_CashFlowB1_R_5_431662133085732865">#REF!</definedName>
    <definedName name="_vena_CharterCashFlow30180MSASAMSASA_CashFlowB1_R_5_431662133089927169">#REF!</definedName>
    <definedName name="_vena_CharterCashFlow30180MSASAMSASA_CashFlowB1_R_5_431662133098315777">#REF!</definedName>
    <definedName name="_vena_CharterCashFlow30180MSASAMSASA_CashFlowB1_R_5_431662133102510081">#REF!</definedName>
    <definedName name="_vena_CharterCashFlow30180MSASAMSASA_CashFlowB1_R_5_431662133106704385">#REF!</definedName>
    <definedName name="_vena_CharterCashFlow30180MSASAMSASA_CashFlowB1_R_5_431662133110898689">#REF!</definedName>
    <definedName name="_vena_CharterCashFlow30180MSASAMSASA_CashFlowB1_R_5_431662133115092993">#REF!</definedName>
    <definedName name="_vena_CharterCashFlow30180MSASAMSASA_CashFlowB1_R_5_431662133119287297">#REF!</definedName>
    <definedName name="_vena_CharterCashFlow30180MSASAMSASA_CashFlowB1_R_5_431662133123481601">#REF!</definedName>
    <definedName name="_vena_CharterCashFlow30180MSASAMSASA_CashFlowB1_R_5_431662133131870208">#REF!</definedName>
    <definedName name="_vena_CharterCashFlow30180MSASAMSASA_CashFlowB1_R_5_431662133136064513">#REF!</definedName>
    <definedName name="_vena_CharterCashFlow30180MSASAMSASA_CashFlowB1_R_5_431662133140258817">#REF!</definedName>
    <definedName name="_vena_CharterCashFlow30180MSASAMSASA_CashFlowB1_R_5_431662133144453121">#REF!</definedName>
    <definedName name="_vena_CharterCashFlow30180MSASAMSASA_CashFlowB1_R_5_431662133148647425">#REF!</definedName>
    <definedName name="_vena_CharterCashFlow30180MSASAMSASA_CashFlowB1_R_5_431662133152841729">#REF!</definedName>
    <definedName name="_vena_CharterCashFlow30180MSASAMSASA_CashFlowB1_R_5_431662133157036033">#REF!</definedName>
    <definedName name="_vena_CharterCashFlow30180MSASAMSASA_CashFlowB1_R_5_431662133165424641">#REF!</definedName>
    <definedName name="_vena_CharterCashFlow30180MSASAMSASA_CashFlowB1_R_5_431662133169618945">#REF!</definedName>
    <definedName name="_vena_CharterCashFlow30180MSASAMSASA_CashFlowB1_R_5_431662133173813249">#REF!</definedName>
    <definedName name="_vena_CharterCashFlow30180MSASAMSASA_CashFlowB1_R_5_431662133178007553">#REF!</definedName>
    <definedName name="_vena_CharterCashFlow30180MSASAMSASA_CashFlowB1_R_5_431662133182201857">#REF!</definedName>
    <definedName name="_vena_CharterCashFlow30180MSASAMSASA_CashFlowB1_R_5_431662133186396161">#REF!</definedName>
    <definedName name="_vena_CharterCashFlow30180MSASAMSASA_CashFlowB1_R_5_431662133194784769">#REF!</definedName>
    <definedName name="_vena_CharterCashFlow30180MSASAMSASA_CashFlowB1_R_5_431662133198979073">#REF!</definedName>
    <definedName name="_vena_CharterCashFlow30180MSASAMSASA_CashFlowB1_R_5_431662133203173377">#REF!</definedName>
    <definedName name="_vena_CharterCashFlow30180MSASAMSASA_CashFlowB1_R_5_431662133207367681">#REF!</definedName>
    <definedName name="_vena_CharterCashFlow30180MSASAMSASA_CashFlowB1_R_5_431662133211561985">#REF!</definedName>
    <definedName name="_vena_CharterCashFlow30180MSASAMSASA_CashFlowB1_R_5_431662133219950592">#REF!</definedName>
    <definedName name="_vena_CharterCashFlow30180MSASAMSASA_CashFlowB1_R_5_431662133224144897">#REF!</definedName>
    <definedName name="_vena_CharterCashFlow30180MSASAMSASA_CashFlowB1_R_5_431662133228339201">#REF!</definedName>
    <definedName name="_vena_CharterCashFlow30180MSASAMSASA_CashFlowB1_R_5_431662133232533505">#REF!</definedName>
    <definedName name="_vena_CharterCashFlow30180MSASAMSASA_CashFlowB1_R_5_431662133236727809">#REF!</definedName>
    <definedName name="_vena_CharterCashFlow30180MSASAMSASA_CashFlowB1_R_5_431662133240922113">#REF!</definedName>
    <definedName name="_vena_CharterCashFlow30180MSASAMSASA_CashFlowB1_R_5_431662133245116417">#REF!</definedName>
    <definedName name="_vena_CharterCashFlow30180MSASAMSASA_CashFlowB1_R_5_431662133249310721">#REF!</definedName>
    <definedName name="_vena_CharterCashFlow30180MSASAMSASA_CashFlowB1_R_5_431662133257699328">#REF!</definedName>
    <definedName name="_vena_CharterCashFlow30180MSASAMSASA_CashFlowB1_R_5_431662133261893633">#REF!</definedName>
    <definedName name="_vena_CharterCashFlow30180MSASAMSASA_CashFlowB1_R_5_431662133266087937">#REF!</definedName>
    <definedName name="_vena_CharterCashFlow30180MSASAMSASA_CashFlowB1_R_5_431662133270282241">#REF!</definedName>
    <definedName name="_vena_CharterCashFlow30180MSASAMSASA_CashFlowB1_R_5_431662133274476545">#REF!</definedName>
    <definedName name="_vena_CharterCashFlow30180MSASAMSASA_CashFlowB1_R_5_431662133282865153">#REF!</definedName>
    <definedName name="_vena_CharterCashFlow30180MSASAMSASA_CashFlowB1_R_5_431662133291253761">#REF!</definedName>
    <definedName name="_vena_CharterCashFlow30180MSASAMSASA_CashFlowB1_R_5_431662133299642369">#REF!</definedName>
    <definedName name="_vena_CharterCashFlow30180MSASAMSASA_CashFlowB1_R_5_431662133308030977">#REF!</definedName>
    <definedName name="_vena_CharterCashFlow30180MSASAMSASA_CashFlowB1_R_5_431662133312225281">#REF!</definedName>
    <definedName name="_vena_CharterCashFlow30180MSASAMSASA_CashFlowB1_R_5_431662133316419585">#REF!</definedName>
    <definedName name="_vena_CharterCashFlow30180MSASAMSASA_CashFlowB1_R_5_431662133320613889">#REF!</definedName>
    <definedName name="_vena_CharterCashFlow30180MSASAMSASA_CashFlowB1_R_5_431662133329002497">#REF!</definedName>
    <definedName name="_vena_CharterCashFlow30180MSASAMSASA_CashFlowB1_R_5_431662133333196801">#REF!</definedName>
    <definedName name="_vena_CharterCashFlow30180MSASAMSASA_CashFlowB1_R_5_431662133337391105">#REF!</definedName>
    <definedName name="_vena_CharterCashFlow30180MSASAMSASA_CashFlowB1_R_5_431662133341585409">#REF!</definedName>
    <definedName name="_vena_CharterCashFlow30180MSASAMSASA_CashFlowB1_R_5_431662133345779713">#REF!</definedName>
    <definedName name="_vena_CharterCashFlow30180MSASAMSASA_CashFlowB1_R_5_431662133349974017">#REF!</definedName>
    <definedName name="_vena_CharterCashFlow30180MSASAMSASA_CashFlowB1_R_5_431662133358362624">#REF!</definedName>
    <definedName name="_vena_CharterCashFlow30180MSASAMSASA_CashFlowB1_R_5_431662133362556929">#REF!</definedName>
    <definedName name="_vena_CharterCashFlow30180MSASAMSASA_CashFlowB1_R_5_431662133366751233">#REF!</definedName>
    <definedName name="_vena_CharterCashFlow30180MSASAMSASA_CashFlowB1_R_5_431662133370945537">#REF!</definedName>
    <definedName name="_vena_CharterCashFlow30180MSASAMSASA_CashFlowB1_R_5_431662133375139841">#REF!</definedName>
    <definedName name="_vena_CharterCashFlow30180MSASAMSASA_CashFlowB1_R_5_431662133383528449">#REF!</definedName>
    <definedName name="_vena_CharterCashFlow30180MSASAMSASA_CashFlowB1_R_5_431662133387722753">#REF!</definedName>
    <definedName name="_vena_CharterCashFlow30180MSASAMSASA_CashFlowB1_R_5_431662133391917057">#REF!</definedName>
    <definedName name="_vena_CharterCashFlow30180MSASAMSASA_CashFlowB1_R_5_431662133396111361">#REF!</definedName>
    <definedName name="_vena_CharterCashFlow30180MSASAMSASA_CashFlowB1_R_5_431662133400305665">#REF!</definedName>
    <definedName name="_vena_CharterCashFlow30180MSASAMSASA_CashFlowB1_R_5_431662133404499969">#REF!</definedName>
    <definedName name="_vena_CharterCashFlow30180MSASAMSASA_CashFlowB1_R_5_431662133408694273">#REF!</definedName>
    <definedName name="_vena_CharterCashFlow30180MSASAMSASA_CashFlowB1_R_5_431662133417082881">#REF!</definedName>
    <definedName name="_vena_CharterCashFlow30180MSASAMSASA_CashFlowB1_R_5_431662133421277185">#REF!</definedName>
    <definedName name="_vena_CharterCashFlow30180MSASAMSASA_CashFlowB1_R_5_431662133425471489">#REF!</definedName>
    <definedName name="_vena_CharterCashFlow30180MSASAMSASA_CashFlowB1_R_5_431662133429665793">#REF!</definedName>
    <definedName name="_vena_CharterCashFlow30180MSASAMSASA_CashFlowB1_R_5_431662133433860097">#REF!</definedName>
    <definedName name="_vena_CharterCashFlow30180MSASAMSASA_CashFlowB1_R_5_431662133438054401">#REF!</definedName>
    <definedName name="_vena_CharterCashFlow30180MSASAMSASA_CashFlowB1_R_5_431662133442248705">#REF!</definedName>
    <definedName name="_vena_CharterCashFlow30180MSASAMSASA_CashFlowB1_R_5_431662133450637313">#REF!</definedName>
    <definedName name="_vena_CharterCashFlow30180MSASAMSASA_CashFlowB1_R_5_431662133454831617">#REF!</definedName>
    <definedName name="_vena_CharterCashFlow30180MSASAMSASA_CashFlowB1_R_5_431662133459025921">#REF!</definedName>
    <definedName name="_vena_CharterCashFlow30180MSASAMSASA_CashFlowB1_R_5_431662133463220225">#REF!</definedName>
    <definedName name="_vena_CharterCashFlow30180MSASAMSASA_CashFlowB1_R_5_431662133467414529">#REF!</definedName>
    <definedName name="_vena_CharterCashFlow30180MSASAMSASA_CashFlowB1_R_5_431662133479997441">#REF!</definedName>
    <definedName name="_vena_CharterCashFlow30180MSASAMSASA_CashFlowB1_R_5_431662133484191745">#REF!</definedName>
    <definedName name="_vena_CharterCashFlow30180MSASAMSASA_CashFlowB1_R_5_431662133488386049">#REF!</definedName>
    <definedName name="_vena_CharterCashFlow30180MSASAMSASA_CashFlowB1_R_5_431662133492580353">#REF!</definedName>
    <definedName name="_vena_CharterCashFlow30180MSASAMSASA_CashFlowB1_R_5_431662133500968961">#REF!</definedName>
    <definedName name="_vena_CharterCashFlow30180MSASAMSASA_CashFlowB1_R_5_431662133505163265">#REF!</definedName>
    <definedName name="_vena_CharterCashFlow30180MSASAMSASA_CashFlowB1_R_5_431662133509357569">#REF!</definedName>
    <definedName name="_vena_CharterCashFlow30180MSASAMSASA_CashFlowB1_R_5_431662133513551873">#REF!</definedName>
    <definedName name="_vena_CharterCashFlow30180MSASAMSASA_CashFlowB1_R_5_431662133517746177">#REF!</definedName>
    <definedName name="_vena_CharterCashFlow30180MSASAMSASA_CashFlowB1_R_5_431662133521940481">#REF!</definedName>
    <definedName name="_vena_CharterCashFlow30180MSASAMSASA_CashFlowB1_R_5_431662133530329089">#REF!</definedName>
    <definedName name="_vena_CharterCashFlow30180MSASAMSASA_CashFlowB1_R_5_431662133534523393">#REF!</definedName>
    <definedName name="_vena_CharterCashFlow30180MSASAMSASA_CashFlowB1_R_5_431662133538717697">#REF!</definedName>
    <definedName name="_vena_CharterCashFlow30180MSASAMSASA_CashFlowB1_R_5_431662133547106305">#REF!</definedName>
    <definedName name="_vena_CharterCashFlow30180MSASAMSASA_CashFlowB1_R_5_431662133551300609">#REF!</definedName>
    <definedName name="_vena_CharterCashFlow30180MSASAMSASA_CashFlowB1_R_5_431662133555494913">#REF!</definedName>
    <definedName name="_vena_CharterCashFlow30180MSASAMSASA_CashFlowB1_R_5_431662133559689217">#REF!</definedName>
    <definedName name="_vena_CharterCashFlow30180MSASAMSASA_CashFlowB1_R_5_431662133568077825">#REF!</definedName>
    <definedName name="_vena_CharterCashFlow30180MSASAMSASA_CashFlowB1_R_5_431662133572272129">#REF!</definedName>
    <definedName name="_vena_CharterCashFlow30180MSASAMSASA_CashFlowB1_R_5_431662133580660736">#REF!</definedName>
    <definedName name="_vena_CharterCashFlow30180MSASAMSASA_CashFlowB1_R_5_431662133584855041">#REF!</definedName>
    <definedName name="_vena_CharterCashFlow30180MSASAMSASA_CashFlowB1_R_5_431662133589049345">#REF!</definedName>
    <definedName name="_vena_CharterCashFlow30180MSASAMSASA_CashFlowB1_R_5_431662133593243649">#REF!</definedName>
    <definedName name="_vena_CharterCashFlow30180MSASAMSASA_CashFlowB1_R_5_431662133605826561">#REF!</definedName>
    <definedName name="_vena_CharterCashFlow30180MSASAMSASA_CashFlowB1_R_5_431662133622603776">#REF!</definedName>
    <definedName name="_vena_CharterCashFlow30180MSASAMSASA_CashFlowB1_R_5_431662133626798081">#REF!</definedName>
    <definedName name="_vena_CharterCashFlow30180MSASAMSASA_CashFlowB1_R_5_431662133635186689">#REF!</definedName>
    <definedName name="_vena_CharterCashFlow30180MSASAMSASA_CashFlowB1_R_5_431662133643575297">#REF!</definedName>
    <definedName name="_vena_CharterCashFlow30180MSASAMSASA_CashFlowB1_R_5_431662133647769601">#REF!</definedName>
    <definedName name="_vena_CharterCashFlow30180MSASAMSASA_CashFlowB1_R_5_431662133651963905">#REF!</definedName>
    <definedName name="_vena_CharterCashFlow30180MSASAMSASA_CashFlowB1_R_5_431662133656158209">#REF!</definedName>
    <definedName name="_vena_CharterCashFlow30180MSASAMSASA_CashFlowB1_R_5_431662133660352513">#REF!</definedName>
    <definedName name="_vena_CharterCashFlow30180MSASAMSASA_CashFlowB1_R_5_431662133664546817">#REF!</definedName>
    <definedName name="_vena_CharterCashFlow30180MSASAMSASA_CashFlowB1_R_5_431662133677129729">#REF!</definedName>
    <definedName name="_vena_CharterCashFlow30180MSASAMSASA_CashFlowB1_R_5_431662133693906944">#REF!</definedName>
    <definedName name="_vena_CharterCashFlow30180MSASAMSASA_CashFlowB1_R_5_431662133698101249">#REF!</definedName>
    <definedName name="_vena_CharterCashFlow30180MSASAMSASA_CashFlowB1_R_5_431662133706489857">#REF!</definedName>
    <definedName name="_vena_CharterCashFlow30180MSASAMSASA_CashFlowB1_R_5_431662133710684161">#REF!</definedName>
    <definedName name="_vena_CharterCashFlow30180MSASAMSASA_CashFlowB1_R_5_431662133714878465">#REF!</definedName>
    <definedName name="_vena_CharterCashFlow30180MSASAMSASA_CashFlowB1_R_5_431662133723267073">#REF!</definedName>
    <definedName name="_vena_CharterCashFlow30180MSASAMSASA_CashFlowB1_R_5_431662133727461377">#REF!</definedName>
    <definedName name="_vena_CharterCashFlow30180MSASAMSASA_CashFlowB1_R_5_431662133731655681">#REF!</definedName>
    <definedName name="_vena_CharterCashFlow30180MSASAMSASA_CashFlowB1_R_5_431662133735849985">#REF!</definedName>
    <definedName name="_vena_CharterCashFlow30180MSASAMSASA_CashFlowB1_R_5_431662133740044289">#REF!</definedName>
    <definedName name="_vena_CharterCashFlow30180MSASAMSASA_CashFlowB1_R_5_463496996411277312">#REF!</definedName>
    <definedName name="_vena_CharterCashFlow30180MSASAMSASA_CashFlowB1_R_5_463655054341046272">#REF!</definedName>
    <definedName name="_vena_CharterCashFlow30180MSASAMSASA_CashFlowB1_R_5_463655972880908288">#REF!</definedName>
    <definedName name="_vena_CharterCashFlow30180MSASAMSASA_CashFlowB1_R_5_463656071409303552">#REF!</definedName>
    <definedName name="_vena_CharterCashFlow30180MSASAMSASA_CashFlowB1_R_5_463656270143684608">#REF!</definedName>
    <definedName name="_vena_CharterCashFlow30180MSASAMSASA_CashFlowB1_R_5_464657397114470400">#REF!</definedName>
    <definedName name="_vena_CharterCashFlow30180MSASAMSASA_CashFlowB1_R_5_464751028991033344">#REF!</definedName>
    <definedName name="_vena_CharterCashFlow30180MSASAMSASA_CashFlowB1_R_5_464751063678189568">#REF!</definedName>
    <definedName name="_vena_CharterCashFlow30180MSASAMSASA_CashFlowB1_R_5_465834870527885312">#REF!</definedName>
    <definedName name="_vena_CharterCashFlow30180MSASAMSASA_CashFlowB1_R_5_480282866560532480">#REF!</definedName>
    <definedName name="_vena_CharterCashFlow30180MSASAMSASA_CashFlowB1_R_5_484175100812591104">#REF!</definedName>
    <definedName name="_vena_CharterCashFlow30180MSASAMSASA_CashFlowB1_R_5_484175225560367104">#REF!</definedName>
    <definedName name="_vena_CharterCashFlow30180MSASAMSASA_CashFlowB1_R_5_495736496901324800">#REF!</definedName>
    <definedName name="_vena_CharterCashFlow30180MSASAMSASA_CashFlowB1_R_5_495736637918674944">#REF!</definedName>
    <definedName name="_vena_CharterCashFlow30180MSASAMSASA_CashFlowB1_R_5_495736795930689536">#REF!</definedName>
    <definedName name="_vena_CharterCashFlow30180MSASAMSASA_CashFlowB1_R_5_495736973987151921">#REF!</definedName>
    <definedName name="_vena_CharterCashFlow30180MSASAMSASA_CashFlowB1_R_5_495737043323191296">#REF!</definedName>
    <definedName name="_vena_CharterCashFlow30180MSASAMSASA_CashFlowB1_R_5_495737181823827968">#REF!</definedName>
    <definedName name="_vena_CharterCashFlow30180MSASAMSASA_CashFlowB2_C_8_431662182280724481">#REF!</definedName>
    <definedName name="_vena_CharterCashFlow30180MSASAMSASA_CashFlowB2_C_8_431662182280724481_1">#REF!</definedName>
    <definedName name="_vena_CharterCashFlow30180MSASAMSASA_CashFlowB2_C_8_431662182280724481_10">#REF!</definedName>
    <definedName name="_vena_CharterCashFlow30180MSASAMSASA_CashFlowB2_C_8_431662182280724481_11">#REF!</definedName>
    <definedName name="_vena_CharterCashFlow30180MSASAMSASA_CashFlowB2_C_8_431662182280724481_12">#REF!</definedName>
    <definedName name="_vena_CharterCashFlow30180MSASAMSASA_CashFlowB2_C_8_431662182280724481_13">#REF!</definedName>
    <definedName name="_vena_CharterCashFlow30180MSASAMSASA_CashFlowB2_C_8_431662182280724481_14">#REF!</definedName>
    <definedName name="_vena_CharterCashFlow30180MSASAMSASA_CashFlowB2_C_8_431662182280724481_15">#REF!</definedName>
    <definedName name="_vena_CharterCashFlow30180MSASAMSASA_CashFlowB2_C_8_431662182280724481_16">#REF!</definedName>
    <definedName name="_vena_CharterCashFlow30180MSASAMSASA_CashFlowB2_C_8_431662182280724481_17">#REF!</definedName>
    <definedName name="_vena_CharterCashFlow30180MSASAMSASA_CashFlowB2_C_8_431662182280724481_18">#REF!</definedName>
    <definedName name="_vena_CharterCashFlow30180MSASAMSASA_CashFlowB2_C_8_431662182280724481_19">#REF!</definedName>
    <definedName name="_vena_CharterCashFlow30180MSASAMSASA_CashFlowB2_C_8_431662182280724481_2">#REF!</definedName>
    <definedName name="_vena_CharterCashFlow30180MSASAMSASA_CashFlowB2_C_8_431662182280724481_20">#REF!</definedName>
    <definedName name="_vena_CharterCashFlow30180MSASAMSASA_CashFlowB2_C_8_431662182280724481_21">#REF!</definedName>
    <definedName name="_vena_CharterCashFlow30180MSASAMSASA_CashFlowB2_C_8_431662182280724481_22">#REF!</definedName>
    <definedName name="_vena_CharterCashFlow30180MSASAMSASA_CashFlowB2_C_8_431662182280724481_23">#REF!</definedName>
    <definedName name="_vena_CharterCashFlow30180MSASAMSASA_CashFlowB2_C_8_431662182280724481_24">#REF!</definedName>
    <definedName name="_vena_CharterCashFlow30180MSASAMSASA_CashFlowB2_C_8_431662182280724481_25">#REF!</definedName>
    <definedName name="_vena_CharterCashFlow30180MSASAMSASA_CashFlowB2_C_8_431662182280724481_26">#REF!</definedName>
    <definedName name="_vena_CharterCashFlow30180MSASAMSASA_CashFlowB2_C_8_431662182280724481_27">#REF!</definedName>
    <definedName name="_vena_CharterCashFlow30180MSASAMSASA_CashFlowB2_C_8_431662182280724481_28">#REF!</definedName>
    <definedName name="_vena_CharterCashFlow30180MSASAMSASA_CashFlowB2_C_8_431662182280724481_29">#REF!</definedName>
    <definedName name="_vena_CharterCashFlow30180MSASAMSASA_CashFlowB2_C_8_431662182280724481_3">#REF!</definedName>
    <definedName name="_vena_CharterCashFlow30180MSASAMSASA_CashFlowB2_C_8_431662182280724481_30">#REF!</definedName>
    <definedName name="_vena_CharterCashFlow30180MSASAMSASA_CashFlowB2_C_8_431662182280724481_31">#REF!</definedName>
    <definedName name="_vena_CharterCashFlow30180MSASAMSASA_CashFlowB2_C_8_431662182280724481_32">#REF!</definedName>
    <definedName name="_vena_CharterCashFlow30180MSASAMSASA_CashFlowB2_C_8_431662182280724481_33">#REF!</definedName>
    <definedName name="_vena_CharterCashFlow30180MSASAMSASA_CashFlowB2_C_8_431662182280724481_34">#REF!</definedName>
    <definedName name="_vena_CharterCashFlow30180MSASAMSASA_CashFlowB2_C_8_431662182280724481_35">#REF!</definedName>
    <definedName name="_vena_CharterCashFlow30180MSASAMSASA_CashFlowB2_C_8_431662182280724481_36">#REF!</definedName>
    <definedName name="_vena_CharterCashFlow30180MSASAMSASA_CashFlowB2_C_8_431662182280724481_37">#REF!</definedName>
    <definedName name="_vena_CharterCashFlow30180MSASAMSASA_CashFlowB2_C_8_431662182280724481_38">#REF!</definedName>
    <definedName name="_vena_CharterCashFlow30180MSASAMSASA_CashFlowB2_C_8_431662182280724481_39">#REF!</definedName>
    <definedName name="_vena_CharterCashFlow30180MSASAMSASA_CashFlowB2_C_8_431662182280724481_4">#REF!</definedName>
    <definedName name="_vena_CharterCashFlow30180MSASAMSASA_CashFlowB2_C_8_431662182280724481_40">#REF!</definedName>
    <definedName name="_vena_CharterCashFlow30180MSASAMSASA_CashFlowB2_C_8_431662182280724481_41">#REF!</definedName>
    <definedName name="_vena_CharterCashFlow30180MSASAMSASA_CashFlowB2_C_8_431662182280724481_42">#REF!</definedName>
    <definedName name="_vena_CharterCashFlow30180MSASAMSASA_CashFlowB2_C_8_431662182280724481_43">#REF!</definedName>
    <definedName name="_vena_CharterCashFlow30180MSASAMSASA_CashFlowB2_C_8_431662182280724481_44">#REF!</definedName>
    <definedName name="_vena_CharterCashFlow30180MSASAMSASA_CashFlowB2_C_8_431662182280724481_45">#REF!</definedName>
    <definedName name="_vena_CharterCashFlow30180MSASAMSASA_CashFlowB2_C_8_431662182280724481_46">#REF!</definedName>
    <definedName name="_vena_CharterCashFlow30180MSASAMSASA_CashFlowB2_C_8_431662182280724481_47">#REF!</definedName>
    <definedName name="_vena_CharterCashFlow30180MSASAMSASA_CashFlowB2_C_8_431662182280724481_48">#REF!</definedName>
    <definedName name="_vena_CharterCashFlow30180MSASAMSASA_CashFlowB2_C_8_431662182280724481_49">#REF!</definedName>
    <definedName name="_vena_CharterCashFlow30180MSASAMSASA_CashFlowB2_C_8_431662182280724481_5">#REF!</definedName>
    <definedName name="_vena_CharterCashFlow30180MSASAMSASA_CashFlowB2_C_8_431662182280724481_50">#REF!</definedName>
    <definedName name="_vena_CharterCashFlow30180MSASAMSASA_CashFlowB2_C_8_431662182280724481_51">#REF!</definedName>
    <definedName name="_vena_CharterCashFlow30180MSASAMSASA_CashFlowB2_C_8_431662182280724481_52">#REF!</definedName>
    <definedName name="_vena_CharterCashFlow30180MSASAMSASA_CashFlowB2_C_8_431662182280724481_53">#REF!</definedName>
    <definedName name="_vena_CharterCashFlow30180MSASAMSASA_CashFlowB2_C_8_431662182280724481_54">#REF!</definedName>
    <definedName name="_vena_CharterCashFlow30180MSASAMSASA_CashFlowB2_C_8_431662182280724481_55">#REF!</definedName>
    <definedName name="_vena_CharterCashFlow30180MSASAMSASA_CashFlowB2_C_8_431662182280724481_56">#REF!</definedName>
    <definedName name="_vena_CharterCashFlow30180MSASAMSASA_CashFlowB2_C_8_431662182280724481_57">#REF!</definedName>
    <definedName name="_vena_CharterCashFlow30180MSASAMSASA_CashFlowB2_C_8_431662182280724481_58">#REF!</definedName>
    <definedName name="_vena_CharterCashFlow30180MSASAMSASA_CashFlowB2_C_8_431662182280724481_59">#REF!</definedName>
    <definedName name="_vena_CharterCashFlow30180MSASAMSASA_CashFlowB2_C_8_431662182280724481_6">#REF!</definedName>
    <definedName name="_vena_CharterCashFlow30180MSASAMSASA_CashFlowB2_C_8_431662182280724481_60">#REF!</definedName>
    <definedName name="_vena_CharterCashFlow30180MSASAMSASA_CashFlowB2_C_8_431662182280724481_61">#REF!</definedName>
    <definedName name="_vena_CharterCashFlow30180MSASAMSASA_CashFlowB2_C_8_431662182280724481_62">#REF!</definedName>
    <definedName name="_vena_CharterCashFlow30180MSASAMSASA_CashFlowB2_C_8_431662182280724481_63">#REF!</definedName>
    <definedName name="_vena_CharterCashFlow30180MSASAMSASA_CashFlowB2_C_8_431662182280724481_64">#REF!</definedName>
    <definedName name="_vena_CharterCashFlow30180MSASAMSASA_CashFlowB2_C_8_431662182280724481_65">#REF!</definedName>
    <definedName name="_vena_CharterCashFlow30180MSASAMSASA_CashFlowB2_C_8_431662182280724481_66">#REF!</definedName>
    <definedName name="_vena_CharterCashFlow30180MSASAMSASA_CashFlowB2_C_8_431662182280724481_67">#REF!</definedName>
    <definedName name="_vena_CharterCashFlow30180MSASAMSASA_CashFlowB2_C_8_431662182280724481_68">#REF!</definedName>
    <definedName name="_vena_CharterCashFlow30180MSASAMSASA_CashFlowB2_C_8_431662182280724481_69">#REF!</definedName>
    <definedName name="_vena_CharterCashFlow30180MSASAMSASA_CashFlowB2_C_8_431662182280724481_7">#REF!</definedName>
    <definedName name="_vena_CharterCashFlow30180MSASAMSASA_CashFlowB2_C_8_431662182280724481_70">#REF!</definedName>
    <definedName name="_vena_CharterCashFlow30180MSASAMSASA_CashFlowB2_C_8_431662182280724481_71">#REF!</definedName>
    <definedName name="_vena_CharterCashFlow30180MSASAMSASA_CashFlowB2_C_8_431662182280724481_8">#REF!</definedName>
    <definedName name="_vena_CharterCashFlow30180MSASAMSASA_CashFlowB2_C_8_431662182280724481_9">#REF!</definedName>
    <definedName name="_vena_CharterCashFlow30180MSASAMSASA_CashFlowB2_C_FV_56493ffece784c5db4cd0fd3b40a250d_12">#REF!</definedName>
    <definedName name="_vena_CharterCashFlow30180MSASAMSASA_CashFlowB2_C_FV_56493ffece784c5db4cd0fd3b40a250d_13">#REF!</definedName>
    <definedName name="_vena_CharterCashFlow30180MSASAMSASA_CashFlowB2_C_FV_56493ffece784c5db4cd0fd3b40a250d_14">#REF!</definedName>
    <definedName name="_vena_CharterCashFlow30180MSASAMSASA_CashFlowB2_C_FV_56493ffece784c5db4cd0fd3b40a250d_15">#REF!</definedName>
    <definedName name="_vena_CharterCashFlow30180MSASAMSASA_CashFlowB2_C_FV_56493ffece784c5db4cd0fd3b40a250d_16">#REF!</definedName>
    <definedName name="_vena_CharterCashFlow30180MSASAMSASA_CashFlowB2_C_FV_56493ffece784c5db4cd0fd3b40a250d_17">#REF!</definedName>
    <definedName name="_vena_CharterCashFlow30180MSASAMSASA_CashFlowB2_C_FV_56493ffece784c5db4cd0fd3b40a250d_18">#REF!</definedName>
    <definedName name="_vena_CharterCashFlow30180MSASAMSASA_CashFlowB2_C_FV_56493ffece784c5db4cd0fd3b40a250d_19">#REF!</definedName>
    <definedName name="_vena_CharterCashFlow30180MSASAMSASA_CashFlowB2_C_FV_56493ffece784c5db4cd0fd3b40a250d_20">#REF!</definedName>
    <definedName name="_vena_CharterCashFlow30180MSASAMSASA_CashFlowB2_C_FV_56493ffece784c5db4cd0fd3b40a250d_21">#REF!</definedName>
    <definedName name="_vena_CharterCashFlow30180MSASAMSASA_CashFlowB2_C_FV_56493ffece784c5db4cd0fd3b40a250d_22">#REF!</definedName>
    <definedName name="_vena_CharterCashFlow30180MSASAMSASA_CashFlowB2_C_FV_56493ffece784c5db4cd0fd3b40a250d_23">#REF!</definedName>
    <definedName name="_vena_CharterCashFlow30180MSASAMSASA_CashFlowB2_C_FV_56493ffece784c5db4cd0fd3b40a250d_24">#REF!</definedName>
    <definedName name="_vena_CharterCashFlow30180MSASAMSASA_CashFlowB2_C_FV_56493ffece784c5db4cd0fd3b40a250d_25">#REF!</definedName>
    <definedName name="_vena_CharterCashFlow30180MSASAMSASA_CashFlowB2_C_FV_56493ffece784c5db4cd0fd3b40a250d_26">#REF!</definedName>
    <definedName name="_vena_CharterCashFlow30180MSASAMSASA_CashFlowB2_C_FV_56493ffece784c5db4cd0fd3b40a250d_27">#REF!</definedName>
    <definedName name="_vena_CharterCashFlow30180MSASAMSASA_CashFlowB2_C_FV_56493ffece784c5db4cd0fd3b40a250d_28">#REF!</definedName>
    <definedName name="_vena_CharterCashFlow30180MSASAMSASA_CashFlowB2_C_FV_56493ffece784c5db4cd0fd3b40a250d_29">#REF!</definedName>
    <definedName name="_vena_CharterCashFlow30180MSASAMSASA_CashFlowB2_C_FV_56493ffece784c5db4cd0fd3b40a250d_30">#REF!</definedName>
    <definedName name="_vena_CharterCashFlow30180MSASAMSASA_CashFlowB2_C_FV_56493ffece784c5db4cd0fd3b40a250d_31">#REF!</definedName>
    <definedName name="_vena_CharterCashFlow30180MSASAMSASA_CashFlowB2_C_FV_56493ffece784c5db4cd0fd3b40a250d_32">#REF!</definedName>
    <definedName name="_vena_CharterCashFlow30180MSASAMSASA_CashFlowB2_C_FV_56493ffece784c5db4cd0fd3b40a250d_33">#REF!</definedName>
    <definedName name="_vena_CharterCashFlow30180MSASAMSASA_CashFlowB2_C_FV_56493ffece784c5db4cd0fd3b40a250d_34">#REF!</definedName>
    <definedName name="_vena_CharterCashFlow30180MSASAMSASA_CashFlowB2_C_FV_56493ffece784c5db4cd0fd3b40a250d_35">#REF!</definedName>
    <definedName name="_vena_CharterCashFlow30180MSASAMSASA_CashFlowB2_C_FV_56493ffece784c5db4cd0fd3b40a250d_36">#REF!</definedName>
    <definedName name="_vena_CharterCashFlow30180MSASAMSASA_CashFlowB2_C_FV_56493ffece784c5db4cd0fd3b40a250d_37">#REF!</definedName>
    <definedName name="_vena_CharterCashFlow30180MSASAMSASA_CashFlowB2_C_FV_56493ffece784c5db4cd0fd3b40a250d_38">#REF!</definedName>
    <definedName name="_vena_CharterCashFlow30180MSASAMSASA_CashFlowB2_C_FV_56493ffece784c5db4cd0fd3b40a250d_39">#REF!</definedName>
    <definedName name="_vena_CharterCashFlow30180MSASAMSASA_CashFlowB2_C_FV_56493ffece784c5db4cd0fd3b40a250d_40">#REF!</definedName>
    <definedName name="_vena_CharterCashFlow30180MSASAMSASA_CashFlowB2_C_FV_56493ffece784c5db4cd0fd3b40a250d_41">#REF!</definedName>
    <definedName name="_vena_CharterCashFlow30180MSASAMSASA_CashFlowB2_C_FV_56493ffece784c5db4cd0fd3b40a250d_42">#REF!</definedName>
    <definedName name="_vena_CharterCashFlow30180MSASAMSASA_CashFlowB2_C_FV_56493ffece784c5db4cd0fd3b40a250d_43">#REF!</definedName>
    <definedName name="_vena_CharterCashFlow30180MSASAMSASA_CashFlowB2_C_FV_56493ffece784c5db4cd0fd3b40a250d_44">#REF!</definedName>
    <definedName name="_vena_CharterCashFlow30180MSASAMSASA_CashFlowB2_C_FV_56493ffece784c5db4cd0fd3b40a250d_45">#REF!</definedName>
    <definedName name="_vena_CharterCashFlow30180MSASAMSASA_CashFlowB2_C_FV_56493ffece784c5db4cd0fd3b40a250d_46">#REF!</definedName>
    <definedName name="_vena_CharterCashFlow30180MSASAMSASA_CashFlowB2_C_FV_56493ffece784c5db4cd0fd3b40a250d_47">#REF!</definedName>
    <definedName name="_vena_CharterCashFlow30180MSASAMSASA_CashFlowB2_C_FV_56493ffece784c5db4cd0fd3b40a250d_48">#REF!</definedName>
    <definedName name="_vena_CharterCashFlow30180MSASAMSASA_CashFlowB2_C_FV_56493ffece784c5db4cd0fd3b40a250d_49">#REF!</definedName>
    <definedName name="_vena_CharterCashFlow30180MSASAMSASA_CashFlowB2_C_FV_56493ffece784c5db4cd0fd3b40a250d_50">#REF!</definedName>
    <definedName name="_vena_CharterCashFlow30180MSASAMSASA_CashFlowB2_C_FV_56493ffece784c5db4cd0fd3b40a250d_51">#REF!</definedName>
    <definedName name="_vena_CharterCashFlow30180MSASAMSASA_CashFlowB2_C_FV_56493ffece784c5db4cd0fd3b40a250d_52">#REF!</definedName>
    <definedName name="_vena_CharterCashFlow30180MSASAMSASA_CashFlowB2_C_FV_56493ffece784c5db4cd0fd3b40a250d_53">#REF!</definedName>
    <definedName name="_vena_CharterCashFlow30180MSASAMSASA_CashFlowB2_C_FV_56493ffece784c5db4cd0fd3b40a250d_54">#REF!</definedName>
    <definedName name="_vena_CharterCashFlow30180MSASAMSASA_CashFlowB2_C_FV_56493ffece784c5db4cd0fd3b40a250d_55">#REF!</definedName>
    <definedName name="_vena_CharterCashFlow30180MSASAMSASA_CashFlowB2_C_FV_56493ffece784c5db4cd0fd3b40a250d_56">#REF!</definedName>
    <definedName name="_vena_CharterCashFlow30180MSASAMSASA_CashFlowB2_C_FV_56493ffece784c5db4cd0fd3b40a250d_57">#REF!</definedName>
    <definedName name="_vena_CharterCashFlow30180MSASAMSASA_CashFlowB2_C_FV_56493ffece784c5db4cd0fd3b40a250d_58">#REF!</definedName>
    <definedName name="_vena_CharterCashFlow30180MSASAMSASA_CashFlowB2_C_FV_56493ffece784c5db4cd0fd3b40a250d_59">#REF!</definedName>
    <definedName name="_vena_CharterCashFlow30180MSASAMSASA_CashFlowB2_C_FV_56493ffece784c5db4cd0fd3b40a250d_60">#REF!</definedName>
    <definedName name="_vena_CharterCashFlow30180MSASAMSASA_CashFlowB2_C_FV_56493ffece784c5db4cd0fd3b40a250d_61">#REF!</definedName>
    <definedName name="_vena_CharterCashFlow30180MSASAMSASA_CashFlowB2_C_FV_56493ffece784c5db4cd0fd3b40a250d_62">#REF!</definedName>
    <definedName name="_vena_CharterCashFlow30180MSASAMSASA_CashFlowB2_C_FV_56493ffece784c5db4cd0fd3b40a250d_63">#REF!</definedName>
    <definedName name="_vena_CharterCashFlow30180MSASAMSASA_CashFlowB2_C_FV_56493ffece784c5db4cd0fd3b40a250d_64">#REF!</definedName>
    <definedName name="_vena_CharterCashFlow30180MSASAMSASA_CashFlowB2_C_FV_56493ffece784c5db4cd0fd3b40a250d_65">#REF!</definedName>
    <definedName name="_vena_CharterCashFlow30180MSASAMSASA_CashFlowB2_C_FV_56493ffece784c5db4cd0fd3b40a250d_66">#REF!</definedName>
    <definedName name="_vena_CharterCashFlow30180MSASAMSASA_CashFlowB2_C_FV_56493ffece784c5db4cd0fd3b40a250d_67">#REF!</definedName>
    <definedName name="_vena_CharterCashFlow30180MSASAMSASA_CashFlowB2_C_FV_56493ffece784c5db4cd0fd3b40a250d_68">#REF!</definedName>
    <definedName name="_vena_CharterCashFlow30180MSASAMSASA_CashFlowB2_C_FV_56493ffece784c5db4cd0fd3b40a250d_69">#REF!</definedName>
    <definedName name="_vena_CharterCashFlow30180MSASAMSASA_CashFlowB2_C_FV_56493ffece784c5db4cd0fd3b40a250d_70">#REF!</definedName>
    <definedName name="_vena_CharterCashFlow30180MSASAMSASA_CashFlowB2_C_FV_56493ffece784c5db4cd0fd3b40a250d_71">#REF!</definedName>
    <definedName name="_vena_CharterCashFlow30180MSASAMSASA_CashFlowB2_C_FV_56493ffece784c5db4cd0fd3b40a250d_72">#REF!</definedName>
    <definedName name="_vena_CharterCashFlow30180MSASAMSASA_CashFlowB2_C_FV_56493ffece784c5db4cd0fd3b40a250d_73">#REF!</definedName>
    <definedName name="_vena_CharterCashFlow30180MSASAMSASA_CashFlowB2_C_FV_56493ffece784c5db4cd0fd3b40a250d_74">#REF!</definedName>
    <definedName name="_vena_CharterCashFlow30180MSASAMSASA_CashFlowB2_C_FV_56493ffece784c5db4cd0fd3b40a250d_75">#REF!</definedName>
    <definedName name="_vena_CharterCashFlow30180MSASAMSASA_CashFlowB2_C_FV_56493ffece784c5db4cd0fd3b40a250d_76">#REF!</definedName>
    <definedName name="_vena_CharterCashFlow30180MSASAMSASA_CashFlowB2_C_FV_56493ffece784c5db4cd0fd3b40a250d_77">#REF!</definedName>
    <definedName name="_vena_CharterCashFlow30180MSASAMSASA_CashFlowB2_C_FV_56493ffece784c5db4cd0fd3b40a250d_78">#REF!</definedName>
    <definedName name="_vena_CharterCashFlow30180MSASAMSASA_CashFlowB2_C_FV_56493ffece784c5db4cd0fd3b40a250d_79">#REF!</definedName>
    <definedName name="_vena_CharterCashFlow30180MSASAMSASA_CashFlowB2_C_FV_56493ffece784c5db4cd0fd3b40a250d_80">#REF!</definedName>
    <definedName name="_vena_CharterCashFlow30180MSASAMSASA_CashFlowB2_C_FV_56493ffece784c5db4cd0fd3b40a250d_81">#REF!</definedName>
    <definedName name="_vena_CharterCashFlow30180MSASAMSASA_CashFlowB2_C_FV_56493ffece784c5db4cd0fd3b40a250d_82">#REF!</definedName>
    <definedName name="_vena_CharterCashFlow30180MSASAMSASA_CashFlowB2_C_FV_56493ffece784c5db4cd0fd3b40a250d_83">#REF!</definedName>
    <definedName name="_vena_CharterCashFlow30180MSASAMSASA_CashFlowB2_C_FV_a398e917565c475b8f0c5e9ebb5e002d_12">#REF!</definedName>
    <definedName name="_vena_CharterCashFlow30180MSASAMSASA_CashFlowB2_C_FV_a398e917565c475b8f0c5e9ebb5e002d_13">#REF!</definedName>
    <definedName name="_vena_CharterCashFlow30180MSASAMSASA_CashFlowB2_C_FV_a398e917565c475b8f0c5e9ebb5e002d_14">#REF!</definedName>
    <definedName name="_vena_CharterCashFlow30180MSASAMSASA_CashFlowB2_C_FV_a398e917565c475b8f0c5e9ebb5e002d_15">#REF!</definedName>
    <definedName name="_vena_CharterCashFlow30180MSASAMSASA_CashFlowB2_C_FV_a398e917565c475b8f0c5e9ebb5e002d_16">#REF!</definedName>
    <definedName name="_vena_CharterCashFlow30180MSASAMSASA_CashFlowB2_C_FV_a398e917565c475b8f0c5e9ebb5e002d_17">#REF!</definedName>
    <definedName name="_vena_CharterCashFlow30180MSASAMSASA_CashFlowB2_C_FV_a398e917565c475b8f0c5e9ebb5e002d_18">#REF!</definedName>
    <definedName name="_vena_CharterCashFlow30180MSASAMSASA_CashFlowB2_C_FV_a398e917565c475b8f0c5e9ebb5e002d_19">#REF!</definedName>
    <definedName name="_vena_CharterCashFlow30180MSASAMSASA_CashFlowB2_C_FV_a398e917565c475b8f0c5e9ebb5e002d_20">#REF!</definedName>
    <definedName name="_vena_CharterCashFlow30180MSASAMSASA_CashFlowB2_C_FV_a398e917565c475b8f0c5e9ebb5e002d_21">#REF!</definedName>
    <definedName name="_vena_CharterCashFlow30180MSASAMSASA_CashFlowB2_C_FV_a398e917565c475b8f0c5e9ebb5e002d_22">#REF!</definedName>
    <definedName name="_vena_CharterCashFlow30180MSASAMSASA_CashFlowB2_C_FV_a398e917565c475b8f0c5e9ebb5e002d_23">#REF!</definedName>
    <definedName name="_vena_CharterCashFlow30180MSASAMSASA_CashFlowB2_C_FV_a398e917565c475b8f0c5e9ebb5e002d_24">#REF!</definedName>
    <definedName name="_vena_CharterCashFlow30180MSASAMSASA_CashFlowB2_C_FV_a398e917565c475b8f0c5e9ebb5e002d_25">#REF!</definedName>
    <definedName name="_vena_CharterCashFlow30180MSASAMSASA_CashFlowB2_C_FV_a398e917565c475b8f0c5e9ebb5e002d_26">#REF!</definedName>
    <definedName name="_vena_CharterCashFlow30180MSASAMSASA_CashFlowB2_C_FV_a398e917565c475b8f0c5e9ebb5e002d_27">#REF!</definedName>
    <definedName name="_vena_CharterCashFlow30180MSASAMSASA_CashFlowB2_C_FV_a398e917565c475b8f0c5e9ebb5e002d_28">#REF!</definedName>
    <definedName name="_vena_CharterCashFlow30180MSASAMSASA_CashFlowB2_C_FV_a398e917565c475b8f0c5e9ebb5e002d_29">#REF!</definedName>
    <definedName name="_vena_CharterCashFlow30180MSASAMSASA_CashFlowB2_C_FV_a398e917565c475b8f0c5e9ebb5e002d_30">#REF!</definedName>
    <definedName name="_vena_CharterCashFlow30180MSASAMSASA_CashFlowB2_C_FV_a398e917565c475b8f0c5e9ebb5e002d_31">#REF!</definedName>
    <definedName name="_vena_CharterCashFlow30180MSASAMSASA_CashFlowB2_C_FV_a398e917565c475b8f0c5e9ebb5e002d_32">#REF!</definedName>
    <definedName name="_vena_CharterCashFlow30180MSASAMSASA_CashFlowB2_C_FV_a398e917565c475b8f0c5e9ebb5e002d_33">#REF!</definedName>
    <definedName name="_vena_CharterCashFlow30180MSASAMSASA_CashFlowB2_C_FV_a398e917565c475b8f0c5e9ebb5e002d_34">#REF!</definedName>
    <definedName name="_vena_CharterCashFlow30180MSASAMSASA_CashFlowB2_C_FV_a398e917565c475b8f0c5e9ebb5e002d_35">#REF!</definedName>
    <definedName name="_vena_CharterCashFlow30180MSASAMSASA_CashFlowB2_C_FV_a398e917565c475b8f0c5e9ebb5e002d_36">#REF!</definedName>
    <definedName name="_vena_CharterCashFlow30180MSASAMSASA_CashFlowB2_C_FV_a398e917565c475b8f0c5e9ebb5e002d_37">#REF!</definedName>
    <definedName name="_vena_CharterCashFlow30180MSASAMSASA_CashFlowB2_C_FV_a398e917565c475b8f0c5e9ebb5e002d_38">#REF!</definedName>
    <definedName name="_vena_CharterCashFlow30180MSASAMSASA_CashFlowB2_C_FV_a398e917565c475b8f0c5e9ebb5e002d_39">#REF!</definedName>
    <definedName name="_vena_CharterCashFlow30180MSASAMSASA_CashFlowB2_C_FV_a398e917565c475b8f0c5e9ebb5e002d_40">#REF!</definedName>
    <definedName name="_vena_CharterCashFlow30180MSASAMSASA_CashFlowB2_C_FV_a398e917565c475b8f0c5e9ebb5e002d_41">#REF!</definedName>
    <definedName name="_vena_CharterCashFlow30180MSASAMSASA_CashFlowB2_C_FV_a398e917565c475b8f0c5e9ebb5e002d_42">#REF!</definedName>
    <definedName name="_vena_CharterCashFlow30180MSASAMSASA_CashFlowB2_C_FV_a398e917565c475b8f0c5e9ebb5e002d_43">#REF!</definedName>
    <definedName name="_vena_CharterCashFlow30180MSASAMSASA_CashFlowB2_C_FV_a398e917565c475b8f0c5e9ebb5e002d_44">#REF!</definedName>
    <definedName name="_vena_CharterCashFlow30180MSASAMSASA_CashFlowB2_C_FV_a398e917565c475b8f0c5e9ebb5e002d_45">#REF!</definedName>
    <definedName name="_vena_CharterCashFlow30180MSASAMSASA_CashFlowB2_C_FV_a398e917565c475b8f0c5e9ebb5e002d_46">#REF!</definedName>
    <definedName name="_vena_CharterCashFlow30180MSASAMSASA_CashFlowB2_C_FV_a398e917565c475b8f0c5e9ebb5e002d_47">#REF!</definedName>
    <definedName name="_vena_CharterCashFlow30180MSASAMSASA_CashFlowB2_C_FV_a398e917565c475b8f0c5e9ebb5e002d_48">#REF!</definedName>
    <definedName name="_vena_CharterCashFlow30180MSASAMSASA_CashFlowB2_C_FV_a398e917565c475b8f0c5e9ebb5e002d_49">#REF!</definedName>
    <definedName name="_vena_CharterCashFlow30180MSASAMSASA_CashFlowB2_C_FV_a398e917565c475b8f0c5e9ebb5e002d_50">#REF!</definedName>
    <definedName name="_vena_CharterCashFlow30180MSASAMSASA_CashFlowB2_C_FV_a398e917565c475b8f0c5e9ebb5e002d_51">#REF!</definedName>
    <definedName name="_vena_CharterCashFlow30180MSASAMSASA_CashFlowB2_C_FV_a398e917565c475b8f0c5e9ebb5e002d_52">#REF!</definedName>
    <definedName name="_vena_CharterCashFlow30180MSASAMSASA_CashFlowB2_C_FV_a398e917565c475b8f0c5e9ebb5e002d_53">#REF!</definedName>
    <definedName name="_vena_CharterCashFlow30180MSASAMSASA_CashFlowB2_C_FV_a398e917565c475b8f0c5e9ebb5e002d_54">#REF!</definedName>
    <definedName name="_vena_CharterCashFlow30180MSASAMSASA_CashFlowB2_C_FV_a398e917565c475b8f0c5e9ebb5e002d_55">#REF!</definedName>
    <definedName name="_vena_CharterCashFlow30180MSASAMSASA_CashFlowB2_C_FV_a398e917565c475b8f0c5e9ebb5e002d_56">#REF!</definedName>
    <definedName name="_vena_CharterCashFlow30180MSASAMSASA_CashFlowB2_C_FV_a398e917565c475b8f0c5e9ebb5e002d_57">#REF!</definedName>
    <definedName name="_vena_CharterCashFlow30180MSASAMSASA_CashFlowB2_C_FV_a398e917565c475b8f0c5e9ebb5e002d_58">#REF!</definedName>
    <definedName name="_vena_CharterCashFlow30180MSASAMSASA_CashFlowB2_C_FV_a398e917565c475b8f0c5e9ebb5e002d_59">#REF!</definedName>
    <definedName name="_vena_CharterCashFlow30180MSASAMSASA_CashFlowB2_C_FV_a398e917565c475b8f0c5e9ebb5e002d_60">#REF!</definedName>
    <definedName name="_vena_CharterCashFlow30180MSASAMSASA_CashFlowB2_C_FV_a398e917565c475b8f0c5e9ebb5e002d_61">#REF!</definedName>
    <definedName name="_vena_CharterCashFlow30180MSASAMSASA_CashFlowB2_C_FV_a398e917565c475b8f0c5e9ebb5e002d_62">#REF!</definedName>
    <definedName name="_vena_CharterCashFlow30180MSASAMSASA_CashFlowB2_C_FV_a398e917565c475b8f0c5e9ebb5e002d_63">#REF!</definedName>
    <definedName name="_vena_CharterCashFlow30180MSASAMSASA_CashFlowB2_C_FV_a398e917565c475b8f0c5e9ebb5e002d_64">#REF!</definedName>
    <definedName name="_vena_CharterCashFlow30180MSASAMSASA_CashFlowB2_C_FV_a398e917565c475b8f0c5e9ebb5e002d_65">#REF!</definedName>
    <definedName name="_vena_CharterCashFlow30180MSASAMSASA_CashFlowB2_C_FV_a398e917565c475b8f0c5e9ebb5e002d_66">#REF!</definedName>
    <definedName name="_vena_CharterCashFlow30180MSASAMSASA_CashFlowB2_C_FV_a398e917565c475b8f0c5e9ebb5e002d_67">#REF!</definedName>
    <definedName name="_vena_CharterCashFlow30180MSASAMSASA_CashFlowB2_C_FV_a398e917565c475b8f0c5e9ebb5e002d_68">#REF!</definedName>
    <definedName name="_vena_CharterCashFlow30180MSASAMSASA_CashFlowB2_C_FV_a398e917565c475b8f0c5e9ebb5e002d_69">#REF!</definedName>
    <definedName name="_vena_CharterCashFlow30180MSASAMSASA_CashFlowB2_C_FV_a398e917565c475b8f0c5e9ebb5e002d_70">#REF!</definedName>
    <definedName name="_vena_CharterCashFlow30180MSASAMSASA_CashFlowB2_C_FV_a398e917565c475b8f0c5e9ebb5e002d_71">#REF!</definedName>
    <definedName name="_vena_CharterCashFlow30180MSASAMSASA_CashFlowB2_C_FV_a398e917565c475b8f0c5e9ebb5e002d_72">#REF!</definedName>
    <definedName name="_vena_CharterCashFlow30180MSASAMSASA_CashFlowB2_C_FV_a398e917565c475b8f0c5e9ebb5e002d_73">#REF!</definedName>
    <definedName name="_vena_CharterCashFlow30180MSASAMSASA_CashFlowB2_C_FV_a398e917565c475b8f0c5e9ebb5e002d_74">#REF!</definedName>
    <definedName name="_vena_CharterCashFlow30180MSASAMSASA_CashFlowB2_C_FV_a398e917565c475b8f0c5e9ebb5e002d_75">#REF!</definedName>
    <definedName name="_vena_CharterCashFlow30180MSASAMSASA_CashFlowB2_C_FV_a398e917565c475b8f0c5e9ebb5e002d_76">#REF!</definedName>
    <definedName name="_vena_CharterCashFlow30180MSASAMSASA_CashFlowB2_C_FV_a398e917565c475b8f0c5e9ebb5e002d_77">#REF!</definedName>
    <definedName name="_vena_CharterCashFlow30180MSASAMSASA_CashFlowB2_C_FV_a398e917565c475b8f0c5e9ebb5e002d_78">#REF!</definedName>
    <definedName name="_vena_CharterCashFlow30180MSASAMSASA_CashFlowB2_C_FV_a398e917565c475b8f0c5e9ebb5e002d_79">#REF!</definedName>
    <definedName name="_vena_CharterCashFlow30180MSASAMSASA_CashFlowB2_C_FV_a398e917565c475b8f0c5e9ebb5e002d_80">#REF!</definedName>
    <definedName name="_vena_CharterCashFlow30180MSASAMSASA_CashFlowB2_C_FV_a398e917565c475b8f0c5e9ebb5e002d_81">#REF!</definedName>
    <definedName name="_vena_CharterCashFlow30180MSASAMSASA_CashFlowB2_C_FV_a398e917565c475b8f0c5e9ebb5e002d_82">#REF!</definedName>
    <definedName name="_vena_CharterCashFlow30180MSASAMSASA_CashFlowB2_C_FV_a398e917565c475b8f0c5e9ebb5e002d_83">#REF!</definedName>
    <definedName name="_vena_CharterCashFlow30180MSASAMSASA_CashFlowB2_C_FV_e1c3a244dc3d4f149ecdf7d748811086">#REF!</definedName>
    <definedName name="_vena_CharterCashFlow30180MSASAMSASA_CashFlowB2_C_FV_e1c3a244dc3d4f149ecdf7d748811086_1">#REF!</definedName>
    <definedName name="_vena_CharterCashFlow30180MSASAMSASA_CashFlowB2_C_FV_e1c3a244dc3d4f149ecdf7d748811086_10">#REF!</definedName>
    <definedName name="_vena_CharterCashFlow30180MSASAMSASA_CashFlowB2_C_FV_e1c3a244dc3d4f149ecdf7d748811086_11">#REF!</definedName>
    <definedName name="_vena_CharterCashFlow30180MSASAMSASA_CashFlowB2_C_FV_e1c3a244dc3d4f149ecdf7d748811086_12">#REF!</definedName>
    <definedName name="_vena_CharterCashFlow30180MSASAMSASA_CashFlowB2_C_FV_e1c3a244dc3d4f149ecdf7d748811086_13">#REF!</definedName>
    <definedName name="_vena_CharterCashFlow30180MSASAMSASA_CashFlowB2_C_FV_e1c3a244dc3d4f149ecdf7d748811086_14">#REF!</definedName>
    <definedName name="_vena_CharterCashFlow30180MSASAMSASA_CashFlowB2_C_FV_e1c3a244dc3d4f149ecdf7d748811086_15">#REF!</definedName>
    <definedName name="_vena_CharterCashFlow30180MSASAMSASA_CashFlowB2_C_FV_e1c3a244dc3d4f149ecdf7d748811086_16">#REF!</definedName>
    <definedName name="_vena_CharterCashFlow30180MSASAMSASA_CashFlowB2_C_FV_e1c3a244dc3d4f149ecdf7d748811086_17">#REF!</definedName>
    <definedName name="_vena_CharterCashFlow30180MSASAMSASA_CashFlowB2_C_FV_e1c3a244dc3d4f149ecdf7d748811086_18">#REF!</definedName>
    <definedName name="_vena_CharterCashFlow30180MSASAMSASA_CashFlowB2_C_FV_e1c3a244dc3d4f149ecdf7d748811086_19">#REF!</definedName>
    <definedName name="_vena_CharterCashFlow30180MSASAMSASA_CashFlowB2_C_FV_e1c3a244dc3d4f149ecdf7d748811086_2">#REF!</definedName>
    <definedName name="_vena_CharterCashFlow30180MSASAMSASA_CashFlowB2_C_FV_e1c3a244dc3d4f149ecdf7d748811086_20">#REF!</definedName>
    <definedName name="_vena_CharterCashFlow30180MSASAMSASA_CashFlowB2_C_FV_e1c3a244dc3d4f149ecdf7d748811086_21">#REF!</definedName>
    <definedName name="_vena_CharterCashFlow30180MSASAMSASA_CashFlowB2_C_FV_e1c3a244dc3d4f149ecdf7d748811086_22">#REF!</definedName>
    <definedName name="_vena_CharterCashFlow30180MSASAMSASA_CashFlowB2_C_FV_e1c3a244dc3d4f149ecdf7d748811086_23">#REF!</definedName>
    <definedName name="_vena_CharterCashFlow30180MSASAMSASA_CashFlowB2_C_FV_e1c3a244dc3d4f149ecdf7d748811086_24">#REF!</definedName>
    <definedName name="_vena_CharterCashFlow30180MSASAMSASA_CashFlowB2_C_FV_e1c3a244dc3d4f149ecdf7d748811086_25">#REF!</definedName>
    <definedName name="_vena_CharterCashFlow30180MSASAMSASA_CashFlowB2_C_FV_e1c3a244dc3d4f149ecdf7d748811086_26">#REF!</definedName>
    <definedName name="_vena_CharterCashFlow30180MSASAMSASA_CashFlowB2_C_FV_e1c3a244dc3d4f149ecdf7d748811086_27">#REF!</definedName>
    <definedName name="_vena_CharterCashFlow30180MSASAMSASA_CashFlowB2_C_FV_e1c3a244dc3d4f149ecdf7d748811086_28">#REF!</definedName>
    <definedName name="_vena_CharterCashFlow30180MSASAMSASA_CashFlowB2_C_FV_e1c3a244dc3d4f149ecdf7d748811086_29">#REF!</definedName>
    <definedName name="_vena_CharterCashFlow30180MSASAMSASA_CashFlowB2_C_FV_e1c3a244dc3d4f149ecdf7d748811086_3">#REF!</definedName>
    <definedName name="_vena_CharterCashFlow30180MSASAMSASA_CashFlowB2_C_FV_e1c3a244dc3d4f149ecdf7d748811086_30">#REF!</definedName>
    <definedName name="_vena_CharterCashFlow30180MSASAMSASA_CashFlowB2_C_FV_e1c3a244dc3d4f149ecdf7d748811086_31">#REF!</definedName>
    <definedName name="_vena_CharterCashFlow30180MSASAMSASA_CashFlowB2_C_FV_e1c3a244dc3d4f149ecdf7d748811086_32">#REF!</definedName>
    <definedName name="_vena_CharterCashFlow30180MSASAMSASA_CashFlowB2_C_FV_e1c3a244dc3d4f149ecdf7d748811086_33">#REF!</definedName>
    <definedName name="_vena_CharterCashFlow30180MSASAMSASA_CashFlowB2_C_FV_e1c3a244dc3d4f149ecdf7d748811086_34">#REF!</definedName>
    <definedName name="_vena_CharterCashFlow30180MSASAMSASA_CashFlowB2_C_FV_e1c3a244dc3d4f149ecdf7d748811086_35">#REF!</definedName>
    <definedName name="_vena_CharterCashFlow30180MSASAMSASA_CashFlowB2_C_FV_e1c3a244dc3d4f149ecdf7d748811086_36">#REF!</definedName>
    <definedName name="_vena_CharterCashFlow30180MSASAMSASA_CashFlowB2_C_FV_e1c3a244dc3d4f149ecdf7d748811086_37">#REF!</definedName>
    <definedName name="_vena_CharterCashFlow30180MSASAMSASA_CashFlowB2_C_FV_e1c3a244dc3d4f149ecdf7d748811086_38">#REF!</definedName>
    <definedName name="_vena_CharterCashFlow30180MSASAMSASA_CashFlowB2_C_FV_e1c3a244dc3d4f149ecdf7d748811086_39">#REF!</definedName>
    <definedName name="_vena_CharterCashFlow30180MSASAMSASA_CashFlowB2_C_FV_e1c3a244dc3d4f149ecdf7d748811086_4">#REF!</definedName>
    <definedName name="_vena_CharterCashFlow30180MSASAMSASA_CashFlowB2_C_FV_e1c3a244dc3d4f149ecdf7d748811086_40">#REF!</definedName>
    <definedName name="_vena_CharterCashFlow30180MSASAMSASA_CashFlowB2_C_FV_e1c3a244dc3d4f149ecdf7d748811086_41">#REF!</definedName>
    <definedName name="_vena_CharterCashFlow30180MSASAMSASA_CashFlowB2_C_FV_e1c3a244dc3d4f149ecdf7d748811086_42">#REF!</definedName>
    <definedName name="_vena_CharterCashFlow30180MSASAMSASA_CashFlowB2_C_FV_e1c3a244dc3d4f149ecdf7d748811086_43">#REF!</definedName>
    <definedName name="_vena_CharterCashFlow30180MSASAMSASA_CashFlowB2_C_FV_e1c3a244dc3d4f149ecdf7d748811086_44">#REF!</definedName>
    <definedName name="_vena_CharterCashFlow30180MSASAMSASA_CashFlowB2_C_FV_e1c3a244dc3d4f149ecdf7d748811086_45">#REF!</definedName>
    <definedName name="_vena_CharterCashFlow30180MSASAMSASA_CashFlowB2_C_FV_e1c3a244dc3d4f149ecdf7d748811086_46">#REF!</definedName>
    <definedName name="_vena_CharterCashFlow30180MSASAMSASA_CashFlowB2_C_FV_e1c3a244dc3d4f149ecdf7d748811086_47">#REF!</definedName>
    <definedName name="_vena_CharterCashFlow30180MSASAMSASA_CashFlowB2_C_FV_e1c3a244dc3d4f149ecdf7d748811086_48">#REF!</definedName>
    <definedName name="_vena_CharterCashFlow30180MSASAMSASA_CashFlowB2_C_FV_e1c3a244dc3d4f149ecdf7d748811086_49">#REF!</definedName>
    <definedName name="_vena_CharterCashFlow30180MSASAMSASA_CashFlowB2_C_FV_e1c3a244dc3d4f149ecdf7d748811086_5">#REF!</definedName>
    <definedName name="_vena_CharterCashFlow30180MSASAMSASA_CashFlowB2_C_FV_e1c3a244dc3d4f149ecdf7d748811086_50">#REF!</definedName>
    <definedName name="_vena_CharterCashFlow30180MSASAMSASA_CashFlowB2_C_FV_e1c3a244dc3d4f149ecdf7d748811086_51">#REF!</definedName>
    <definedName name="_vena_CharterCashFlow30180MSASAMSASA_CashFlowB2_C_FV_e1c3a244dc3d4f149ecdf7d748811086_52">#REF!</definedName>
    <definedName name="_vena_CharterCashFlow30180MSASAMSASA_CashFlowB2_C_FV_e1c3a244dc3d4f149ecdf7d748811086_53">#REF!</definedName>
    <definedName name="_vena_CharterCashFlow30180MSASAMSASA_CashFlowB2_C_FV_e1c3a244dc3d4f149ecdf7d748811086_54">#REF!</definedName>
    <definedName name="_vena_CharterCashFlow30180MSASAMSASA_CashFlowB2_C_FV_e1c3a244dc3d4f149ecdf7d748811086_55">#REF!</definedName>
    <definedName name="_vena_CharterCashFlow30180MSASAMSASA_CashFlowB2_C_FV_e1c3a244dc3d4f149ecdf7d748811086_56">#REF!</definedName>
    <definedName name="_vena_CharterCashFlow30180MSASAMSASA_CashFlowB2_C_FV_e1c3a244dc3d4f149ecdf7d748811086_57">#REF!</definedName>
    <definedName name="_vena_CharterCashFlow30180MSASAMSASA_CashFlowB2_C_FV_e1c3a244dc3d4f149ecdf7d748811086_58">#REF!</definedName>
    <definedName name="_vena_CharterCashFlow30180MSASAMSASA_CashFlowB2_C_FV_e1c3a244dc3d4f149ecdf7d748811086_59">#REF!</definedName>
    <definedName name="_vena_CharterCashFlow30180MSASAMSASA_CashFlowB2_C_FV_e1c3a244dc3d4f149ecdf7d748811086_6">#REF!</definedName>
    <definedName name="_vena_CharterCashFlow30180MSASAMSASA_CashFlowB2_C_FV_e1c3a244dc3d4f149ecdf7d748811086_60">#REF!</definedName>
    <definedName name="_vena_CharterCashFlow30180MSASAMSASA_CashFlowB2_C_FV_e1c3a244dc3d4f149ecdf7d748811086_61">#REF!</definedName>
    <definedName name="_vena_CharterCashFlow30180MSASAMSASA_CashFlowB2_C_FV_e1c3a244dc3d4f149ecdf7d748811086_62">#REF!</definedName>
    <definedName name="_vena_CharterCashFlow30180MSASAMSASA_CashFlowB2_C_FV_e1c3a244dc3d4f149ecdf7d748811086_63">#REF!</definedName>
    <definedName name="_vena_CharterCashFlow30180MSASAMSASA_CashFlowB2_C_FV_e1c3a244dc3d4f149ecdf7d748811086_64">#REF!</definedName>
    <definedName name="_vena_CharterCashFlow30180MSASAMSASA_CashFlowB2_C_FV_e1c3a244dc3d4f149ecdf7d748811086_65">#REF!</definedName>
    <definedName name="_vena_CharterCashFlow30180MSASAMSASA_CashFlowB2_C_FV_e1c3a244dc3d4f149ecdf7d748811086_66">#REF!</definedName>
    <definedName name="_vena_CharterCashFlow30180MSASAMSASA_CashFlowB2_C_FV_e1c3a244dc3d4f149ecdf7d748811086_67">#REF!</definedName>
    <definedName name="_vena_CharterCashFlow30180MSASAMSASA_CashFlowB2_C_FV_e1c3a244dc3d4f149ecdf7d748811086_68">#REF!</definedName>
    <definedName name="_vena_CharterCashFlow30180MSASAMSASA_CashFlowB2_C_FV_e1c3a244dc3d4f149ecdf7d748811086_69">#REF!</definedName>
    <definedName name="_vena_CharterCashFlow30180MSASAMSASA_CashFlowB2_C_FV_e1c3a244dc3d4f149ecdf7d748811086_7">#REF!</definedName>
    <definedName name="_vena_CharterCashFlow30180MSASAMSASA_CashFlowB2_C_FV_e1c3a244dc3d4f149ecdf7d748811086_70">#REF!</definedName>
    <definedName name="_vena_CharterCashFlow30180MSASAMSASA_CashFlowB2_C_FV_e1c3a244dc3d4f149ecdf7d748811086_71">#REF!</definedName>
    <definedName name="_vena_CharterCashFlow30180MSASAMSASA_CashFlowB2_C_FV_e1c3a244dc3d4f149ecdf7d748811086_8">#REF!</definedName>
    <definedName name="_vena_CharterCashFlow30180MSASAMSASA_CashFlowB2_C_FV_e1c3a244dc3d4f149ecdf7d748811086_9">#REF!</definedName>
    <definedName name="_vena_CharterCashFlow30180MSASAMSASA_CashFlowB2_R_5_463656169434644480">#REF!</definedName>
    <definedName name="_vena_CharterCashFlow30180MSASAMSASA_CashFlowB5_C_8_431662182280724481">#REF!</definedName>
    <definedName name="_vena_CharterCashFlow30180MSASAMSASA_CashFlowB5_C_8_431662182280724481_1">#REF!</definedName>
    <definedName name="_vena_CharterCashFlow30180MSASAMSASA_CashFlowB5_C_8_431662182280724481_10">#REF!</definedName>
    <definedName name="_vena_CharterCashFlow30180MSASAMSASA_CashFlowB5_C_8_431662182280724481_11">#REF!</definedName>
    <definedName name="_vena_CharterCashFlow30180MSASAMSASA_CashFlowB5_C_8_431662182280724481_2">#REF!</definedName>
    <definedName name="_vena_CharterCashFlow30180MSASAMSASA_CashFlowB5_C_8_431662182280724481_3">#REF!</definedName>
    <definedName name="_vena_CharterCashFlow30180MSASAMSASA_CashFlowB5_C_8_431662182280724481_4">#REF!</definedName>
    <definedName name="_vena_CharterCashFlow30180MSASAMSASA_CashFlowB5_C_8_431662182280724481_5">#REF!</definedName>
    <definedName name="_vena_CharterCashFlow30180MSASAMSASA_CashFlowB5_C_8_431662182280724481_6">#REF!</definedName>
    <definedName name="_vena_CharterCashFlow30180MSASAMSASA_CashFlowB5_C_8_431662182280724481_7">#REF!</definedName>
    <definedName name="_vena_CharterCashFlow30180MSASAMSASA_CashFlowB5_C_8_431662182280724481_8">#REF!</definedName>
    <definedName name="_vena_CharterCashFlow30180MSASAMSASA_CashFlowB5_C_8_431662182280724481_9">#REF!</definedName>
    <definedName name="_vena_CharterCashFlow30180MSASAMSASA_CashFlowB5_C_FV_56493ffece784c5db4cd0fd3b40a250d">#REF!</definedName>
    <definedName name="_vena_CharterCashFlow30180MSASAMSASA_CashFlowB5_C_FV_56493ffece784c5db4cd0fd3b40a250d_1">#REF!</definedName>
    <definedName name="_vena_CharterCashFlow30180MSASAMSASA_CashFlowB5_C_FV_56493ffece784c5db4cd0fd3b40a250d_10">#REF!</definedName>
    <definedName name="_vena_CharterCashFlow30180MSASAMSASA_CashFlowB5_C_FV_56493ffece784c5db4cd0fd3b40a250d_11">#REF!</definedName>
    <definedName name="_vena_CharterCashFlow30180MSASAMSASA_CashFlowB5_C_FV_56493ffece784c5db4cd0fd3b40a250d_2">#REF!</definedName>
    <definedName name="_vena_CharterCashFlow30180MSASAMSASA_CashFlowB5_C_FV_56493ffece784c5db4cd0fd3b40a250d_3">#REF!</definedName>
    <definedName name="_vena_CharterCashFlow30180MSASAMSASA_CashFlowB5_C_FV_56493ffece784c5db4cd0fd3b40a250d_4">#REF!</definedName>
    <definedName name="_vena_CharterCashFlow30180MSASAMSASA_CashFlowB5_C_FV_56493ffece784c5db4cd0fd3b40a250d_5">#REF!</definedName>
    <definedName name="_vena_CharterCashFlow30180MSASAMSASA_CashFlowB5_C_FV_56493ffece784c5db4cd0fd3b40a250d_6">#REF!</definedName>
    <definedName name="_vena_CharterCashFlow30180MSASAMSASA_CashFlowB5_C_FV_56493ffece784c5db4cd0fd3b40a250d_7">#REF!</definedName>
    <definedName name="_vena_CharterCashFlow30180MSASAMSASA_CashFlowB5_C_FV_56493ffece784c5db4cd0fd3b40a250d_8">#REF!</definedName>
    <definedName name="_vena_CharterCashFlow30180MSASAMSASA_CashFlowB5_C_FV_56493ffece784c5db4cd0fd3b40a250d_9">#REF!</definedName>
    <definedName name="_vena_CharterCashFlow30180MSASAMSASA_CashFlowB5_C_FV_a398e917565c475b8f0c5e9ebb5e002d">#REF!</definedName>
    <definedName name="_vena_CharterCashFlow30180MSASAMSASA_CashFlowB5_C_FV_a398e917565c475b8f0c5e9ebb5e002d_1">#REF!</definedName>
    <definedName name="_vena_CharterCashFlow30180MSASAMSASA_CashFlowB5_C_FV_a398e917565c475b8f0c5e9ebb5e002d_10">#REF!</definedName>
    <definedName name="_vena_CharterCashFlow30180MSASAMSASA_CashFlowB5_C_FV_a398e917565c475b8f0c5e9ebb5e002d_11">#REF!</definedName>
    <definedName name="_vena_CharterCashFlow30180MSASAMSASA_CashFlowB5_C_FV_a398e917565c475b8f0c5e9ebb5e002d_2">#REF!</definedName>
    <definedName name="_vena_CharterCashFlow30180MSASAMSASA_CashFlowB5_C_FV_a398e917565c475b8f0c5e9ebb5e002d_3">#REF!</definedName>
    <definedName name="_vena_CharterCashFlow30180MSASAMSASA_CashFlowB5_C_FV_a398e917565c475b8f0c5e9ebb5e002d_4">#REF!</definedName>
    <definedName name="_vena_CharterCashFlow30180MSASAMSASA_CashFlowB5_C_FV_a398e917565c475b8f0c5e9ebb5e002d_5">#REF!</definedName>
    <definedName name="_vena_CharterCashFlow30180MSASAMSASA_CashFlowB5_C_FV_a398e917565c475b8f0c5e9ebb5e002d_6">#REF!</definedName>
    <definedName name="_vena_CharterCashFlow30180MSASAMSASA_CashFlowB5_C_FV_a398e917565c475b8f0c5e9ebb5e002d_7">#REF!</definedName>
    <definedName name="_vena_CharterCashFlow30180MSASAMSASA_CashFlowB5_C_FV_a398e917565c475b8f0c5e9ebb5e002d_8">#REF!</definedName>
    <definedName name="_vena_CharterCashFlow30180MSASAMSASA_CashFlowB5_C_FV_a398e917565c475b8f0c5e9ebb5e002d_9">#REF!</definedName>
    <definedName name="_vena_CharterCashFlow30180MSASAMSASA_CashFlowB5_C_FV_e1c3a244dc3d4f149ecdf7d748811086">#REF!</definedName>
    <definedName name="_vena_CharterCashFlow30180MSASAMSASA_CashFlowB5_C_FV_e1c3a244dc3d4f149ecdf7d748811086_1">#REF!</definedName>
    <definedName name="_vena_CharterCashFlow30180MSASAMSASA_CashFlowB5_C_FV_e1c3a244dc3d4f149ecdf7d748811086_10">#REF!</definedName>
    <definedName name="_vena_CharterCashFlow30180MSASAMSASA_CashFlowB5_C_FV_e1c3a244dc3d4f149ecdf7d748811086_11">#REF!</definedName>
    <definedName name="_vena_CharterCashFlow30180MSASAMSASA_CashFlowB5_C_FV_e1c3a244dc3d4f149ecdf7d748811086_2">#REF!</definedName>
    <definedName name="_vena_CharterCashFlow30180MSASAMSASA_CashFlowB5_C_FV_e1c3a244dc3d4f149ecdf7d748811086_3">#REF!</definedName>
    <definedName name="_vena_CharterCashFlow30180MSASAMSASA_CashFlowB5_C_FV_e1c3a244dc3d4f149ecdf7d748811086_4">#REF!</definedName>
    <definedName name="_vena_CharterCashFlow30180MSASAMSASA_CashFlowB5_C_FV_e1c3a244dc3d4f149ecdf7d748811086_5">#REF!</definedName>
    <definedName name="_vena_CharterCashFlow30180MSASAMSASA_CashFlowB5_C_FV_e1c3a244dc3d4f149ecdf7d748811086_6">#REF!</definedName>
    <definedName name="_vena_CharterCashFlow30180MSASAMSASA_CashFlowB5_C_FV_e1c3a244dc3d4f149ecdf7d748811086_7">#REF!</definedName>
    <definedName name="_vena_CharterCashFlow30180MSASAMSASA_CashFlowB5_C_FV_e1c3a244dc3d4f149ecdf7d748811086_8">#REF!</definedName>
    <definedName name="_vena_CharterCashFlow30180MSASAMSASA_CashFlowB5_C_FV_e1c3a244dc3d4f149ecdf7d748811086_9">#REF!</definedName>
    <definedName name="_vena_CharterCashFlow30180MSASAMSASA_CashFlowB5_R_5_507518001978146816">#REF!</definedName>
    <definedName name="_vena_CharterCashFlow30180MSASAMSASA_CashFlowB6_C_8_431662182280724481">#REF!</definedName>
    <definedName name="_vena_CharterCashFlow30180MSASAMSASA_CashFlowB6_C_8_431662182280724481_1">#REF!</definedName>
    <definedName name="_vena_CharterCashFlow30180MSASAMSASA_CashFlowB6_C_8_431662182280724481_10">#REF!</definedName>
    <definedName name="_vena_CharterCashFlow30180MSASAMSASA_CashFlowB6_C_8_431662182280724481_11">#REF!</definedName>
    <definedName name="_vena_CharterCashFlow30180MSASAMSASA_CashFlowB6_C_8_431662182280724481_12">#REF!</definedName>
    <definedName name="_vena_CharterCashFlow30180MSASAMSASA_CashFlowB6_C_8_431662182280724481_13">#REF!</definedName>
    <definedName name="_vena_CharterCashFlow30180MSASAMSASA_CashFlowB6_C_8_431662182280724481_14">#REF!</definedName>
    <definedName name="_vena_CharterCashFlow30180MSASAMSASA_CashFlowB6_C_8_431662182280724481_15">#REF!</definedName>
    <definedName name="_vena_CharterCashFlow30180MSASAMSASA_CashFlowB6_C_8_431662182280724481_16">#REF!</definedName>
    <definedName name="_vena_CharterCashFlow30180MSASAMSASA_CashFlowB6_C_8_431662182280724481_17">#REF!</definedName>
    <definedName name="_vena_CharterCashFlow30180MSASAMSASA_CashFlowB6_C_8_431662182280724481_18">#REF!</definedName>
    <definedName name="_vena_CharterCashFlow30180MSASAMSASA_CashFlowB6_C_8_431662182280724481_19">#REF!</definedName>
    <definedName name="_vena_CharterCashFlow30180MSASAMSASA_CashFlowB6_C_8_431662182280724481_2">#REF!</definedName>
    <definedName name="_vena_CharterCashFlow30180MSASAMSASA_CashFlowB6_C_8_431662182280724481_20">#REF!</definedName>
    <definedName name="_vena_CharterCashFlow30180MSASAMSASA_CashFlowB6_C_8_431662182280724481_21">#REF!</definedName>
    <definedName name="_vena_CharterCashFlow30180MSASAMSASA_CashFlowB6_C_8_431662182280724481_22">#REF!</definedName>
    <definedName name="_vena_CharterCashFlow30180MSASAMSASA_CashFlowB6_C_8_431662182280724481_23">#REF!</definedName>
    <definedName name="_vena_CharterCashFlow30180MSASAMSASA_CashFlowB6_C_8_431662182280724481_3">#REF!</definedName>
    <definedName name="_vena_CharterCashFlow30180MSASAMSASA_CashFlowB6_C_8_431662182280724481_4">#REF!</definedName>
    <definedName name="_vena_CharterCashFlow30180MSASAMSASA_CashFlowB6_C_8_431662182280724481_5">#REF!</definedName>
    <definedName name="_vena_CharterCashFlow30180MSASAMSASA_CashFlowB6_C_8_431662182280724481_6">#REF!</definedName>
    <definedName name="_vena_CharterCashFlow30180MSASAMSASA_CashFlowB6_C_8_431662182280724481_7">#REF!</definedName>
    <definedName name="_vena_CharterCashFlow30180MSASAMSASA_CashFlowB6_C_8_431662182280724481_8">#REF!</definedName>
    <definedName name="_vena_CharterCashFlow30180MSASAMSASA_CashFlowB6_C_8_431662182280724481_9">#REF!</definedName>
    <definedName name="_vena_CharterCashFlow30180MSASAMSASA_CashFlowB6_C_8_443914069322235904">#REF!</definedName>
    <definedName name="_vena_CharterCashFlow30180MSASAMSASA_CashFlowB6_C_8_443914069322235904_1">#REF!</definedName>
    <definedName name="_vena_CharterCashFlow30180MSASAMSASA_CashFlowB6_C_8_443914069322235904_10">#REF!</definedName>
    <definedName name="_vena_CharterCashFlow30180MSASAMSASA_CashFlowB6_C_8_443914069322235904_11">#REF!</definedName>
    <definedName name="_vena_CharterCashFlow30180MSASAMSASA_CashFlowB6_C_8_443914069322235904_12">#REF!</definedName>
    <definedName name="_vena_CharterCashFlow30180MSASAMSASA_CashFlowB6_C_8_443914069322235904_13">#REF!</definedName>
    <definedName name="_vena_CharterCashFlow30180MSASAMSASA_CashFlowB6_C_8_443914069322235904_14">#REF!</definedName>
    <definedName name="_vena_CharterCashFlow30180MSASAMSASA_CashFlowB6_C_8_443914069322235904_15">#REF!</definedName>
    <definedName name="_vena_CharterCashFlow30180MSASAMSASA_CashFlowB6_C_8_443914069322235904_16">#REF!</definedName>
    <definedName name="_vena_CharterCashFlow30180MSASAMSASA_CashFlowB6_C_8_443914069322235904_17">#REF!</definedName>
    <definedName name="_vena_CharterCashFlow30180MSASAMSASA_CashFlowB6_C_8_443914069322235904_18">#REF!</definedName>
    <definedName name="_vena_CharterCashFlow30180MSASAMSASA_CashFlowB6_C_8_443914069322235904_19">#REF!</definedName>
    <definedName name="_vena_CharterCashFlow30180MSASAMSASA_CashFlowB6_C_8_443914069322235904_2">#REF!</definedName>
    <definedName name="_vena_CharterCashFlow30180MSASAMSASA_CashFlowB6_C_8_443914069322235904_20">#REF!</definedName>
    <definedName name="_vena_CharterCashFlow30180MSASAMSASA_CashFlowB6_C_8_443914069322235904_21">#REF!</definedName>
    <definedName name="_vena_CharterCashFlow30180MSASAMSASA_CashFlowB6_C_8_443914069322235904_22">#REF!</definedName>
    <definedName name="_vena_CharterCashFlow30180MSASAMSASA_CashFlowB6_C_8_443914069322235904_23">#REF!</definedName>
    <definedName name="_vena_CharterCashFlow30180MSASAMSASA_CashFlowB6_C_8_443914069322235904_24">#REF!</definedName>
    <definedName name="_vena_CharterCashFlow30180MSASAMSASA_CashFlowB6_C_8_443914069322235904_25">#REF!</definedName>
    <definedName name="_vena_CharterCashFlow30180MSASAMSASA_CashFlowB6_C_8_443914069322235904_26">#REF!</definedName>
    <definedName name="_vena_CharterCashFlow30180MSASAMSASA_CashFlowB6_C_8_443914069322235904_27">#REF!</definedName>
    <definedName name="_vena_CharterCashFlow30180MSASAMSASA_CashFlowB6_C_8_443914069322235904_28">#REF!</definedName>
    <definedName name="_vena_CharterCashFlow30180MSASAMSASA_CashFlowB6_C_8_443914069322235904_29">#REF!</definedName>
    <definedName name="_vena_CharterCashFlow30180MSASAMSASA_CashFlowB6_C_8_443914069322235904_3">#REF!</definedName>
    <definedName name="_vena_CharterCashFlow30180MSASAMSASA_CashFlowB6_C_8_443914069322235904_30">#REF!</definedName>
    <definedName name="_vena_CharterCashFlow30180MSASAMSASA_CashFlowB6_C_8_443914069322235904_31">#REF!</definedName>
    <definedName name="_vena_CharterCashFlow30180MSASAMSASA_CashFlowB6_C_8_443914069322235904_32">#REF!</definedName>
    <definedName name="_vena_CharterCashFlow30180MSASAMSASA_CashFlowB6_C_8_443914069322235904_33">#REF!</definedName>
    <definedName name="_vena_CharterCashFlow30180MSASAMSASA_CashFlowB6_C_8_443914069322235904_34">#REF!</definedName>
    <definedName name="_vena_CharterCashFlow30180MSASAMSASA_CashFlowB6_C_8_443914069322235904_35">#REF!</definedName>
    <definedName name="_vena_CharterCashFlow30180MSASAMSASA_CashFlowB6_C_8_443914069322235904_36">#REF!</definedName>
    <definedName name="_vena_CharterCashFlow30180MSASAMSASA_CashFlowB6_C_8_443914069322235904_37">#REF!</definedName>
    <definedName name="_vena_CharterCashFlow30180MSASAMSASA_CashFlowB6_C_8_443914069322235904_38">#REF!</definedName>
    <definedName name="_vena_CharterCashFlow30180MSASAMSASA_CashFlowB6_C_8_443914069322235904_39">#REF!</definedName>
    <definedName name="_vena_CharterCashFlow30180MSASAMSASA_CashFlowB6_C_8_443914069322235904_4">#REF!</definedName>
    <definedName name="_vena_CharterCashFlow30180MSASAMSASA_CashFlowB6_C_8_443914069322235904_40">#REF!</definedName>
    <definedName name="_vena_CharterCashFlow30180MSASAMSASA_CashFlowB6_C_8_443914069322235904_41">#REF!</definedName>
    <definedName name="_vena_CharterCashFlow30180MSASAMSASA_CashFlowB6_C_8_443914069322235904_42">#REF!</definedName>
    <definedName name="_vena_CharterCashFlow30180MSASAMSASA_CashFlowB6_C_8_443914069322235904_43">#REF!</definedName>
    <definedName name="_vena_CharterCashFlow30180MSASAMSASA_CashFlowB6_C_8_443914069322235904_44">#REF!</definedName>
    <definedName name="_vena_CharterCashFlow30180MSASAMSASA_CashFlowB6_C_8_443914069322235904_45">#REF!</definedName>
    <definedName name="_vena_CharterCashFlow30180MSASAMSASA_CashFlowB6_C_8_443914069322235904_46">#REF!</definedName>
    <definedName name="_vena_CharterCashFlow30180MSASAMSASA_CashFlowB6_C_8_443914069322235904_47">#REF!</definedName>
    <definedName name="_vena_CharterCashFlow30180MSASAMSASA_CashFlowB6_C_8_443914069322235904_5">#REF!</definedName>
    <definedName name="_vena_CharterCashFlow30180MSASAMSASA_CashFlowB6_C_8_443914069322235904_6">#REF!</definedName>
    <definedName name="_vena_CharterCashFlow30180MSASAMSASA_CashFlowB6_C_8_443914069322235904_7">#REF!</definedName>
    <definedName name="_vena_CharterCashFlow30180MSASAMSASA_CashFlowB6_C_8_443914069322235904_8">#REF!</definedName>
    <definedName name="_vena_CharterCashFlow30180MSASAMSASA_CashFlowB6_C_8_443914069322235904_9">#REF!</definedName>
    <definedName name="_vena_CharterCashFlow30180MSASAMSASA_CashFlowB6_C_FV_56493ffece784c5db4cd0fd3b40a250d">#REF!</definedName>
    <definedName name="_vena_CharterCashFlow30180MSASAMSASA_CashFlowB6_C_FV_56493ffece784c5db4cd0fd3b40a250d_1">#REF!</definedName>
    <definedName name="_vena_CharterCashFlow30180MSASAMSASA_CashFlowB6_C_FV_56493ffece784c5db4cd0fd3b40a250d_10">#REF!</definedName>
    <definedName name="_vena_CharterCashFlow30180MSASAMSASA_CashFlowB6_C_FV_56493ffece784c5db4cd0fd3b40a250d_11">#REF!</definedName>
    <definedName name="_vena_CharterCashFlow30180MSASAMSASA_CashFlowB6_C_FV_56493ffece784c5db4cd0fd3b40a250d_12">#REF!</definedName>
    <definedName name="_vena_CharterCashFlow30180MSASAMSASA_CashFlowB6_C_FV_56493ffece784c5db4cd0fd3b40a250d_13">#REF!</definedName>
    <definedName name="_vena_CharterCashFlow30180MSASAMSASA_CashFlowB6_C_FV_56493ffece784c5db4cd0fd3b40a250d_14">#REF!</definedName>
    <definedName name="_vena_CharterCashFlow30180MSASAMSASA_CashFlowB6_C_FV_56493ffece784c5db4cd0fd3b40a250d_15">#REF!</definedName>
    <definedName name="_vena_CharterCashFlow30180MSASAMSASA_CashFlowB6_C_FV_56493ffece784c5db4cd0fd3b40a250d_16">#REF!</definedName>
    <definedName name="_vena_CharterCashFlow30180MSASAMSASA_CashFlowB6_C_FV_56493ffece784c5db4cd0fd3b40a250d_17">#REF!</definedName>
    <definedName name="_vena_CharterCashFlow30180MSASAMSASA_CashFlowB6_C_FV_56493ffece784c5db4cd0fd3b40a250d_18">#REF!</definedName>
    <definedName name="_vena_CharterCashFlow30180MSASAMSASA_CashFlowB6_C_FV_56493ffece784c5db4cd0fd3b40a250d_19">#REF!</definedName>
    <definedName name="_vena_CharterCashFlow30180MSASAMSASA_CashFlowB6_C_FV_56493ffece784c5db4cd0fd3b40a250d_2">#REF!</definedName>
    <definedName name="_vena_CharterCashFlow30180MSASAMSASA_CashFlowB6_C_FV_56493ffece784c5db4cd0fd3b40a250d_20">#REF!</definedName>
    <definedName name="_vena_CharterCashFlow30180MSASAMSASA_CashFlowB6_C_FV_56493ffece784c5db4cd0fd3b40a250d_21">#REF!</definedName>
    <definedName name="_vena_CharterCashFlow30180MSASAMSASA_CashFlowB6_C_FV_56493ffece784c5db4cd0fd3b40a250d_22">#REF!</definedName>
    <definedName name="_vena_CharterCashFlow30180MSASAMSASA_CashFlowB6_C_FV_56493ffece784c5db4cd0fd3b40a250d_23">#REF!</definedName>
    <definedName name="_vena_CharterCashFlow30180MSASAMSASA_CashFlowB6_C_FV_56493ffece784c5db4cd0fd3b40a250d_24">#REF!</definedName>
    <definedName name="_vena_CharterCashFlow30180MSASAMSASA_CashFlowB6_C_FV_56493ffece784c5db4cd0fd3b40a250d_25">#REF!</definedName>
    <definedName name="_vena_CharterCashFlow30180MSASAMSASA_CashFlowB6_C_FV_56493ffece784c5db4cd0fd3b40a250d_26">#REF!</definedName>
    <definedName name="_vena_CharterCashFlow30180MSASAMSASA_CashFlowB6_C_FV_56493ffece784c5db4cd0fd3b40a250d_27">#REF!</definedName>
    <definedName name="_vena_CharterCashFlow30180MSASAMSASA_CashFlowB6_C_FV_56493ffece784c5db4cd0fd3b40a250d_28">#REF!</definedName>
    <definedName name="_vena_CharterCashFlow30180MSASAMSASA_CashFlowB6_C_FV_56493ffece784c5db4cd0fd3b40a250d_29">#REF!</definedName>
    <definedName name="_vena_CharterCashFlow30180MSASAMSASA_CashFlowB6_C_FV_56493ffece784c5db4cd0fd3b40a250d_3">#REF!</definedName>
    <definedName name="_vena_CharterCashFlow30180MSASAMSASA_CashFlowB6_C_FV_56493ffece784c5db4cd0fd3b40a250d_30">#REF!</definedName>
    <definedName name="_vena_CharterCashFlow30180MSASAMSASA_CashFlowB6_C_FV_56493ffece784c5db4cd0fd3b40a250d_31">#REF!</definedName>
    <definedName name="_vena_CharterCashFlow30180MSASAMSASA_CashFlowB6_C_FV_56493ffece784c5db4cd0fd3b40a250d_32">#REF!</definedName>
    <definedName name="_vena_CharterCashFlow30180MSASAMSASA_CashFlowB6_C_FV_56493ffece784c5db4cd0fd3b40a250d_33">#REF!</definedName>
    <definedName name="_vena_CharterCashFlow30180MSASAMSASA_CashFlowB6_C_FV_56493ffece784c5db4cd0fd3b40a250d_34">#REF!</definedName>
    <definedName name="_vena_CharterCashFlow30180MSASAMSASA_CashFlowB6_C_FV_56493ffece784c5db4cd0fd3b40a250d_35">#REF!</definedName>
    <definedName name="_vena_CharterCashFlow30180MSASAMSASA_CashFlowB6_C_FV_56493ffece784c5db4cd0fd3b40a250d_36">#REF!</definedName>
    <definedName name="_vena_CharterCashFlow30180MSASAMSASA_CashFlowB6_C_FV_56493ffece784c5db4cd0fd3b40a250d_37">#REF!</definedName>
    <definedName name="_vena_CharterCashFlow30180MSASAMSASA_CashFlowB6_C_FV_56493ffece784c5db4cd0fd3b40a250d_38">#REF!</definedName>
    <definedName name="_vena_CharterCashFlow30180MSASAMSASA_CashFlowB6_C_FV_56493ffece784c5db4cd0fd3b40a250d_39">#REF!</definedName>
    <definedName name="_vena_CharterCashFlow30180MSASAMSASA_CashFlowB6_C_FV_56493ffece784c5db4cd0fd3b40a250d_4">#REF!</definedName>
    <definedName name="_vena_CharterCashFlow30180MSASAMSASA_CashFlowB6_C_FV_56493ffece784c5db4cd0fd3b40a250d_40">#REF!</definedName>
    <definedName name="_vena_CharterCashFlow30180MSASAMSASA_CashFlowB6_C_FV_56493ffece784c5db4cd0fd3b40a250d_41">#REF!</definedName>
    <definedName name="_vena_CharterCashFlow30180MSASAMSASA_CashFlowB6_C_FV_56493ffece784c5db4cd0fd3b40a250d_42">#REF!</definedName>
    <definedName name="_vena_CharterCashFlow30180MSASAMSASA_CashFlowB6_C_FV_56493ffece784c5db4cd0fd3b40a250d_43">#REF!</definedName>
    <definedName name="_vena_CharterCashFlow30180MSASAMSASA_CashFlowB6_C_FV_56493ffece784c5db4cd0fd3b40a250d_44">#REF!</definedName>
    <definedName name="_vena_CharterCashFlow30180MSASAMSASA_CashFlowB6_C_FV_56493ffece784c5db4cd0fd3b40a250d_45">#REF!</definedName>
    <definedName name="_vena_CharterCashFlow30180MSASAMSASA_CashFlowB6_C_FV_56493ffece784c5db4cd0fd3b40a250d_46">#REF!</definedName>
    <definedName name="_vena_CharterCashFlow30180MSASAMSASA_CashFlowB6_C_FV_56493ffece784c5db4cd0fd3b40a250d_47">#REF!</definedName>
    <definedName name="_vena_CharterCashFlow30180MSASAMSASA_CashFlowB6_C_FV_56493ffece784c5db4cd0fd3b40a250d_48">#REF!</definedName>
    <definedName name="_vena_CharterCashFlow30180MSASAMSASA_CashFlowB6_C_FV_56493ffece784c5db4cd0fd3b40a250d_49">#REF!</definedName>
    <definedName name="_vena_CharterCashFlow30180MSASAMSASA_CashFlowB6_C_FV_56493ffece784c5db4cd0fd3b40a250d_5">#REF!</definedName>
    <definedName name="_vena_CharterCashFlow30180MSASAMSASA_CashFlowB6_C_FV_56493ffece784c5db4cd0fd3b40a250d_50">#REF!</definedName>
    <definedName name="_vena_CharterCashFlow30180MSASAMSASA_CashFlowB6_C_FV_56493ffece784c5db4cd0fd3b40a250d_51">#REF!</definedName>
    <definedName name="_vena_CharterCashFlow30180MSASAMSASA_CashFlowB6_C_FV_56493ffece784c5db4cd0fd3b40a250d_52">#REF!</definedName>
    <definedName name="_vena_CharterCashFlow30180MSASAMSASA_CashFlowB6_C_FV_56493ffece784c5db4cd0fd3b40a250d_53">#REF!</definedName>
    <definedName name="_vena_CharterCashFlow30180MSASAMSASA_CashFlowB6_C_FV_56493ffece784c5db4cd0fd3b40a250d_54">#REF!</definedName>
    <definedName name="_vena_CharterCashFlow30180MSASAMSASA_CashFlowB6_C_FV_56493ffece784c5db4cd0fd3b40a250d_55">#REF!</definedName>
    <definedName name="_vena_CharterCashFlow30180MSASAMSASA_CashFlowB6_C_FV_56493ffece784c5db4cd0fd3b40a250d_56">#REF!</definedName>
    <definedName name="_vena_CharterCashFlow30180MSASAMSASA_CashFlowB6_C_FV_56493ffece784c5db4cd0fd3b40a250d_57">#REF!</definedName>
    <definedName name="_vena_CharterCashFlow30180MSASAMSASA_CashFlowB6_C_FV_56493ffece784c5db4cd0fd3b40a250d_58">#REF!</definedName>
    <definedName name="_vena_CharterCashFlow30180MSASAMSASA_CashFlowB6_C_FV_56493ffece784c5db4cd0fd3b40a250d_59">#REF!</definedName>
    <definedName name="_vena_CharterCashFlow30180MSASAMSASA_CashFlowB6_C_FV_56493ffece784c5db4cd0fd3b40a250d_6">#REF!</definedName>
    <definedName name="_vena_CharterCashFlow30180MSASAMSASA_CashFlowB6_C_FV_56493ffece784c5db4cd0fd3b40a250d_60">#REF!</definedName>
    <definedName name="_vena_CharterCashFlow30180MSASAMSASA_CashFlowB6_C_FV_56493ffece784c5db4cd0fd3b40a250d_61">#REF!</definedName>
    <definedName name="_vena_CharterCashFlow30180MSASAMSASA_CashFlowB6_C_FV_56493ffece784c5db4cd0fd3b40a250d_62">#REF!</definedName>
    <definedName name="_vena_CharterCashFlow30180MSASAMSASA_CashFlowB6_C_FV_56493ffece784c5db4cd0fd3b40a250d_63">#REF!</definedName>
    <definedName name="_vena_CharterCashFlow30180MSASAMSASA_CashFlowB6_C_FV_56493ffece784c5db4cd0fd3b40a250d_64">#REF!</definedName>
    <definedName name="_vena_CharterCashFlow30180MSASAMSASA_CashFlowB6_C_FV_56493ffece784c5db4cd0fd3b40a250d_65">#REF!</definedName>
    <definedName name="_vena_CharterCashFlow30180MSASAMSASA_CashFlowB6_C_FV_56493ffece784c5db4cd0fd3b40a250d_66">#REF!</definedName>
    <definedName name="_vena_CharterCashFlow30180MSASAMSASA_CashFlowB6_C_FV_56493ffece784c5db4cd0fd3b40a250d_67">#REF!</definedName>
    <definedName name="_vena_CharterCashFlow30180MSASAMSASA_CashFlowB6_C_FV_56493ffece784c5db4cd0fd3b40a250d_68">#REF!</definedName>
    <definedName name="_vena_CharterCashFlow30180MSASAMSASA_CashFlowB6_C_FV_56493ffece784c5db4cd0fd3b40a250d_69">#REF!</definedName>
    <definedName name="_vena_CharterCashFlow30180MSASAMSASA_CashFlowB6_C_FV_56493ffece784c5db4cd0fd3b40a250d_7">#REF!</definedName>
    <definedName name="_vena_CharterCashFlow30180MSASAMSASA_CashFlowB6_C_FV_56493ffece784c5db4cd0fd3b40a250d_70">#REF!</definedName>
    <definedName name="_vena_CharterCashFlow30180MSASAMSASA_CashFlowB6_C_FV_56493ffece784c5db4cd0fd3b40a250d_71">#REF!</definedName>
    <definedName name="_vena_CharterCashFlow30180MSASAMSASA_CashFlowB6_C_FV_56493ffece784c5db4cd0fd3b40a250d_8">#REF!</definedName>
    <definedName name="_vena_CharterCashFlow30180MSASAMSASA_CashFlowB6_C_FV_56493ffece784c5db4cd0fd3b40a250d_9">#REF!</definedName>
    <definedName name="_vena_CharterCashFlow30180MSASAMSASA_CashFlowB6_C_FV_a398e917565c475b8f0c5e9ebb5e002d">#REF!</definedName>
    <definedName name="_vena_CharterCashFlow30180MSASAMSASA_CashFlowB6_C_FV_a398e917565c475b8f0c5e9ebb5e002d_1">#REF!</definedName>
    <definedName name="_vena_CharterCashFlow30180MSASAMSASA_CashFlowB6_C_FV_a398e917565c475b8f0c5e9ebb5e002d_10">#REF!</definedName>
    <definedName name="_vena_CharterCashFlow30180MSASAMSASA_CashFlowB6_C_FV_a398e917565c475b8f0c5e9ebb5e002d_11">#REF!</definedName>
    <definedName name="_vena_CharterCashFlow30180MSASAMSASA_CashFlowB6_C_FV_a398e917565c475b8f0c5e9ebb5e002d_12">#REF!</definedName>
    <definedName name="_vena_CharterCashFlow30180MSASAMSASA_CashFlowB6_C_FV_a398e917565c475b8f0c5e9ebb5e002d_13">#REF!</definedName>
    <definedName name="_vena_CharterCashFlow30180MSASAMSASA_CashFlowB6_C_FV_a398e917565c475b8f0c5e9ebb5e002d_14">#REF!</definedName>
    <definedName name="_vena_CharterCashFlow30180MSASAMSASA_CashFlowB6_C_FV_a398e917565c475b8f0c5e9ebb5e002d_15">#REF!</definedName>
    <definedName name="_vena_CharterCashFlow30180MSASAMSASA_CashFlowB6_C_FV_a398e917565c475b8f0c5e9ebb5e002d_16">#REF!</definedName>
    <definedName name="_vena_CharterCashFlow30180MSASAMSASA_CashFlowB6_C_FV_a398e917565c475b8f0c5e9ebb5e002d_17">#REF!</definedName>
    <definedName name="_vena_CharterCashFlow30180MSASAMSASA_CashFlowB6_C_FV_a398e917565c475b8f0c5e9ebb5e002d_18">#REF!</definedName>
    <definedName name="_vena_CharterCashFlow30180MSASAMSASA_CashFlowB6_C_FV_a398e917565c475b8f0c5e9ebb5e002d_19">#REF!</definedName>
    <definedName name="_vena_CharterCashFlow30180MSASAMSASA_CashFlowB6_C_FV_a398e917565c475b8f0c5e9ebb5e002d_2">#REF!</definedName>
    <definedName name="_vena_CharterCashFlow30180MSASAMSASA_CashFlowB6_C_FV_a398e917565c475b8f0c5e9ebb5e002d_20">#REF!</definedName>
    <definedName name="_vena_CharterCashFlow30180MSASAMSASA_CashFlowB6_C_FV_a398e917565c475b8f0c5e9ebb5e002d_21">#REF!</definedName>
    <definedName name="_vena_CharterCashFlow30180MSASAMSASA_CashFlowB6_C_FV_a398e917565c475b8f0c5e9ebb5e002d_22">#REF!</definedName>
    <definedName name="_vena_CharterCashFlow30180MSASAMSASA_CashFlowB6_C_FV_a398e917565c475b8f0c5e9ebb5e002d_23">#REF!</definedName>
    <definedName name="_vena_CharterCashFlow30180MSASAMSASA_CashFlowB6_C_FV_a398e917565c475b8f0c5e9ebb5e002d_24">#REF!</definedName>
    <definedName name="_vena_CharterCashFlow30180MSASAMSASA_CashFlowB6_C_FV_a398e917565c475b8f0c5e9ebb5e002d_25">#REF!</definedName>
    <definedName name="_vena_CharterCashFlow30180MSASAMSASA_CashFlowB6_C_FV_a398e917565c475b8f0c5e9ebb5e002d_26">#REF!</definedName>
    <definedName name="_vena_CharterCashFlow30180MSASAMSASA_CashFlowB6_C_FV_a398e917565c475b8f0c5e9ebb5e002d_27">#REF!</definedName>
    <definedName name="_vena_CharterCashFlow30180MSASAMSASA_CashFlowB6_C_FV_a398e917565c475b8f0c5e9ebb5e002d_28">#REF!</definedName>
    <definedName name="_vena_CharterCashFlow30180MSASAMSASA_CashFlowB6_C_FV_a398e917565c475b8f0c5e9ebb5e002d_29">#REF!</definedName>
    <definedName name="_vena_CharterCashFlow30180MSASAMSASA_CashFlowB6_C_FV_a398e917565c475b8f0c5e9ebb5e002d_3">#REF!</definedName>
    <definedName name="_vena_CharterCashFlow30180MSASAMSASA_CashFlowB6_C_FV_a398e917565c475b8f0c5e9ebb5e002d_30">#REF!</definedName>
    <definedName name="_vena_CharterCashFlow30180MSASAMSASA_CashFlowB6_C_FV_a398e917565c475b8f0c5e9ebb5e002d_31">#REF!</definedName>
    <definedName name="_vena_CharterCashFlow30180MSASAMSASA_CashFlowB6_C_FV_a398e917565c475b8f0c5e9ebb5e002d_32">#REF!</definedName>
    <definedName name="_vena_CharterCashFlow30180MSASAMSASA_CashFlowB6_C_FV_a398e917565c475b8f0c5e9ebb5e002d_33">#REF!</definedName>
    <definedName name="_vena_CharterCashFlow30180MSASAMSASA_CashFlowB6_C_FV_a398e917565c475b8f0c5e9ebb5e002d_34">#REF!</definedName>
    <definedName name="_vena_CharterCashFlow30180MSASAMSASA_CashFlowB6_C_FV_a398e917565c475b8f0c5e9ebb5e002d_35">#REF!</definedName>
    <definedName name="_vena_CharterCashFlow30180MSASAMSASA_CashFlowB6_C_FV_a398e917565c475b8f0c5e9ebb5e002d_36">#REF!</definedName>
    <definedName name="_vena_CharterCashFlow30180MSASAMSASA_CashFlowB6_C_FV_a398e917565c475b8f0c5e9ebb5e002d_37">#REF!</definedName>
    <definedName name="_vena_CharterCashFlow30180MSASAMSASA_CashFlowB6_C_FV_a398e917565c475b8f0c5e9ebb5e002d_38">#REF!</definedName>
    <definedName name="_vena_CharterCashFlow30180MSASAMSASA_CashFlowB6_C_FV_a398e917565c475b8f0c5e9ebb5e002d_39">#REF!</definedName>
    <definedName name="_vena_CharterCashFlow30180MSASAMSASA_CashFlowB6_C_FV_a398e917565c475b8f0c5e9ebb5e002d_4">#REF!</definedName>
    <definedName name="_vena_CharterCashFlow30180MSASAMSASA_CashFlowB6_C_FV_a398e917565c475b8f0c5e9ebb5e002d_40">#REF!</definedName>
    <definedName name="_vena_CharterCashFlow30180MSASAMSASA_CashFlowB6_C_FV_a398e917565c475b8f0c5e9ebb5e002d_41">#REF!</definedName>
    <definedName name="_vena_CharterCashFlow30180MSASAMSASA_CashFlowB6_C_FV_a398e917565c475b8f0c5e9ebb5e002d_42">#REF!</definedName>
    <definedName name="_vena_CharterCashFlow30180MSASAMSASA_CashFlowB6_C_FV_a398e917565c475b8f0c5e9ebb5e002d_43">#REF!</definedName>
    <definedName name="_vena_CharterCashFlow30180MSASAMSASA_CashFlowB6_C_FV_a398e917565c475b8f0c5e9ebb5e002d_44">#REF!</definedName>
    <definedName name="_vena_CharterCashFlow30180MSASAMSASA_CashFlowB6_C_FV_a398e917565c475b8f0c5e9ebb5e002d_45">#REF!</definedName>
    <definedName name="_vena_CharterCashFlow30180MSASAMSASA_CashFlowB6_C_FV_a398e917565c475b8f0c5e9ebb5e002d_46">#REF!</definedName>
    <definedName name="_vena_CharterCashFlow30180MSASAMSASA_CashFlowB6_C_FV_a398e917565c475b8f0c5e9ebb5e002d_47">#REF!</definedName>
    <definedName name="_vena_CharterCashFlow30180MSASAMSASA_CashFlowB6_C_FV_a398e917565c475b8f0c5e9ebb5e002d_48">#REF!</definedName>
    <definedName name="_vena_CharterCashFlow30180MSASAMSASA_CashFlowB6_C_FV_a398e917565c475b8f0c5e9ebb5e002d_49">#REF!</definedName>
    <definedName name="_vena_CharterCashFlow30180MSASAMSASA_CashFlowB6_C_FV_a398e917565c475b8f0c5e9ebb5e002d_5">#REF!</definedName>
    <definedName name="_vena_CharterCashFlow30180MSASAMSASA_CashFlowB6_C_FV_a398e917565c475b8f0c5e9ebb5e002d_50">#REF!</definedName>
    <definedName name="_vena_CharterCashFlow30180MSASAMSASA_CashFlowB6_C_FV_a398e917565c475b8f0c5e9ebb5e002d_51">#REF!</definedName>
    <definedName name="_vena_CharterCashFlow30180MSASAMSASA_CashFlowB6_C_FV_a398e917565c475b8f0c5e9ebb5e002d_52">#REF!</definedName>
    <definedName name="_vena_CharterCashFlow30180MSASAMSASA_CashFlowB6_C_FV_a398e917565c475b8f0c5e9ebb5e002d_53">#REF!</definedName>
    <definedName name="_vena_CharterCashFlow30180MSASAMSASA_CashFlowB6_C_FV_a398e917565c475b8f0c5e9ebb5e002d_54">#REF!</definedName>
    <definedName name="_vena_CharterCashFlow30180MSASAMSASA_CashFlowB6_C_FV_a398e917565c475b8f0c5e9ebb5e002d_55">#REF!</definedName>
    <definedName name="_vena_CharterCashFlow30180MSASAMSASA_CashFlowB6_C_FV_a398e917565c475b8f0c5e9ebb5e002d_56">#REF!</definedName>
    <definedName name="_vena_CharterCashFlow30180MSASAMSASA_CashFlowB6_C_FV_a398e917565c475b8f0c5e9ebb5e002d_57">#REF!</definedName>
    <definedName name="_vena_CharterCashFlow30180MSASAMSASA_CashFlowB6_C_FV_a398e917565c475b8f0c5e9ebb5e002d_58">#REF!</definedName>
    <definedName name="_vena_CharterCashFlow30180MSASAMSASA_CashFlowB6_C_FV_a398e917565c475b8f0c5e9ebb5e002d_59">#REF!</definedName>
    <definedName name="_vena_CharterCashFlow30180MSASAMSASA_CashFlowB6_C_FV_a398e917565c475b8f0c5e9ebb5e002d_6">#REF!</definedName>
    <definedName name="_vena_CharterCashFlow30180MSASAMSASA_CashFlowB6_C_FV_a398e917565c475b8f0c5e9ebb5e002d_60">#REF!</definedName>
    <definedName name="_vena_CharterCashFlow30180MSASAMSASA_CashFlowB6_C_FV_a398e917565c475b8f0c5e9ebb5e002d_61">#REF!</definedName>
    <definedName name="_vena_CharterCashFlow30180MSASAMSASA_CashFlowB6_C_FV_a398e917565c475b8f0c5e9ebb5e002d_62">#REF!</definedName>
    <definedName name="_vena_CharterCashFlow30180MSASAMSASA_CashFlowB6_C_FV_a398e917565c475b8f0c5e9ebb5e002d_63">#REF!</definedName>
    <definedName name="_vena_CharterCashFlow30180MSASAMSASA_CashFlowB6_C_FV_a398e917565c475b8f0c5e9ebb5e002d_64">#REF!</definedName>
    <definedName name="_vena_CharterCashFlow30180MSASAMSASA_CashFlowB6_C_FV_a398e917565c475b8f0c5e9ebb5e002d_65">#REF!</definedName>
    <definedName name="_vena_CharterCashFlow30180MSASAMSASA_CashFlowB6_C_FV_a398e917565c475b8f0c5e9ebb5e002d_66">#REF!</definedName>
    <definedName name="_vena_CharterCashFlow30180MSASAMSASA_CashFlowB6_C_FV_a398e917565c475b8f0c5e9ebb5e002d_67">#REF!</definedName>
    <definedName name="_vena_CharterCashFlow30180MSASAMSASA_CashFlowB6_C_FV_a398e917565c475b8f0c5e9ebb5e002d_68">#REF!</definedName>
    <definedName name="_vena_CharterCashFlow30180MSASAMSASA_CashFlowB6_C_FV_a398e917565c475b8f0c5e9ebb5e002d_69">#REF!</definedName>
    <definedName name="_vena_CharterCashFlow30180MSASAMSASA_CashFlowB6_C_FV_a398e917565c475b8f0c5e9ebb5e002d_7">#REF!</definedName>
    <definedName name="_vena_CharterCashFlow30180MSASAMSASA_CashFlowB6_C_FV_a398e917565c475b8f0c5e9ebb5e002d_70">#REF!</definedName>
    <definedName name="_vena_CharterCashFlow30180MSASAMSASA_CashFlowB6_C_FV_a398e917565c475b8f0c5e9ebb5e002d_71">#REF!</definedName>
    <definedName name="_vena_CharterCashFlow30180MSASAMSASA_CashFlowB6_C_FV_a398e917565c475b8f0c5e9ebb5e002d_8">#REF!</definedName>
    <definedName name="_vena_CharterCashFlow30180MSASAMSASA_CashFlowB6_C_FV_a398e917565c475b8f0c5e9ebb5e002d_9">#REF!</definedName>
    <definedName name="_vena_CharterCashFlow30180MSASAMSASA_CashFlowB6_C_FV_e1c3a244dc3d4f149ecdf7d748811086">#REF!</definedName>
    <definedName name="_vena_CharterCashFlow30180MSASAMSASA_CashFlowB6_C_FV_e1c3a244dc3d4f149ecdf7d748811086_1">#REF!</definedName>
    <definedName name="_vena_CharterCashFlow30180MSASAMSASA_CashFlowB6_C_FV_e1c3a244dc3d4f149ecdf7d748811086_10">#REF!</definedName>
    <definedName name="_vena_CharterCashFlow30180MSASAMSASA_CashFlowB6_C_FV_e1c3a244dc3d4f149ecdf7d748811086_11">#REF!</definedName>
    <definedName name="_vena_CharterCashFlow30180MSASAMSASA_CashFlowB6_C_FV_e1c3a244dc3d4f149ecdf7d748811086_12">#REF!</definedName>
    <definedName name="_vena_CharterCashFlow30180MSASAMSASA_CashFlowB6_C_FV_e1c3a244dc3d4f149ecdf7d748811086_13">#REF!</definedName>
    <definedName name="_vena_CharterCashFlow30180MSASAMSASA_CashFlowB6_C_FV_e1c3a244dc3d4f149ecdf7d748811086_14">#REF!</definedName>
    <definedName name="_vena_CharterCashFlow30180MSASAMSASA_CashFlowB6_C_FV_e1c3a244dc3d4f149ecdf7d748811086_15">#REF!</definedName>
    <definedName name="_vena_CharterCashFlow30180MSASAMSASA_CashFlowB6_C_FV_e1c3a244dc3d4f149ecdf7d748811086_16">#REF!</definedName>
    <definedName name="_vena_CharterCashFlow30180MSASAMSASA_CashFlowB6_C_FV_e1c3a244dc3d4f149ecdf7d748811086_17">#REF!</definedName>
    <definedName name="_vena_CharterCashFlow30180MSASAMSASA_CashFlowB6_C_FV_e1c3a244dc3d4f149ecdf7d748811086_18">#REF!</definedName>
    <definedName name="_vena_CharterCashFlow30180MSASAMSASA_CashFlowB6_C_FV_e1c3a244dc3d4f149ecdf7d748811086_19">#REF!</definedName>
    <definedName name="_vena_CharterCashFlow30180MSASAMSASA_CashFlowB6_C_FV_e1c3a244dc3d4f149ecdf7d748811086_2">#REF!</definedName>
    <definedName name="_vena_CharterCashFlow30180MSASAMSASA_CashFlowB6_C_FV_e1c3a244dc3d4f149ecdf7d748811086_20">#REF!</definedName>
    <definedName name="_vena_CharterCashFlow30180MSASAMSASA_CashFlowB6_C_FV_e1c3a244dc3d4f149ecdf7d748811086_21">#REF!</definedName>
    <definedName name="_vena_CharterCashFlow30180MSASAMSASA_CashFlowB6_C_FV_e1c3a244dc3d4f149ecdf7d748811086_22">#REF!</definedName>
    <definedName name="_vena_CharterCashFlow30180MSASAMSASA_CashFlowB6_C_FV_e1c3a244dc3d4f149ecdf7d748811086_23">#REF!</definedName>
    <definedName name="_vena_CharterCashFlow30180MSASAMSASA_CashFlowB6_C_FV_e1c3a244dc3d4f149ecdf7d748811086_24">#REF!</definedName>
    <definedName name="_vena_CharterCashFlow30180MSASAMSASA_CashFlowB6_C_FV_e1c3a244dc3d4f149ecdf7d748811086_25">#REF!</definedName>
    <definedName name="_vena_CharterCashFlow30180MSASAMSASA_CashFlowB6_C_FV_e1c3a244dc3d4f149ecdf7d748811086_26">#REF!</definedName>
    <definedName name="_vena_CharterCashFlow30180MSASAMSASA_CashFlowB6_C_FV_e1c3a244dc3d4f149ecdf7d748811086_27">#REF!</definedName>
    <definedName name="_vena_CharterCashFlow30180MSASAMSASA_CashFlowB6_C_FV_e1c3a244dc3d4f149ecdf7d748811086_28">#REF!</definedName>
    <definedName name="_vena_CharterCashFlow30180MSASAMSASA_CashFlowB6_C_FV_e1c3a244dc3d4f149ecdf7d748811086_29">#REF!</definedName>
    <definedName name="_vena_CharterCashFlow30180MSASAMSASA_CashFlowB6_C_FV_e1c3a244dc3d4f149ecdf7d748811086_3">#REF!</definedName>
    <definedName name="_vena_CharterCashFlow30180MSASAMSASA_CashFlowB6_C_FV_e1c3a244dc3d4f149ecdf7d748811086_30">#REF!</definedName>
    <definedName name="_vena_CharterCashFlow30180MSASAMSASA_CashFlowB6_C_FV_e1c3a244dc3d4f149ecdf7d748811086_31">#REF!</definedName>
    <definedName name="_vena_CharterCashFlow30180MSASAMSASA_CashFlowB6_C_FV_e1c3a244dc3d4f149ecdf7d748811086_32">#REF!</definedName>
    <definedName name="_vena_CharterCashFlow30180MSASAMSASA_CashFlowB6_C_FV_e1c3a244dc3d4f149ecdf7d748811086_33">#REF!</definedName>
    <definedName name="_vena_CharterCashFlow30180MSASAMSASA_CashFlowB6_C_FV_e1c3a244dc3d4f149ecdf7d748811086_34">#REF!</definedName>
    <definedName name="_vena_CharterCashFlow30180MSASAMSASA_CashFlowB6_C_FV_e1c3a244dc3d4f149ecdf7d748811086_35">#REF!</definedName>
    <definedName name="_vena_CharterCashFlow30180MSASAMSASA_CashFlowB6_C_FV_e1c3a244dc3d4f149ecdf7d748811086_36">#REF!</definedName>
    <definedName name="_vena_CharterCashFlow30180MSASAMSASA_CashFlowB6_C_FV_e1c3a244dc3d4f149ecdf7d748811086_37">#REF!</definedName>
    <definedName name="_vena_CharterCashFlow30180MSASAMSASA_CashFlowB6_C_FV_e1c3a244dc3d4f149ecdf7d748811086_38">#REF!</definedName>
    <definedName name="_vena_CharterCashFlow30180MSASAMSASA_CashFlowB6_C_FV_e1c3a244dc3d4f149ecdf7d748811086_39">#REF!</definedName>
    <definedName name="_vena_CharterCashFlow30180MSASAMSASA_CashFlowB6_C_FV_e1c3a244dc3d4f149ecdf7d748811086_4">#REF!</definedName>
    <definedName name="_vena_CharterCashFlow30180MSASAMSASA_CashFlowB6_C_FV_e1c3a244dc3d4f149ecdf7d748811086_40">#REF!</definedName>
    <definedName name="_vena_CharterCashFlow30180MSASAMSASA_CashFlowB6_C_FV_e1c3a244dc3d4f149ecdf7d748811086_41">#REF!</definedName>
    <definedName name="_vena_CharterCashFlow30180MSASAMSASA_CashFlowB6_C_FV_e1c3a244dc3d4f149ecdf7d748811086_42">#REF!</definedName>
    <definedName name="_vena_CharterCashFlow30180MSASAMSASA_CashFlowB6_C_FV_e1c3a244dc3d4f149ecdf7d748811086_43">#REF!</definedName>
    <definedName name="_vena_CharterCashFlow30180MSASAMSASA_CashFlowB6_C_FV_e1c3a244dc3d4f149ecdf7d748811086_44">#REF!</definedName>
    <definedName name="_vena_CharterCashFlow30180MSASAMSASA_CashFlowB6_C_FV_e1c3a244dc3d4f149ecdf7d748811086_45">#REF!</definedName>
    <definedName name="_vena_CharterCashFlow30180MSASAMSASA_CashFlowB6_C_FV_e1c3a244dc3d4f149ecdf7d748811086_46">#REF!</definedName>
    <definedName name="_vena_CharterCashFlow30180MSASAMSASA_CashFlowB6_C_FV_e1c3a244dc3d4f149ecdf7d748811086_47">#REF!</definedName>
    <definedName name="_vena_CharterCashFlow30180MSASAMSASA_CashFlowB6_C_FV_e1c3a244dc3d4f149ecdf7d748811086_48">#REF!</definedName>
    <definedName name="_vena_CharterCashFlow30180MSASAMSASA_CashFlowB6_C_FV_e1c3a244dc3d4f149ecdf7d748811086_49">#REF!</definedName>
    <definedName name="_vena_CharterCashFlow30180MSASAMSASA_CashFlowB6_C_FV_e1c3a244dc3d4f149ecdf7d748811086_5">#REF!</definedName>
    <definedName name="_vena_CharterCashFlow30180MSASAMSASA_CashFlowB6_C_FV_e1c3a244dc3d4f149ecdf7d748811086_50">#REF!</definedName>
    <definedName name="_vena_CharterCashFlow30180MSASAMSASA_CashFlowB6_C_FV_e1c3a244dc3d4f149ecdf7d748811086_51">#REF!</definedName>
    <definedName name="_vena_CharterCashFlow30180MSASAMSASA_CashFlowB6_C_FV_e1c3a244dc3d4f149ecdf7d748811086_52">#REF!</definedName>
    <definedName name="_vena_CharterCashFlow30180MSASAMSASA_CashFlowB6_C_FV_e1c3a244dc3d4f149ecdf7d748811086_53">#REF!</definedName>
    <definedName name="_vena_CharterCashFlow30180MSASAMSASA_CashFlowB6_C_FV_e1c3a244dc3d4f149ecdf7d748811086_54">#REF!</definedName>
    <definedName name="_vena_CharterCashFlow30180MSASAMSASA_CashFlowB6_C_FV_e1c3a244dc3d4f149ecdf7d748811086_55">#REF!</definedName>
    <definedName name="_vena_CharterCashFlow30180MSASAMSASA_CashFlowB6_C_FV_e1c3a244dc3d4f149ecdf7d748811086_56">#REF!</definedName>
    <definedName name="_vena_CharterCashFlow30180MSASAMSASA_CashFlowB6_C_FV_e1c3a244dc3d4f149ecdf7d748811086_57">#REF!</definedName>
    <definedName name="_vena_CharterCashFlow30180MSASAMSASA_CashFlowB6_C_FV_e1c3a244dc3d4f149ecdf7d748811086_58">#REF!</definedName>
    <definedName name="_vena_CharterCashFlow30180MSASAMSASA_CashFlowB6_C_FV_e1c3a244dc3d4f149ecdf7d748811086_59">#REF!</definedName>
    <definedName name="_vena_CharterCashFlow30180MSASAMSASA_CashFlowB6_C_FV_e1c3a244dc3d4f149ecdf7d748811086_6">#REF!</definedName>
    <definedName name="_vena_CharterCashFlow30180MSASAMSASA_CashFlowB6_C_FV_e1c3a244dc3d4f149ecdf7d748811086_60">#REF!</definedName>
    <definedName name="_vena_CharterCashFlow30180MSASAMSASA_CashFlowB6_C_FV_e1c3a244dc3d4f149ecdf7d748811086_61">#REF!</definedName>
    <definedName name="_vena_CharterCashFlow30180MSASAMSASA_CashFlowB6_C_FV_e1c3a244dc3d4f149ecdf7d748811086_62">#REF!</definedName>
    <definedName name="_vena_CharterCashFlow30180MSASAMSASA_CashFlowB6_C_FV_e1c3a244dc3d4f149ecdf7d748811086_63">#REF!</definedName>
    <definedName name="_vena_CharterCashFlow30180MSASAMSASA_CashFlowB6_C_FV_e1c3a244dc3d4f149ecdf7d748811086_64">#REF!</definedName>
    <definedName name="_vena_CharterCashFlow30180MSASAMSASA_CashFlowB6_C_FV_e1c3a244dc3d4f149ecdf7d748811086_65">#REF!</definedName>
    <definedName name="_vena_CharterCashFlow30180MSASAMSASA_CashFlowB6_C_FV_e1c3a244dc3d4f149ecdf7d748811086_66">#REF!</definedName>
    <definedName name="_vena_CharterCashFlow30180MSASAMSASA_CashFlowB6_C_FV_e1c3a244dc3d4f149ecdf7d748811086_67">#REF!</definedName>
    <definedName name="_vena_CharterCashFlow30180MSASAMSASA_CashFlowB6_C_FV_e1c3a244dc3d4f149ecdf7d748811086_68">#REF!</definedName>
    <definedName name="_vena_CharterCashFlow30180MSASAMSASA_CashFlowB6_C_FV_e1c3a244dc3d4f149ecdf7d748811086_69">#REF!</definedName>
    <definedName name="_vena_CharterCashFlow30180MSASAMSASA_CashFlowB6_C_FV_e1c3a244dc3d4f149ecdf7d748811086_7">#REF!</definedName>
    <definedName name="_vena_CharterCashFlow30180MSASAMSASA_CashFlowB6_C_FV_e1c3a244dc3d4f149ecdf7d748811086_70">#REF!</definedName>
    <definedName name="_vena_CharterCashFlow30180MSASAMSASA_CashFlowB6_C_FV_e1c3a244dc3d4f149ecdf7d748811086_71">#REF!</definedName>
    <definedName name="_vena_CharterCashFlow30180MSASAMSASA_CashFlowB6_C_FV_e1c3a244dc3d4f149ecdf7d748811086_8">#REF!</definedName>
    <definedName name="_vena_CharterCashFlow30180MSASAMSASA_CashFlowB6_C_FV_e1c3a244dc3d4f149ecdf7d748811086_9">#REF!</definedName>
    <definedName name="_vena_CharterCashFlow30180MSASAMSASA_CashFlowB6_R_5_465834827804835840">#REF!</definedName>
    <definedName name="_vena_CharterCashFlow30180MSASAMSASA_P_6_431662182054232065" comment="*">#REF!</definedName>
    <definedName name="_vena_CharterCashFlow30180MSASAMSASA_P_7_431662179290185729" comment="*">#REF!</definedName>
    <definedName name="_vena_CharterCashFlow30180MSASAMSASA_P_FV_e3545e3dcc52420a84dcdae3a23a4597" comment="*">#REF!</definedName>
    <definedName name="_vena_CharterCashFlow4_CashFlowB4_C_8_431662182314278912" localSheetId="0">'MSA-SA'!$AB$86</definedName>
    <definedName name="_vena_CharterCashFlow4_CashFlowB4_C_FV_56493ffece784c5db4cd0fd3b40a250d" localSheetId="0">'MSA-SA'!$AB$85</definedName>
    <definedName name="_vena_CharterCashFlow4_CashFlowB4_R_FV_42f34b52efc14701904e2bd69b949ebb" localSheetId="0">'MSA-SA'!$V$120</definedName>
    <definedName name="_vena_CharterCashFlow4_CashFlowB4_R_FV_42f34b52efc14701904e2bd69b949ebb">'[1]Cash Flow-ALL'!#REF!</definedName>
    <definedName name="_vena_CharterCashFlow4_CashFlowB4_R_FV_42f34b52efc14701904e2bd69b949ebb_1" localSheetId="0">'MSA-SA'!$V$121</definedName>
    <definedName name="_vena_CharterCashFlow4_CashFlowB4_R_FV_42f34b52efc14701904e2bd69b949ebb_1">'[1]Cash Flow-ALL'!#REF!</definedName>
    <definedName name="_vena_CharterCashFlow4_CashFlowB4_R_FV_42f34b52efc14701904e2bd69b949ebb_10" localSheetId="0">'MSA-SA'!$V$133</definedName>
    <definedName name="_vena_CharterCashFlow4_CashFlowB4_R_FV_42f34b52efc14701904e2bd69b949ebb_10">'[1]Cash Flow-ALL'!#REF!</definedName>
    <definedName name="_vena_CharterCashFlow4_CashFlowB4_R_FV_42f34b52efc14701904e2bd69b949ebb_100" localSheetId="0">'MSA-SA'!$V$232</definedName>
    <definedName name="_vena_CharterCashFlow4_CashFlowB4_R_FV_42f34b52efc14701904e2bd69b949ebb_100">'[1]Cash Flow-ALL'!#REF!</definedName>
    <definedName name="_vena_CharterCashFlow4_CashFlowB4_R_FV_42f34b52efc14701904e2bd69b949ebb_101" localSheetId="0">'MSA-SA'!$V$233</definedName>
    <definedName name="_vena_CharterCashFlow4_CashFlowB4_R_FV_42f34b52efc14701904e2bd69b949ebb_101">'[1]Cash Flow-ALL'!#REF!</definedName>
    <definedName name="_vena_CharterCashFlow4_CashFlowB4_R_FV_42f34b52efc14701904e2bd69b949ebb_102" localSheetId="0">'MSA-SA'!$V$234</definedName>
    <definedName name="_vena_CharterCashFlow4_CashFlowB4_R_FV_42f34b52efc14701904e2bd69b949ebb_102">'[1]Cash Flow-ALL'!#REF!</definedName>
    <definedName name="_vena_CharterCashFlow4_CashFlowB4_R_FV_42f34b52efc14701904e2bd69b949ebb_103" localSheetId="0">'MSA-SA'!$V$235</definedName>
    <definedName name="_vena_CharterCashFlow4_CashFlowB4_R_FV_42f34b52efc14701904e2bd69b949ebb_103">'[1]Cash Flow-ALL'!#REF!</definedName>
    <definedName name="_vena_CharterCashFlow4_CashFlowB4_R_FV_42f34b52efc14701904e2bd69b949ebb_104" localSheetId="0">'MSA-SA'!$V$236</definedName>
    <definedName name="_vena_CharterCashFlow4_CashFlowB4_R_FV_42f34b52efc14701904e2bd69b949ebb_104">'[1]Cash Flow-ALL'!#REF!</definedName>
    <definedName name="_vena_CharterCashFlow4_CashFlowB4_R_FV_42f34b52efc14701904e2bd69b949ebb_105" localSheetId="0">'MSA-SA'!$V$237</definedName>
    <definedName name="_vena_CharterCashFlow4_CashFlowB4_R_FV_42f34b52efc14701904e2bd69b949ebb_105">'[1]Cash Flow-ALL'!#REF!</definedName>
    <definedName name="_vena_CharterCashFlow4_CashFlowB4_R_FV_42f34b52efc14701904e2bd69b949ebb_106" localSheetId="0">'MSA-SA'!$V$238</definedName>
    <definedName name="_vena_CharterCashFlow4_CashFlowB4_R_FV_42f34b52efc14701904e2bd69b949ebb_106">'[1]Cash Flow-ALL'!#REF!</definedName>
    <definedName name="_vena_CharterCashFlow4_CashFlowB4_R_FV_42f34b52efc14701904e2bd69b949ebb_107" localSheetId="0">'MSA-SA'!$V$239</definedName>
    <definedName name="_vena_CharterCashFlow4_CashFlowB4_R_FV_42f34b52efc14701904e2bd69b949ebb_107">'[1]Cash Flow-ALL'!#REF!</definedName>
    <definedName name="_vena_CharterCashFlow4_CashFlowB4_R_FV_42f34b52efc14701904e2bd69b949ebb_108" localSheetId="0">'MSA-SA'!$V$247</definedName>
    <definedName name="_vena_CharterCashFlow4_CashFlowB4_R_FV_42f34b52efc14701904e2bd69b949ebb_108">'[1]Cash Flow-ALL'!#REF!</definedName>
    <definedName name="_vena_CharterCashFlow4_CashFlowB4_R_FV_42f34b52efc14701904e2bd69b949ebb_109" localSheetId="0">'MSA-SA'!$V$248</definedName>
    <definedName name="_vena_CharterCashFlow4_CashFlowB4_R_FV_42f34b52efc14701904e2bd69b949ebb_109">'[1]Cash Flow-ALL'!#REF!</definedName>
    <definedName name="_vena_CharterCashFlow4_CashFlowB4_R_FV_42f34b52efc14701904e2bd69b949ebb_11" localSheetId="0">'MSA-SA'!$V$134</definedName>
    <definedName name="_vena_CharterCashFlow4_CashFlowB4_R_FV_42f34b52efc14701904e2bd69b949ebb_11">'[1]Cash Flow-ALL'!#REF!</definedName>
    <definedName name="_vena_CharterCashFlow4_CashFlowB4_R_FV_42f34b52efc14701904e2bd69b949ebb_110" localSheetId="0">'MSA-SA'!$V$249</definedName>
    <definedName name="_vena_CharterCashFlow4_CashFlowB4_R_FV_42f34b52efc14701904e2bd69b949ebb_110">'[1]Cash Flow-ALL'!#REF!</definedName>
    <definedName name="_vena_CharterCashFlow4_CashFlowB4_R_FV_42f34b52efc14701904e2bd69b949ebb_111" localSheetId="0">'MSA-SA'!$V$250</definedName>
    <definedName name="_vena_CharterCashFlow4_CashFlowB4_R_FV_42f34b52efc14701904e2bd69b949ebb_111">'[1]Cash Flow-ALL'!#REF!</definedName>
    <definedName name="_vena_CharterCashFlow4_CashFlowB4_R_FV_42f34b52efc14701904e2bd69b949ebb_112" localSheetId="0">'MSA-SA'!$V$251</definedName>
    <definedName name="_vena_CharterCashFlow4_CashFlowB4_R_FV_42f34b52efc14701904e2bd69b949ebb_112">'[1]Cash Flow-ALL'!#REF!</definedName>
    <definedName name="_vena_CharterCashFlow4_CashFlowB4_R_FV_42f34b52efc14701904e2bd69b949ebb_113" localSheetId="0">'MSA-SA'!$V$252</definedName>
    <definedName name="_vena_CharterCashFlow4_CashFlowB4_R_FV_42f34b52efc14701904e2bd69b949ebb_113">'[1]Cash Flow-ALL'!#REF!</definedName>
    <definedName name="_vena_CharterCashFlow4_CashFlowB4_R_FV_42f34b52efc14701904e2bd69b949ebb_114" localSheetId="0">'MSA-SA'!$V$253</definedName>
    <definedName name="_vena_CharterCashFlow4_CashFlowB4_R_FV_42f34b52efc14701904e2bd69b949ebb_114">'[1]Cash Flow-ALL'!#REF!</definedName>
    <definedName name="_vena_CharterCashFlow4_CashFlowB4_R_FV_42f34b52efc14701904e2bd69b949ebb_115" localSheetId="0">'MSA-SA'!$V$254</definedName>
    <definedName name="_vena_CharterCashFlow4_CashFlowB4_R_FV_42f34b52efc14701904e2bd69b949ebb_115">'[1]Cash Flow-ALL'!#REF!</definedName>
    <definedName name="_vena_CharterCashFlow4_CashFlowB4_R_FV_42f34b52efc14701904e2bd69b949ebb_116" localSheetId="0">'MSA-SA'!$V$255</definedName>
    <definedName name="_vena_CharterCashFlow4_CashFlowB4_R_FV_42f34b52efc14701904e2bd69b949ebb_116">'[1]Cash Flow-ALL'!#REF!</definedName>
    <definedName name="_vena_CharterCashFlow4_CashFlowB4_R_FV_42f34b52efc14701904e2bd69b949ebb_117" localSheetId="0">'MSA-SA'!$V$256</definedName>
    <definedName name="_vena_CharterCashFlow4_CashFlowB4_R_FV_42f34b52efc14701904e2bd69b949ebb_117">'[1]Cash Flow-ALL'!#REF!</definedName>
    <definedName name="_vena_CharterCashFlow4_CashFlowB4_R_FV_42f34b52efc14701904e2bd69b949ebb_118" localSheetId="0">'MSA-SA'!$V$257</definedName>
    <definedName name="_vena_CharterCashFlow4_CashFlowB4_R_FV_42f34b52efc14701904e2bd69b949ebb_118">'[1]Cash Flow-ALL'!#REF!</definedName>
    <definedName name="_vena_CharterCashFlow4_CashFlowB4_R_FV_42f34b52efc14701904e2bd69b949ebb_119" localSheetId="0">'MSA-SA'!$V$258</definedName>
    <definedName name="_vena_CharterCashFlow4_CashFlowB4_R_FV_42f34b52efc14701904e2bd69b949ebb_119">'[1]Cash Flow-ALL'!#REF!</definedName>
    <definedName name="_vena_CharterCashFlow4_CashFlowB4_R_FV_42f34b52efc14701904e2bd69b949ebb_12" localSheetId="0">'MSA-SA'!$V$135</definedName>
    <definedName name="_vena_CharterCashFlow4_CashFlowB4_R_FV_42f34b52efc14701904e2bd69b949ebb_12">'[1]Cash Flow-ALL'!#REF!</definedName>
    <definedName name="_vena_CharterCashFlow4_CashFlowB4_R_FV_42f34b52efc14701904e2bd69b949ebb_120" localSheetId="0">'MSA-SA'!$V$259</definedName>
    <definedName name="_vena_CharterCashFlow4_CashFlowB4_R_FV_42f34b52efc14701904e2bd69b949ebb_120">'[1]Cash Flow-ALL'!#REF!</definedName>
    <definedName name="_vena_CharterCashFlow4_CashFlowB4_R_FV_42f34b52efc14701904e2bd69b949ebb_121" localSheetId="0">'MSA-SA'!$V$260</definedName>
    <definedName name="_vena_CharterCashFlow4_CashFlowB4_R_FV_42f34b52efc14701904e2bd69b949ebb_121">'[1]Cash Flow-ALL'!#REF!</definedName>
    <definedName name="_vena_CharterCashFlow4_CashFlowB4_R_FV_42f34b52efc14701904e2bd69b949ebb_122" localSheetId="0">'MSA-SA'!$V$261</definedName>
    <definedName name="_vena_CharterCashFlow4_CashFlowB4_R_FV_42f34b52efc14701904e2bd69b949ebb_122">'[1]Cash Flow-ALL'!#REF!</definedName>
    <definedName name="_vena_CharterCashFlow4_CashFlowB4_R_FV_42f34b52efc14701904e2bd69b949ebb_123" localSheetId="0">'MSA-SA'!$V$262</definedName>
    <definedName name="_vena_CharterCashFlow4_CashFlowB4_R_FV_42f34b52efc14701904e2bd69b949ebb_123">'[1]Cash Flow-ALL'!#REF!</definedName>
    <definedName name="_vena_CharterCashFlow4_CashFlowB4_R_FV_42f34b52efc14701904e2bd69b949ebb_124" localSheetId="0">'MSA-SA'!$V$263</definedName>
    <definedName name="_vena_CharterCashFlow4_CashFlowB4_R_FV_42f34b52efc14701904e2bd69b949ebb_124">'[1]Cash Flow-ALL'!#REF!</definedName>
    <definedName name="_vena_CharterCashFlow4_CashFlowB4_R_FV_42f34b52efc14701904e2bd69b949ebb_125" localSheetId="0">'MSA-SA'!$V$264</definedName>
    <definedName name="_vena_CharterCashFlow4_CashFlowB4_R_FV_42f34b52efc14701904e2bd69b949ebb_125">'[1]Cash Flow-ALL'!#REF!</definedName>
    <definedName name="_vena_CharterCashFlow4_CashFlowB4_R_FV_42f34b52efc14701904e2bd69b949ebb_126" localSheetId="0">'MSA-SA'!$V$265</definedName>
    <definedName name="_vena_CharterCashFlow4_CashFlowB4_R_FV_42f34b52efc14701904e2bd69b949ebb_126">'[1]Cash Flow-ALL'!#REF!</definedName>
    <definedName name="_vena_CharterCashFlow4_CashFlowB4_R_FV_42f34b52efc14701904e2bd69b949ebb_127" localSheetId="0">'MSA-SA'!$V$266</definedName>
    <definedName name="_vena_CharterCashFlow4_CashFlowB4_R_FV_42f34b52efc14701904e2bd69b949ebb_127">'[1]Cash Flow-ALL'!#REF!</definedName>
    <definedName name="_vena_CharterCashFlow4_CashFlowB4_R_FV_42f34b52efc14701904e2bd69b949ebb_128" localSheetId="0">'MSA-SA'!$V$267</definedName>
    <definedName name="_vena_CharterCashFlow4_CashFlowB4_R_FV_42f34b52efc14701904e2bd69b949ebb_128">'[1]Cash Flow-ALL'!#REF!</definedName>
    <definedName name="_vena_CharterCashFlow4_CashFlowB4_R_FV_42f34b52efc14701904e2bd69b949ebb_129" localSheetId="0">'MSA-SA'!$V$268</definedName>
    <definedName name="_vena_CharterCashFlow4_CashFlowB4_R_FV_42f34b52efc14701904e2bd69b949ebb_129">'[1]Cash Flow-ALL'!#REF!</definedName>
    <definedName name="_vena_CharterCashFlow4_CashFlowB4_R_FV_42f34b52efc14701904e2bd69b949ebb_13" localSheetId="0">'MSA-SA'!$V$136</definedName>
    <definedName name="_vena_CharterCashFlow4_CashFlowB4_R_FV_42f34b52efc14701904e2bd69b949ebb_13">'[1]Cash Flow-ALL'!#REF!</definedName>
    <definedName name="_vena_CharterCashFlow4_CashFlowB4_R_FV_42f34b52efc14701904e2bd69b949ebb_130" localSheetId="0">'MSA-SA'!$V$269</definedName>
    <definedName name="_vena_CharterCashFlow4_CashFlowB4_R_FV_42f34b52efc14701904e2bd69b949ebb_130">'[1]Cash Flow-ALL'!#REF!</definedName>
    <definedName name="_vena_CharterCashFlow4_CashFlowB4_R_FV_42f34b52efc14701904e2bd69b949ebb_131" localSheetId="0">'MSA-SA'!$V$270</definedName>
    <definedName name="_vena_CharterCashFlow4_CashFlowB4_R_FV_42f34b52efc14701904e2bd69b949ebb_131">'[1]Cash Flow-ALL'!#REF!</definedName>
    <definedName name="_vena_CharterCashFlow4_CashFlowB4_R_FV_42f34b52efc14701904e2bd69b949ebb_132" localSheetId="0">'MSA-SA'!$V$271</definedName>
    <definedName name="_vena_CharterCashFlow4_CashFlowB4_R_FV_42f34b52efc14701904e2bd69b949ebb_132">'[1]Cash Flow-ALL'!#REF!</definedName>
    <definedName name="_vena_CharterCashFlow4_CashFlowB4_R_FV_42f34b52efc14701904e2bd69b949ebb_133" localSheetId="0">'MSA-SA'!$V$272</definedName>
    <definedName name="_vena_CharterCashFlow4_CashFlowB4_R_FV_42f34b52efc14701904e2bd69b949ebb_133">'[1]Cash Flow-ALL'!#REF!</definedName>
    <definedName name="_vena_CharterCashFlow4_CashFlowB4_R_FV_42f34b52efc14701904e2bd69b949ebb_134" localSheetId="0">'MSA-SA'!$V$273</definedName>
    <definedName name="_vena_CharterCashFlow4_CashFlowB4_R_FV_42f34b52efc14701904e2bd69b949ebb_134">'[1]Cash Flow-ALL'!#REF!</definedName>
    <definedName name="_vena_CharterCashFlow4_CashFlowB4_R_FV_42f34b52efc14701904e2bd69b949ebb_135" localSheetId="0">'MSA-SA'!$V$274</definedName>
    <definedName name="_vena_CharterCashFlow4_CashFlowB4_R_FV_42f34b52efc14701904e2bd69b949ebb_135">'[1]Cash Flow-ALL'!#REF!</definedName>
    <definedName name="_vena_CharterCashFlow4_CashFlowB4_R_FV_42f34b52efc14701904e2bd69b949ebb_136" localSheetId="0">'MSA-SA'!$V$275</definedName>
    <definedName name="_vena_CharterCashFlow4_CashFlowB4_R_FV_42f34b52efc14701904e2bd69b949ebb_136">'[1]Cash Flow-ALL'!#REF!</definedName>
    <definedName name="_vena_CharterCashFlow4_CashFlowB4_R_FV_42f34b52efc14701904e2bd69b949ebb_137" localSheetId="0">'MSA-SA'!$V$276</definedName>
    <definedName name="_vena_CharterCashFlow4_CashFlowB4_R_FV_42f34b52efc14701904e2bd69b949ebb_137">'[1]Cash Flow-ALL'!#REF!</definedName>
    <definedName name="_vena_CharterCashFlow4_CashFlowB4_R_FV_42f34b52efc14701904e2bd69b949ebb_138" localSheetId="0">'MSA-SA'!$V$277</definedName>
    <definedName name="_vena_CharterCashFlow4_CashFlowB4_R_FV_42f34b52efc14701904e2bd69b949ebb_138">'[1]Cash Flow-ALL'!#REF!</definedName>
    <definedName name="_vena_CharterCashFlow4_CashFlowB4_R_FV_42f34b52efc14701904e2bd69b949ebb_139" localSheetId="0">'MSA-SA'!$V$278</definedName>
    <definedName name="_vena_CharterCashFlow4_CashFlowB4_R_FV_42f34b52efc14701904e2bd69b949ebb_139">'[1]Cash Flow-ALL'!#REF!</definedName>
    <definedName name="_vena_CharterCashFlow4_CashFlowB4_R_FV_42f34b52efc14701904e2bd69b949ebb_14" localSheetId="0">'MSA-SA'!$V$137</definedName>
    <definedName name="_vena_CharterCashFlow4_CashFlowB4_R_FV_42f34b52efc14701904e2bd69b949ebb_14">'[1]Cash Flow-ALL'!#REF!</definedName>
    <definedName name="_vena_CharterCashFlow4_CashFlowB4_R_FV_42f34b52efc14701904e2bd69b949ebb_140" localSheetId="0">'MSA-SA'!$V$279</definedName>
    <definedName name="_vena_CharterCashFlow4_CashFlowB4_R_FV_42f34b52efc14701904e2bd69b949ebb_140">'[1]Cash Flow-ALL'!#REF!</definedName>
    <definedName name="_vena_CharterCashFlow4_CashFlowB4_R_FV_42f34b52efc14701904e2bd69b949ebb_141" localSheetId="0">'MSA-SA'!$V$280</definedName>
    <definedName name="_vena_CharterCashFlow4_CashFlowB4_R_FV_42f34b52efc14701904e2bd69b949ebb_141">'[1]Cash Flow-ALL'!#REF!</definedName>
    <definedName name="_vena_CharterCashFlow4_CashFlowB4_R_FV_42f34b52efc14701904e2bd69b949ebb_142" localSheetId="0">'MSA-SA'!$V$281</definedName>
    <definedName name="_vena_CharterCashFlow4_CashFlowB4_R_FV_42f34b52efc14701904e2bd69b949ebb_142">'[1]Cash Flow-ALL'!#REF!</definedName>
    <definedName name="_vena_CharterCashFlow4_CashFlowB4_R_FV_42f34b52efc14701904e2bd69b949ebb_143" localSheetId="0">'MSA-SA'!$V$282</definedName>
    <definedName name="_vena_CharterCashFlow4_CashFlowB4_R_FV_42f34b52efc14701904e2bd69b949ebb_143">'[1]Cash Flow-ALL'!#REF!</definedName>
    <definedName name="_vena_CharterCashFlow4_CashFlowB4_R_FV_42f34b52efc14701904e2bd69b949ebb_144" localSheetId="0">'MSA-SA'!$V$283</definedName>
    <definedName name="_vena_CharterCashFlow4_CashFlowB4_R_FV_42f34b52efc14701904e2bd69b949ebb_144">'[1]Cash Flow-ALL'!#REF!</definedName>
    <definedName name="_vena_CharterCashFlow4_CashFlowB4_R_FV_42f34b52efc14701904e2bd69b949ebb_145" localSheetId="0">'MSA-SA'!$V$284</definedName>
    <definedName name="_vena_CharterCashFlow4_CashFlowB4_R_FV_42f34b52efc14701904e2bd69b949ebb_145">'[1]Cash Flow-ALL'!#REF!</definedName>
    <definedName name="_vena_CharterCashFlow4_CashFlowB4_R_FV_42f34b52efc14701904e2bd69b949ebb_146" localSheetId="0">'MSA-SA'!$V$285</definedName>
    <definedName name="_vena_CharterCashFlow4_CashFlowB4_R_FV_42f34b52efc14701904e2bd69b949ebb_146">'[1]Cash Flow-ALL'!#REF!</definedName>
    <definedName name="_vena_CharterCashFlow4_CashFlowB4_R_FV_42f34b52efc14701904e2bd69b949ebb_147" localSheetId="0">'MSA-SA'!$V$286</definedName>
    <definedName name="_vena_CharterCashFlow4_CashFlowB4_R_FV_42f34b52efc14701904e2bd69b949ebb_147">'[1]Cash Flow-ALL'!#REF!</definedName>
    <definedName name="_vena_CharterCashFlow4_CashFlowB4_R_FV_42f34b52efc14701904e2bd69b949ebb_148" localSheetId="0">'MSA-SA'!$V$287</definedName>
    <definedName name="_vena_CharterCashFlow4_CashFlowB4_R_FV_42f34b52efc14701904e2bd69b949ebb_148">'[1]Cash Flow-ALL'!#REF!</definedName>
    <definedName name="_vena_CharterCashFlow4_CashFlowB4_R_FV_42f34b52efc14701904e2bd69b949ebb_149" localSheetId="0">'MSA-SA'!$V$288</definedName>
    <definedName name="_vena_CharterCashFlow4_CashFlowB4_R_FV_42f34b52efc14701904e2bd69b949ebb_149">'[1]Cash Flow-ALL'!#REF!</definedName>
    <definedName name="_vena_CharterCashFlow4_CashFlowB4_R_FV_42f34b52efc14701904e2bd69b949ebb_15" localSheetId="0">'MSA-SA'!$V$138</definedName>
    <definedName name="_vena_CharterCashFlow4_CashFlowB4_R_FV_42f34b52efc14701904e2bd69b949ebb_15">'[1]Cash Flow-ALL'!#REF!</definedName>
    <definedName name="_vena_CharterCashFlow4_CashFlowB4_R_FV_42f34b52efc14701904e2bd69b949ebb_150" localSheetId="0">'MSA-SA'!$V$292</definedName>
    <definedName name="_vena_CharterCashFlow4_CashFlowB4_R_FV_42f34b52efc14701904e2bd69b949ebb_150">'[1]Cash Flow-ALL'!#REF!</definedName>
    <definedName name="_vena_CharterCashFlow4_CashFlowB4_R_FV_42f34b52efc14701904e2bd69b949ebb_151" localSheetId="0">'MSA-SA'!$V$293</definedName>
    <definedName name="_vena_CharterCashFlow4_CashFlowB4_R_FV_42f34b52efc14701904e2bd69b949ebb_151">'[1]Cash Flow-ALL'!#REF!</definedName>
    <definedName name="_vena_CharterCashFlow4_CashFlowB4_R_FV_42f34b52efc14701904e2bd69b949ebb_152" localSheetId="0">'MSA-SA'!$V$294</definedName>
    <definedName name="_vena_CharterCashFlow4_CashFlowB4_R_FV_42f34b52efc14701904e2bd69b949ebb_152">'[1]Cash Flow-ALL'!#REF!</definedName>
    <definedName name="_vena_CharterCashFlow4_CashFlowB4_R_FV_42f34b52efc14701904e2bd69b949ebb_153" localSheetId="0">'MSA-SA'!$V$295</definedName>
    <definedName name="_vena_CharterCashFlow4_CashFlowB4_R_FV_42f34b52efc14701904e2bd69b949ebb_153">'[1]Cash Flow-ALL'!#REF!</definedName>
    <definedName name="_vena_CharterCashFlow4_CashFlowB4_R_FV_42f34b52efc14701904e2bd69b949ebb_154" localSheetId="0">'MSA-SA'!$V$296</definedName>
    <definedName name="_vena_CharterCashFlow4_CashFlowB4_R_FV_42f34b52efc14701904e2bd69b949ebb_154">'[1]Cash Flow-ALL'!#REF!</definedName>
    <definedName name="_vena_CharterCashFlow4_CashFlowB4_R_FV_42f34b52efc14701904e2bd69b949ebb_155" localSheetId="0">'MSA-SA'!$V$297</definedName>
    <definedName name="_vena_CharterCashFlow4_CashFlowB4_R_FV_42f34b52efc14701904e2bd69b949ebb_155">'[1]Cash Flow-ALL'!#REF!</definedName>
    <definedName name="_vena_CharterCashFlow4_CashFlowB4_R_FV_42f34b52efc14701904e2bd69b949ebb_156" localSheetId="0">'MSA-SA'!$V$298</definedName>
    <definedName name="_vena_CharterCashFlow4_CashFlowB4_R_FV_42f34b52efc14701904e2bd69b949ebb_156">'[1]Cash Flow-ALL'!#REF!</definedName>
    <definedName name="_vena_CharterCashFlow4_CashFlowB4_R_FV_42f34b52efc14701904e2bd69b949ebb_157" localSheetId="0">'MSA-SA'!$V$299</definedName>
    <definedName name="_vena_CharterCashFlow4_CashFlowB4_R_FV_42f34b52efc14701904e2bd69b949ebb_157">'[1]Cash Flow-ALL'!#REF!</definedName>
    <definedName name="_vena_CharterCashFlow4_CashFlowB4_R_FV_42f34b52efc14701904e2bd69b949ebb_158" localSheetId="0">'MSA-SA'!$V$300</definedName>
    <definedName name="_vena_CharterCashFlow4_CashFlowB4_R_FV_42f34b52efc14701904e2bd69b949ebb_158">'[1]Cash Flow-ALL'!#REF!</definedName>
    <definedName name="_vena_CharterCashFlow4_CashFlowB4_R_FV_42f34b52efc14701904e2bd69b949ebb_159" localSheetId="0">'MSA-SA'!$V$301</definedName>
    <definedName name="_vena_CharterCashFlow4_CashFlowB4_R_FV_42f34b52efc14701904e2bd69b949ebb_159">'[1]Cash Flow-ALL'!#REF!</definedName>
    <definedName name="_vena_CharterCashFlow4_CashFlowB4_R_FV_42f34b52efc14701904e2bd69b949ebb_16" localSheetId="0">'MSA-SA'!$V$139</definedName>
    <definedName name="_vena_CharterCashFlow4_CashFlowB4_R_FV_42f34b52efc14701904e2bd69b949ebb_16">'[1]Cash Flow-ALL'!#REF!</definedName>
    <definedName name="_vena_CharterCashFlow4_CashFlowB4_R_FV_42f34b52efc14701904e2bd69b949ebb_160" localSheetId="0">'MSA-SA'!$V$302</definedName>
    <definedName name="_vena_CharterCashFlow4_CashFlowB4_R_FV_42f34b52efc14701904e2bd69b949ebb_160">'[1]Cash Flow-ALL'!#REF!</definedName>
    <definedName name="_vena_CharterCashFlow4_CashFlowB4_R_FV_42f34b52efc14701904e2bd69b949ebb_161" localSheetId="0">'MSA-SA'!$V$303</definedName>
    <definedName name="_vena_CharterCashFlow4_CashFlowB4_R_FV_42f34b52efc14701904e2bd69b949ebb_161">'[1]Cash Flow-ALL'!#REF!</definedName>
    <definedName name="_vena_CharterCashFlow4_CashFlowB4_R_FV_42f34b52efc14701904e2bd69b949ebb_162" localSheetId="0">'MSA-SA'!$V$304</definedName>
    <definedName name="_vena_CharterCashFlow4_CashFlowB4_R_FV_42f34b52efc14701904e2bd69b949ebb_162">'[1]Cash Flow-ALL'!#REF!</definedName>
    <definedName name="_vena_CharterCashFlow4_CashFlowB4_R_FV_42f34b52efc14701904e2bd69b949ebb_163" localSheetId="0">'MSA-SA'!$V$305</definedName>
    <definedName name="_vena_CharterCashFlow4_CashFlowB4_R_FV_42f34b52efc14701904e2bd69b949ebb_163">'[1]Cash Flow-ALL'!#REF!</definedName>
    <definedName name="_vena_CharterCashFlow4_CashFlowB4_R_FV_42f34b52efc14701904e2bd69b949ebb_164" localSheetId="0">'MSA-SA'!$V$306</definedName>
    <definedName name="_vena_CharterCashFlow4_CashFlowB4_R_FV_42f34b52efc14701904e2bd69b949ebb_164">'[1]Cash Flow-ALL'!#REF!</definedName>
    <definedName name="_vena_CharterCashFlow4_CashFlowB4_R_FV_42f34b52efc14701904e2bd69b949ebb_165" localSheetId="0">'MSA-SA'!$V$307</definedName>
    <definedName name="_vena_CharterCashFlow4_CashFlowB4_R_FV_42f34b52efc14701904e2bd69b949ebb_165">'[1]Cash Flow-ALL'!#REF!</definedName>
    <definedName name="_vena_CharterCashFlow4_CashFlowB4_R_FV_42f34b52efc14701904e2bd69b949ebb_166" localSheetId="0">'MSA-SA'!$V$308</definedName>
    <definedName name="_vena_CharterCashFlow4_CashFlowB4_R_FV_42f34b52efc14701904e2bd69b949ebb_166">'[1]Cash Flow-ALL'!#REF!</definedName>
    <definedName name="_vena_CharterCashFlow4_CashFlowB4_R_FV_42f34b52efc14701904e2bd69b949ebb_167" localSheetId="0">'MSA-SA'!$V$309</definedName>
    <definedName name="_vena_CharterCashFlow4_CashFlowB4_R_FV_42f34b52efc14701904e2bd69b949ebb_167">'[1]Cash Flow-ALL'!#REF!</definedName>
    <definedName name="_vena_CharterCashFlow4_CashFlowB4_R_FV_42f34b52efc14701904e2bd69b949ebb_168" localSheetId="0">'MSA-SA'!$V$310</definedName>
    <definedName name="_vena_CharterCashFlow4_CashFlowB4_R_FV_42f34b52efc14701904e2bd69b949ebb_168">'[1]Cash Flow-ALL'!#REF!</definedName>
    <definedName name="_vena_CharterCashFlow4_CashFlowB4_R_FV_42f34b52efc14701904e2bd69b949ebb_169" localSheetId="0">'MSA-SA'!$V$311</definedName>
    <definedName name="_vena_CharterCashFlow4_CashFlowB4_R_FV_42f34b52efc14701904e2bd69b949ebb_169">'[1]Cash Flow-ALL'!#REF!</definedName>
    <definedName name="_vena_CharterCashFlow4_CashFlowB4_R_FV_42f34b52efc14701904e2bd69b949ebb_17" localSheetId="0">'MSA-SA'!$V$140</definedName>
    <definedName name="_vena_CharterCashFlow4_CashFlowB4_R_FV_42f34b52efc14701904e2bd69b949ebb_17">'[1]Cash Flow-ALL'!#REF!</definedName>
    <definedName name="_vena_CharterCashFlow4_CashFlowB4_R_FV_42f34b52efc14701904e2bd69b949ebb_170" localSheetId="0">'MSA-SA'!$V$312</definedName>
    <definedName name="_vena_CharterCashFlow4_CashFlowB4_R_FV_42f34b52efc14701904e2bd69b949ebb_170">'[1]Cash Flow-ALL'!#REF!</definedName>
    <definedName name="_vena_CharterCashFlow4_CashFlowB4_R_FV_42f34b52efc14701904e2bd69b949ebb_171" localSheetId="0">'MSA-SA'!$V$313</definedName>
    <definedName name="_vena_CharterCashFlow4_CashFlowB4_R_FV_42f34b52efc14701904e2bd69b949ebb_171">'[1]Cash Flow-ALL'!#REF!</definedName>
    <definedName name="_vena_CharterCashFlow4_CashFlowB4_R_FV_42f34b52efc14701904e2bd69b949ebb_172" localSheetId="0">'MSA-SA'!$V$314</definedName>
    <definedName name="_vena_CharterCashFlow4_CashFlowB4_R_FV_42f34b52efc14701904e2bd69b949ebb_172">'[1]Cash Flow-ALL'!#REF!</definedName>
    <definedName name="_vena_CharterCashFlow4_CashFlowB4_R_FV_42f34b52efc14701904e2bd69b949ebb_173" localSheetId="0">'MSA-SA'!$V$315</definedName>
    <definedName name="_vena_CharterCashFlow4_CashFlowB4_R_FV_42f34b52efc14701904e2bd69b949ebb_173">'[1]Cash Flow-ALL'!#REF!</definedName>
    <definedName name="_vena_CharterCashFlow4_CashFlowB4_R_FV_42f34b52efc14701904e2bd69b949ebb_174" localSheetId="0">'MSA-SA'!$V$316</definedName>
    <definedName name="_vena_CharterCashFlow4_CashFlowB4_R_FV_42f34b52efc14701904e2bd69b949ebb_174">'[1]Cash Flow-ALL'!#REF!</definedName>
    <definedName name="_vena_CharterCashFlow4_CashFlowB4_R_FV_42f34b52efc14701904e2bd69b949ebb_175" localSheetId="0">'MSA-SA'!$V$317</definedName>
    <definedName name="_vena_CharterCashFlow4_CashFlowB4_R_FV_42f34b52efc14701904e2bd69b949ebb_175">'[1]Cash Flow-ALL'!#REF!</definedName>
    <definedName name="_vena_CharterCashFlow4_CashFlowB4_R_FV_42f34b52efc14701904e2bd69b949ebb_176" localSheetId="0">'MSA-SA'!$V$318</definedName>
    <definedName name="_vena_CharterCashFlow4_CashFlowB4_R_FV_42f34b52efc14701904e2bd69b949ebb_176">'[1]Cash Flow-ALL'!#REF!</definedName>
    <definedName name="_vena_CharterCashFlow4_CashFlowB4_R_FV_42f34b52efc14701904e2bd69b949ebb_177" localSheetId="0">'MSA-SA'!$V$319</definedName>
    <definedName name="_vena_CharterCashFlow4_CashFlowB4_R_FV_42f34b52efc14701904e2bd69b949ebb_177">'[1]Cash Flow-ALL'!#REF!</definedName>
    <definedName name="_vena_CharterCashFlow4_CashFlowB4_R_FV_42f34b52efc14701904e2bd69b949ebb_178" localSheetId="0">'MSA-SA'!$V$320</definedName>
    <definedName name="_vena_CharterCashFlow4_CashFlowB4_R_FV_42f34b52efc14701904e2bd69b949ebb_178">'[1]Cash Flow-ALL'!#REF!</definedName>
    <definedName name="_vena_CharterCashFlow4_CashFlowB4_R_FV_42f34b52efc14701904e2bd69b949ebb_179" localSheetId="0">'MSA-SA'!$V$321</definedName>
    <definedName name="_vena_CharterCashFlow4_CashFlowB4_R_FV_42f34b52efc14701904e2bd69b949ebb_179">'[1]Cash Flow-ALL'!#REF!</definedName>
    <definedName name="_vena_CharterCashFlow4_CashFlowB4_R_FV_42f34b52efc14701904e2bd69b949ebb_18" localSheetId="0">'MSA-SA'!$V$141</definedName>
    <definedName name="_vena_CharterCashFlow4_CashFlowB4_R_FV_42f34b52efc14701904e2bd69b949ebb_18">'[1]Cash Flow-ALL'!#REF!</definedName>
    <definedName name="_vena_CharterCashFlow4_CashFlowB4_R_FV_42f34b52efc14701904e2bd69b949ebb_180" localSheetId="0">'MSA-SA'!$V$322</definedName>
    <definedName name="_vena_CharterCashFlow4_CashFlowB4_R_FV_42f34b52efc14701904e2bd69b949ebb_180">'[1]Cash Flow-ALL'!#REF!</definedName>
    <definedName name="_vena_CharterCashFlow4_CashFlowB4_R_FV_42f34b52efc14701904e2bd69b949ebb_181" localSheetId="0">'MSA-SA'!$V$323</definedName>
    <definedName name="_vena_CharterCashFlow4_CashFlowB4_R_FV_42f34b52efc14701904e2bd69b949ebb_181">'[1]Cash Flow-ALL'!#REF!</definedName>
    <definedName name="_vena_CharterCashFlow4_CashFlowB4_R_FV_42f34b52efc14701904e2bd69b949ebb_182" localSheetId="0">'MSA-SA'!$V$324</definedName>
    <definedName name="_vena_CharterCashFlow4_CashFlowB4_R_FV_42f34b52efc14701904e2bd69b949ebb_182">'[1]Cash Flow-ALL'!#REF!</definedName>
    <definedName name="_vena_CharterCashFlow4_CashFlowB4_R_FV_42f34b52efc14701904e2bd69b949ebb_183" localSheetId="0">'MSA-SA'!$V$325</definedName>
    <definedName name="_vena_CharterCashFlow4_CashFlowB4_R_FV_42f34b52efc14701904e2bd69b949ebb_183">'[1]Cash Flow-ALL'!#REF!</definedName>
    <definedName name="_vena_CharterCashFlow4_CashFlowB4_R_FV_42f34b52efc14701904e2bd69b949ebb_184" localSheetId="0">'MSA-SA'!$V$326</definedName>
    <definedName name="_vena_CharterCashFlow4_CashFlowB4_R_FV_42f34b52efc14701904e2bd69b949ebb_184">'[1]Cash Flow-ALL'!#REF!</definedName>
    <definedName name="_vena_CharterCashFlow4_CashFlowB4_R_FV_42f34b52efc14701904e2bd69b949ebb_185" localSheetId="0">'MSA-SA'!$V$327</definedName>
    <definedName name="_vena_CharterCashFlow4_CashFlowB4_R_FV_42f34b52efc14701904e2bd69b949ebb_185">'[1]Cash Flow-ALL'!#REF!</definedName>
    <definedName name="_vena_CharterCashFlow4_CashFlowB4_R_FV_42f34b52efc14701904e2bd69b949ebb_186" localSheetId="0">'MSA-SA'!$V$328</definedName>
    <definedName name="_vena_CharterCashFlow4_CashFlowB4_R_FV_42f34b52efc14701904e2bd69b949ebb_186">'[1]Cash Flow-ALL'!#REF!</definedName>
    <definedName name="_vena_CharterCashFlow4_CashFlowB4_R_FV_42f34b52efc14701904e2bd69b949ebb_187" localSheetId="0">'MSA-SA'!$V$329</definedName>
    <definedName name="_vena_CharterCashFlow4_CashFlowB4_R_FV_42f34b52efc14701904e2bd69b949ebb_187">'[1]Cash Flow-ALL'!#REF!</definedName>
    <definedName name="_vena_CharterCashFlow4_CashFlowB4_R_FV_42f34b52efc14701904e2bd69b949ebb_188" localSheetId="0">'MSA-SA'!$V$330</definedName>
    <definedName name="_vena_CharterCashFlow4_CashFlowB4_R_FV_42f34b52efc14701904e2bd69b949ebb_188">'[1]Cash Flow-ALL'!#REF!</definedName>
    <definedName name="_vena_CharterCashFlow4_CashFlowB4_R_FV_42f34b52efc14701904e2bd69b949ebb_189" localSheetId="0">'MSA-SA'!$V$331</definedName>
    <definedName name="_vena_CharterCashFlow4_CashFlowB4_R_FV_42f34b52efc14701904e2bd69b949ebb_189">'[1]Cash Flow-ALL'!#REF!</definedName>
    <definedName name="_vena_CharterCashFlow4_CashFlowB4_R_FV_42f34b52efc14701904e2bd69b949ebb_19" localSheetId="0">'MSA-SA'!$V$145</definedName>
    <definedName name="_vena_CharterCashFlow4_CashFlowB4_R_FV_42f34b52efc14701904e2bd69b949ebb_19">'[1]Cash Flow-ALL'!#REF!</definedName>
    <definedName name="_vena_CharterCashFlow4_CashFlowB4_R_FV_42f34b52efc14701904e2bd69b949ebb_190" localSheetId="0">'MSA-SA'!$V$332</definedName>
    <definedName name="_vena_CharterCashFlow4_CashFlowB4_R_FV_42f34b52efc14701904e2bd69b949ebb_190">'[1]Cash Flow-ALL'!#REF!</definedName>
    <definedName name="_vena_CharterCashFlow4_CashFlowB4_R_FV_42f34b52efc14701904e2bd69b949ebb_191" localSheetId="0">'MSA-SA'!$V$333</definedName>
    <definedName name="_vena_CharterCashFlow4_CashFlowB4_R_FV_42f34b52efc14701904e2bd69b949ebb_191">'[1]Cash Flow-ALL'!#REF!</definedName>
    <definedName name="_vena_CharterCashFlow4_CashFlowB4_R_FV_42f34b52efc14701904e2bd69b949ebb_192" localSheetId="0">'MSA-SA'!$V$334</definedName>
    <definedName name="_vena_CharterCashFlow4_CashFlowB4_R_FV_42f34b52efc14701904e2bd69b949ebb_192">'[1]Cash Flow-ALL'!#REF!</definedName>
    <definedName name="_vena_CharterCashFlow4_CashFlowB4_R_FV_42f34b52efc14701904e2bd69b949ebb_193" localSheetId="0">'MSA-SA'!$V$335</definedName>
    <definedName name="_vena_CharterCashFlow4_CashFlowB4_R_FV_42f34b52efc14701904e2bd69b949ebb_193">'[1]Cash Flow-ALL'!#REF!</definedName>
    <definedName name="_vena_CharterCashFlow4_CashFlowB4_R_FV_42f34b52efc14701904e2bd69b949ebb_194" localSheetId="0">'MSA-SA'!$V$336</definedName>
    <definedName name="_vena_CharterCashFlow4_CashFlowB4_R_FV_42f34b52efc14701904e2bd69b949ebb_194">'[1]Cash Flow-ALL'!#REF!</definedName>
    <definedName name="_vena_CharterCashFlow4_CashFlowB4_R_FV_42f34b52efc14701904e2bd69b949ebb_195" localSheetId="0">'MSA-SA'!$V$337</definedName>
    <definedName name="_vena_CharterCashFlow4_CashFlowB4_R_FV_42f34b52efc14701904e2bd69b949ebb_195">'[1]Cash Flow-ALL'!#REF!</definedName>
    <definedName name="_vena_CharterCashFlow4_CashFlowB4_R_FV_42f34b52efc14701904e2bd69b949ebb_196" localSheetId="0">'MSA-SA'!$V$338</definedName>
    <definedName name="_vena_CharterCashFlow4_CashFlowB4_R_FV_42f34b52efc14701904e2bd69b949ebb_196">'[1]Cash Flow-ALL'!#REF!</definedName>
    <definedName name="_vena_CharterCashFlow4_CashFlowB4_R_FV_42f34b52efc14701904e2bd69b949ebb_197" localSheetId="0">'MSA-SA'!$V$339</definedName>
    <definedName name="_vena_CharterCashFlow4_CashFlowB4_R_FV_42f34b52efc14701904e2bd69b949ebb_197">'[1]Cash Flow-ALL'!#REF!</definedName>
    <definedName name="_vena_CharterCashFlow4_CashFlowB4_R_FV_42f34b52efc14701904e2bd69b949ebb_198" localSheetId="0">'MSA-SA'!$V$340</definedName>
    <definedName name="_vena_CharterCashFlow4_CashFlowB4_R_FV_42f34b52efc14701904e2bd69b949ebb_198">'[1]Cash Flow-ALL'!#REF!</definedName>
    <definedName name="_vena_CharterCashFlow4_CashFlowB4_R_FV_42f34b52efc14701904e2bd69b949ebb_199" localSheetId="0">'MSA-SA'!$V$341</definedName>
    <definedName name="_vena_CharterCashFlow4_CashFlowB4_R_FV_42f34b52efc14701904e2bd69b949ebb_199">'[1]Cash Flow-ALL'!#REF!</definedName>
    <definedName name="_vena_CharterCashFlow4_CashFlowB4_R_FV_42f34b52efc14701904e2bd69b949ebb_2" localSheetId="0">'MSA-SA'!$V$122</definedName>
    <definedName name="_vena_CharterCashFlow4_CashFlowB4_R_FV_42f34b52efc14701904e2bd69b949ebb_2">'[1]Cash Flow-ALL'!#REF!</definedName>
    <definedName name="_vena_CharterCashFlow4_CashFlowB4_R_FV_42f34b52efc14701904e2bd69b949ebb_20" localSheetId="0">'MSA-SA'!$V$146</definedName>
    <definedName name="_vena_CharterCashFlow4_CashFlowB4_R_FV_42f34b52efc14701904e2bd69b949ebb_20">'[1]Cash Flow-ALL'!#REF!</definedName>
    <definedName name="_vena_CharterCashFlow4_CashFlowB4_R_FV_42f34b52efc14701904e2bd69b949ebb_200" localSheetId="0">'MSA-SA'!$V$342</definedName>
    <definedName name="_vena_CharterCashFlow4_CashFlowB4_R_FV_42f34b52efc14701904e2bd69b949ebb_200">'[1]Cash Flow-ALL'!#REF!</definedName>
    <definedName name="_vena_CharterCashFlow4_CashFlowB4_R_FV_42f34b52efc14701904e2bd69b949ebb_201" localSheetId="0">'MSA-SA'!$V$343</definedName>
    <definedName name="_vena_CharterCashFlow4_CashFlowB4_R_FV_42f34b52efc14701904e2bd69b949ebb_201">'[1]Cash Flow-ALL'!#REF!</definedName>
    <definedName name="_vena_CharterCashFlow4_CashFlowB4_R_FV_42f34b52efc14701904e2bd69b949ebb_202" localSheetId="0">'MSA-SA'!$V$344</definedName>
    <definedName name="_vena_CharterCashFlow4_CashFlowB4_R_FV_42f34b52efc14701904e2bd69b949ebb_202">'[1]Cash Flow-ALL'!#REF!</definedName>
    <definedName name="_vena_CharterCashFlow4_CashFlowB4_R_FV_42f34b52efc14701904e2bd69b949ebb_203" localSheetId="0">'MSA-SA'!$V$348</definedName>
    <definedName name="_vena_CharterCashFlow4_CashFlowB4_R_FV_42f34b52efc14701904e2bd69b949ebb_203">'[1]Cash Flow-ALL'!#REF!</definedName>
    <definedName name="_vena_CharterCashFlow4_CashFlowB4_R_FV_42f34b52efc14701904e2bd69b949ebb_204" localSheetId="0">'MSA-SA'!$V$349</definedName>
    <definedName name="_vena_CharterCashFlow4_CashFlowB4_R_FV_42f34b52efc14701904e2bd69b949ebb_204">'[1]Cash Flow-ALL'!#REF!</definedName>
    <definedName name="_vena_CharterCashFlow4_CashFlowB4_R_FV_42f34b52efc14701904e2bd69b949ebb_205" localSheetId="0">'MSA-SA'!$V$350</definedName>
    <definedName name="_vena_CharterCashFlow4_CashFlowB4_R_FV_42f34b52efc14701904e2bd69b949ebb_205">'[1]Cash Flow-ALL'!#REF!</definedName>
    <definedName name="_vena_CharterCashFlow4_CashFlowB4_R_FV_42f34b52efc14701904e2bd69b949ebb_206" localSheetId="0">'MSA-SA'!$V$351</definedName>
    <definedName name="_vena_CharterCashFlow4_CashFlowB4_R_FV_42f34b52efc14701904e2bd69b949ebb_206">'[1]Cash Flow-ALL'!#REF!</definedName>
    <definedName name="_vena_CharterCashFlow4_CashFlowB4_R_FV_42f34b52efc14701904e2bd69b949ebb_207" localSheetId="0">'MSA-SA'!$V$352</definedName>
    <definedName name="_vena_CharterCashFlow4_CashFlowB4_R_FV_42f34b52efc14701904e2bd69b949ebb_207">'[1]Cash Flow-ALL'!#REF!</definedName>
    <definedName name="_vena_CharterCashFlow4_CashFlowB4_R_FV_42f34b52efc14701904e2bd69b949ebb_208" localSheetId="0">'MSA-SA'!$V$353</definedName>
    <definedName name="_vena_CharterCashFlow4_CashFlowB4_R_FV_42f34b52efc14701904e2bd69b949ebb_208">'[1]Cash Flow-ALL'!#REF!</definedName>
    <definedName name="_vena_CharterCashFlow4_CashFlowB4_R_FV_42f34b52efc14701904e2bd69b949ebb_209" localSheetId="0">'MSA-SA'!$V$354</definedName>
    <definedName name="_vena_CharterCashFlow4_CashFlowB4_R_FV_42f34b52efc14701904e2bd69b949ebb_209">'[1]Cash Flow-ALL'!#REF!</definedName>
    <definedName name="_vena_CharterCashFlow4_CashFlowB4_R_FV_42f34b52efc14701904e2bd69b949ebb_21" localSheetId="0">'MSA-SA'!$V$147</definedName>
    <definedName name="_vena_CharterCashFlow4_CashFlowB4_R_FV_42f34b52efc14701904e2bd69b949ebb_21">'[1]Cash Flow-ALL'!#REF!</definedName>
    <definedName name="_vena_CharterCashFlow4_CashFlowB4_R_FV_42f34b52efc14701904e2bd69b949ebb_210" localSheetId="0">'MSA-SA'!$V$355</definedName>
    <definedName name="_vena_CharterCashFlow4_CashFlowB4_R_FV_42f34b52efc14701904e2bd69b949ebb_210">'[1]Cash Flow-ALL'!#REF!</definedName>
    <definedName name="_vena_CharterCashFlow4_CashFlowB4_R_FV_42f34b52efc14701904e2bd69b949ebb_211" localSheetId="0">'MSA-SA'!$V$356</definedName>
    <definedName name="_vena_CharterCashFlow4_CashFlowB4_R_FV_42f34b52efc14701904e2bd69b949ebb_211">'[1]Cash Flow-ALL'!#REF!</definedName>
    <definedName name="_vena_CharterCashFlow4_CashFlowB4_R_FV_42f34b52efc14701904e2bd69b949ebb_212" localSheetId="0">'MSA-SA'!$V$357</definedName>
    <definedName name="_vena_CharterCashFlow4_CashFlowB4_R_FV_42f34b52efc14701904e2bd69b949ebb_212">'[1]Cash Flow-ALL'!#REF!</definedName>
    <definedName name="_vena_CharterCashFlow4_CashFlowB4_R_FV_42f34b52efc14701904e2bd69b949ebb_213" localSheetId="0">'MSA-SA'!$V$358</definedName>
    <definedName name="_vena_CharterCashFlow4_CashFlowB4_R_FV_42f34b52efc14701904e2bd69b949ebb_213">'[1]Cash Flow-ALL'!#REF!</definedName>
    <definedName name="_vena_CharterCashFlow4_CashFlowB4_R_FV_42f34b52efc14701904e2bd69b949ebb_214" localSheetId="0">'MSA-SA'!$V$359</definedName>
    <definedName name="_vena_CharterCashFlow4_CashFlowB4_R_FV_42f34b52efc14701904e2bd69b949ebb_214">'[1]Cash Flow-ALL'!#REF!</definedName>
    <definedName name="_vena_CharterCashFlow4_CashFlowB4_R_FV_42f34b52efc14701904e2bd69b949ebb_215" localSheetId="0">'MSA-SA'!$V$360</definedName>
    <definedName name="_vena_CharterCashFlow4_CashFlowB4_R_FV_42f34b52efc14701904e2bd69b949ebb_215">'[1]Cash Flow-ALL'!#REF!</definedName>
    <definedName name="_vena_CharterCashFlow4_CashFlowB4_R_FV_42f34b52efc14701904e2bd69b949ebb_216" localSheetId="0">'MSA-SA'!$V$361</definedName>
    <definedName name="_vena_CharterCashFlow4_CashFlowB4_R_FV_42f34b52efc14701904e2bd69b949ebb_216">'[1]Cash Flow-ALL'!#REF!</definedName>
    <definedName name="_vena_CharterCashFlow4_CashFlowB4_R_FV_42f34b52efc14701904e2bd69b949ebb_217" localSheetId="0">'MSA-SA'!$V$362</definedName>
    <definedName name="_vena_CharterCashFlow4_CashFlowB4_R_FV_42f34b52efc14701904e2bd69b949ebb_217">'[1]Cash Flow-ALL'!#REF!</definedName>
    <definedName name="_vena_CharterCashFlow4_CashFlowB4_R_FV_42f34b52efc14701904e2bd69b949ebb_218" localSheetId="0">'MSA-SA'!$V$363</definedName>
    <definedName name="_vena_CharterCashFlow4_CashFlowB4_R_FV_42f34b52efc14701904e2bd69b949ebb_218">'[1]Cash Flow-ALL'!#REF!</definedName>
    <definedName name="_vena_CharterCashFlow4_CashFlowB4_R_FV_42f34b52efc14701904e2bd69b949ebb_219" localSheetId="0">'MSA-SA'!$V$364</definedName>
    <definedName name="_vena_CharterCashFlow4_CashFlowB4_R_FV_42f34b52efc14701904e2bd69b949ebb_219">'[1]Cash Flow-ALL'!#REF!</definedName>
    <definedName name="_vena_CharterCashFlow4_CashFlowB4_R_FV_42f34b52efc14701904e2bd69b949ebb_22" localSheetId="0">'MSA-SA'!$V$148</definedName>
    <definedName name="_vena_CharterCashFlow4_CashFlowB4_R_FV_42f34b52efc14701904e2bd69b949ebb_22">'[1]Cash Flow-ALL'!#REF!</definedName>
    <definedName name="_vena_CharterCashFlow4_CashFlowB4_R_FV_42f34b52efc14701904e2bd69b949ebb_220" localSheetId="0">'MSA-SA'!$V$365</definedName>
    <definedName name="_vena_CharterCashFlow4_CashFlowB4_R_FV_42f34b52efc14701904e2bd69b949ebb_220">'[1]Cash Flow-ALL'!#REF!</definedName>
    <definedName name="_vena_CharterCashFlow4_CashFlowB4_R_FV_42f34b52efc14701904e2bd69b949ebb_221" localSheetId="0">'MSA-SA'!$V$366</definedName>
    <definedName name="_vena_CharterCashFlow4_CashFlowB4_R_FV_42f34b52efc14701904e2bd69b949ebb_221">'[1]Cash Flow-ALL'!#REF!</definedName>
    <definedName name="_vena_CharterCashFlow4_CashFlowB4_R_FV_42f34b52efc14701904e2bd69b949ebb_222" localSheetId="0">'MSA-SA'!$V$367</definedName>
    <definedName name="_vena_CharterCashFlow4_CashFlowB4_R_FV_42f34b52efc14701904e2bd69b949ebb_222">'[1]Cash Flow-ALL'!#REF!</definedName>
    <definedName name="_vena_CharterCashFlow4_CashFlowB4_R_FV_42f34b52efc14701904e2bd69b949ebb_223" localSheetId="0">'MSA-SA'!$V$368</definedName>
    <definedName name="_vena_CharterCashFlow4_CashFlowB4_R_FV_42f34b52efc14701904e2bd69b949ebb_223">'[1]Cash Flow-ALL'!#REF!</definedName>
    <definedName name="_vena_CharterCashFlow4_CashFlowB4_R_FV_42f34b52efc14701904e2bd69b949ebb_224" localSheetId="0">'MSA-SA'!$V$369</definedName>
    <definedName name="_vena_CharterCashFlow4_CashFlowB4_R_FV_42f34b52efc14701904e2bd69b949ebb_224">'[1]Cash Flow-ALL'!#REF!</definedName>
    <definedName name="_vena_CharterCashFlow4_CashFlowB4_R_FV_42f34b52efc14701904e2bd69b949ebb_225" localSheetId="0">'MSA-SA'!$V$370</definedName>
    <definedName name="_vena_CharterCashFlow4_CashFlowB4_R_FV_42f34b52efc14701904e2bd69b949ebb_225">'[1]Cash Flow-ALL'!#REF!</definedName>
    <definedName name="_vena_CharterCashFlow4_CashFlowB4_R_FV_42f34b52efc14701904e2bd69b949ebb_226" localSheetId="0">'MSA-SA'!$V$371</definedName>
    <definedName name="_vena_CharterCashFlow4_CashFlowB4_R_FV_42f34b52efc14701904e2bd69b949ebb_226">'[1]Cash Flow-ALL'!#REF!</definedName>
    <definedName name="_vena_CharterCashFlow4_CashFlowB4_R_FV_42f34b52efc14701904e2bd69b949ebb_227" localSheetId="0">'MSA-SA'!$V$372</definedName>
    <definedName name="_vena_CharterCashFlow4_CashFlowB4_R_FV_42f34b52efc14701904e2bd69b949ebb_227">'[1]Cash Flow-ALL'!#REF!</definedName>
    <definedName name="_vena_CharterCashFlow4_CashFlowB4_R_FV_42f34b52efc14701904e2bd69b949ebb_228" localSheetId="0">'MSA-SA'!$V$373</definedName>
    <definedName name="_vena_CharterCashFlow4_CashFlowB4_R_FV_42f34b52efc14701904e2bd69b949ebb_228">'[1]Cash Flow-ALL'!#REF!</definedName>
    <definedName name="_vena_CharterCashFlow4_CashFlowB4_R_FV_42f34b52efc14701904e2bd69b949ebb_229" localSheetId="0">'MSA-SA'!$V$374</definedName>
    <definedName name="_vena_CharterCashFlow4_CashFlowB4_R_FV_42f34b52efc14701904e2bd69b949ebb_229">'[1]Cash Flow-ALL'!#REF!</definedName>
    <definedName name="_vena_CharterCashFlow4_CashFlowB4_R_FV_42f34b52efc14701904e2bd69b949ebb_23" localSheetId="0">'MSA-SA'!$V$149</definedName>
    <definedName name="_vena_CharterCashFlow4_CashFlowB4_R_FV_42f34b52efc14701904e2bd69b949ebb_23">'[1]Cash Flow-ALL'!#REF!</definedName>
    <definedName name="_vena_CharterCashFlow4_CashFlowB4_R_FV_42f34b52efc14701904e2bd69b949ebb_230" localSheetId="0">'MSA-SA'!$V$375</definedName>
    <definedName name="_vena_CharterCashFlow4_CashFlowB4_R_FV_42f34b52efc14701904e2bd69b949ebb_230">'[1]Cash Flow-ALL'!#REF!</definedName>
    <definedName name="_vena_CharterCashFlow4_CashFlowB4_R_FV_42f34b52efc14701904e2bd69b949ebb_231" localSheetId="0">'MSA-SA'!$V$376</definedName>
    <definedName name="_vena_CharterCashFlow4_CashFlowB4_R_FV_42f34b52efc14701904e2bd69b949ebb_231">'[1]Cash Flow-ALL'!#REF!</definedName>
    <definedName name="_vena_CharterCashFlow4_CashFlowB4_R_FV_42f34b52efc14701904e2bd69b949ebb_232" localSheetId="0">'MSA-SA'!$V$377</definedName>
    <definedName name="_vena_CharterCashFlow4_CashFlowB4_R_FV_42f34b52efc14701904e2bd69b949ebb_232">'[1]Cash Flow-ALL'!#REF!</definedName>
    <definedName name="_vena_CharterCashFlow4_CashFlowB4_R_FV_42f34b52efc14701904e2bd69b949ebb_233" localSheetId="0">'MSA-SA'!$V$378</definedName>
    <definedName name="_vena_CharterCashFlow4_CashFlowB4_R_FV_42f34b52efc14701904e2bd69b949ebb_233">'[1]Cash Flow-ALL'!#REF!</definedName>
    <definedName name="_vena_CharterCashFlow4_CashFlowB4_R_FV_42f34b52efc14701904e2bd69b949ebb_234" localSheetId="0">'MSA-SA'!$V$379</definedName>
    <definedName name="_vena_CharterCashFlow4_CashFlowB4_R_FV_42f34b52efc14701904e2bd69b949ebb_234">'[1]Cash Flow-ALL'!#REF!</definedName>
    <definedName name="_vena_CharterCashFlow4_CashFlowB4_R_FV_42f34b52efc14701904e2bd69b949ebb_235" localSheetId="0">'MSA-SA'!$V$380</definedName>
    <definedName name="_vena_CharterCashFlow4_CashFlowB4_R_FV_42f34b52efc14701904e2bd69b949ebb_235">'[1]Cash Flow-ALL'!#REF!</definedName>
    <definedName name="_vena_CharterCashFlow4_CashFlowB4_R_FV_42f34b52efc14701904e2bd69b949ebb_236" localSheetId="0">'MSA-SA'!$V$381</definedName>
    <definedName name="_vena_CharterCashFlow4_CashFlowB4_R_FV_42f34b52efc14701904e2bd69b949ebb_236">'[1]Cash Flow-ALL'!#REF!</definedName>
    <definedName name="_vena_CharterCashFlow4_CashFlowB4_R_FV_42f34b52efc14701904e2bd69b949ebb_237" localSheetId="0">'MSA-SA'!$V$385</definedName>
    <definedName name="_vena_CharterCashFlow4_CashFlowB4_R_FV_42f34b52efc14701904e2bd69b949ebb_237">'[1]Cash Flow-ALL'!#REF!</definedName>
    <definedName name="_vena_CharterCashFlow4_CashFlowB4_R_FV_42f34b52efc14701904e2bd69b949ebb_238" localSheetId="0">'MSA-SA'!$V$386</definedName>
    <definedName name="_vena_CharterCashFlow4_CashFlowB4_R_FV_42f34b52efc14701904e2bd69b949ebb_238">'[1]Cash Flow-ALL'!#REF!</definedName>
    <definedName name="_vena_CharterCashFlow4_CashFlowB4_R_FV_42f34b52efc14701904e2bd69b949ebb_239" localSheetId="0">'MSA-SA'!$V$387</definedName>
    <definedName name="_vena_CharterCashFlow4_CashFlowB4_R_FV_42f34b52efc14701904e2bd69b949ebb_239">'[1]Cash Flow-ALL'!#REF!</definedName>
    <definedName name="_vena_CharterCashFlow4_CashFlowB4_R_FV_42f34b52efc14701904e2bd69b949ebb_24" localSheetId="0">'MSA-SA'!$V$150</definedName>
    <definedName name="_vena_CharterCashFlow4_CashFlowB4_R_FV_42f34b52efc14701904e2bd69b949ebb_24">'[1]Cash Flow-ALL'!#REF!</definedName>
    <definedName name="_vena_CharterCashFlow4_CashFlowB4_R_FV_42f34b52efc14701904e2bd69b949ebb_240" localSheetId="0">'MSA-SA'!$V$388</definedName>
    <definedName name="_vena_CharterCashFlow4_CashFlowB4_R_FV_42f34b52efc14701904e2bd69b949ebb_240">'[1]Cash Flow-ALL'!#REF!</definedName>
    <definedName name="_vena_CharterCashFlow4_CashFlowB4_R_FV_42f34b52efc14701904e2bd69b949ebb_241" localSheetId="0">'MSA-SA'!$V$389</definedName>
    <definedName name="_vena_CharterCashFlow4_CashFlowB4_R_FV_42f34b52efc14701904e2bd69b949ebb_241">'[1]Cash Flow-ALL'!#REF!</definedName>
    <definedName name="_vena_CharterCashFlow4_CashFlowB4_R_FV_42f34b52efc14701904e2bd69b949ebb_242" localSheetId="0">'MSA-SA'!$V$390</definedName>
    <definedName name="_vena_CharterCashFlow4_CashFlowB4_R_FV_42f34b52efc14701904e2bd69b949ebb_242">'[1]Cash Flow-ALL'!#REF!</definedName>
    <definedName name="_vena_CharterCashFlow4_CashFlowB4_R_FV_42f34b52efc14701904e2bd69b949ebb_243" localSheetId="0">'MSA-SA'!$V$391</definedName>
    <definedName name="_vena_CharterCashFlow4_CashFlowB4_R_FV_42f34b52efc14701904e2bd69b949ebb_243">'[1]Cash Flow-ALL'!#REF!</definedName>
    <definedName name="_vena_CharterCashFlow4_CashFlowB4_R_FV_42f34b52efc14701904e2bd69b949ebb_244" localSheetId="0">'MSA-SA'!$V$392</definedName>
    <definedName name="_vena_CharterCashFlow4_CashFlowB4_R_FV_42f34b52efc14701904e2bd69b949ebb_244">'[1]Cash Flow-ALL'!#REF!</definedName>
    <definedName name="_vena_CharterCashFlow4_CashFlowB4_R_FV_42f34b52efc14701904e2bd69b949ebb_245" localSheetId="0">'MSA-SA'!$V$393</definedName>
    <definedName name="_vena_CharterCashFlow4_CashFlowB4_R_FV_42f34b52efc14701904e2bd69b949ebb_245">'[1]Cash Flow-ALL'!#REF!</definedName>
    <definedName name="_vena_CharterCashFlow4_CashFlowB4_R_FV_42f34b52efc14701904e2bd69b949ebb_246" localSheetId="0">'MSA-SA'!$V$394</definedName>
    <definedName name="_vena_CharterCashFlow4_CashFlowB4_R_FV_42f34b52efc14701904e2bd69b949ebb_246">'[1]Cash Flow-ALL'!#REF!</definedName>
    <definedName name="_vena_CharterCashFlow4_CashFlowB4_R_FV_42f34b52efc14701904e2bd69b949ebb_247" localSheetId="0">'MSA-SA'!$V$395</definedName>
    <definedName name="_vena_CharterCashFlow4_CashFlowB4_R_FV_42f34b52efc14701904e2bd69b949ebb_247">'[1]Cash Flow-ALL'!#REF!</definedName>
    <definedName name="_vena_CharterCashFlow4_CashFlowB4_R_FV_42f34b52efc14701904e2bd69b949ebb_248" localSheetId="0">'MSA-SA'!$V$396</definedName>
    <definedName name="_vena_CharterCashFlow4_CashFlowB4_R_FV_42f34b52efc14701904e2bd69b949ebb_248">'[1]Cash Flow-ALL'!#REF!</definedName>
    <definedName name="_vena_CharterCashFlow4_CashFlowB4_R_FV_42f34b52efc14701904e2bd69b949ebb_249" localSheetId="0">'MSA-SA'!$V$397</definedName>
    <definedName name="_vena_CharterCashFlow4_CashFlowB4_R_FV_42f34b52efc14701904e2bd69b949ebb_249">'[1]Cash Flow-ALL'!#REF!</definedName>
    <definedName name="_vena_CharterCashFlow4_CashFlowB4_R_FV_42f34b52efc14701904e2bd69b949ebb_25" localSheetId="0">'MSA-SA'!$V$151</definedName>
    <definedName name="_vena_CharterCashFlow4_CashFlowB4_R_FV_42f34b52efc14701904e2bd69b949ebb_25">'[1]Cash Flow-ALL'!#REF!</definedName>
    <definedName name="_vena_CharterCashFlow4_CashFlowB4_R_FV_42f34b52efc14701904e2bd69b949ebb_250" localSheetId="0">'MSA-SA'!$V$398</definedName>
    <definedName name="_vena_CharterCashFlow4_CashFlowB4_R_FV_42f34b52efc14701904e2bd69b949ebb_250">'[1]Cash Flow-ALL'!#REF!</definedName>
    <definedName name="_vena_CharterCashFlow4_CashFlowB4_R_FV_42f34b52efc14701904e2bd69b949ebb_251" localSheetId="0">'MSA-SA'!$V$399</definedName>
    <definedName name="_vena_CharterCashFlow4_CashFlowB4_R_FV_42f34b52efc14701904e2bd69b949ebb_251">'[1]Cash Flow-ALL'!#REF!</definedName>
    <definedName name="_vena_CharterCashFlow4_CashFlowB4_R_FV_42f34b52efc14701904e2bd69b949ebb_252" localSheetId="0">'MSA-SA'!$V$400</definedName>
    <definedName name="_vena_CharterCashFlow4_CashFlowB4_R_FV_42f34b52efc14701904e2bd69b949ebb_252">'[1]Cash Flow-ALL'!#REF!</definedName>
    <definedName name="_vena_CharterCashFlow4_CashFlowB4_R_FV_42f34b52efc14701904e2bd69b949ebb_253" localSheetId="0">'MSA-SA'!$V$401</definedName>
    <definedName name="_vena_CharterCashFlow4_CashFlowB4_R_FV_42f34b52efc14701904e2bd69b949ebb_253">'[1]Cash Flow-ALL'!#REF!</definedName>
    <definedName name="_vena_CharterCashFlow4_CashFlowB4_R_FV_42f34b52efc14701904e2bd69b949ebb_254" localSheetId="0">'MSA-SA'!$V$402</definedName>
    <definedName name="_vena_CharterCashFlow4_CashFlowB4_R_FV_42f34b52efc14701904e2bd69b949ebb_254">'[1]Cash Flow-ALL'!#REF!</definedName>
    <definedName name="_vena_CharterCashFlow4_CashFlowB4_R_FV_42f34b52efc14701904e2bd69b949ebb_255" localSheetId="0">'MSA-SA'!$V$403</definedName>
    <definedName name="_vena_CharterCashFlow4_CashFlowB4_R_FV_42f34b52efc14701904e2bd69b949ebb_255">'[1]Cash Flow-ALL'!#REF!</definedName>
    <definedName name="_vena_CharterCashFlow4_CashFlowB4_R_FV_42f34b52efc14701904e2bd69b949ebb_256" localSheetId="0">'MSA-SA'!$V$404</definedName>
    <definedName name="_vena_CharterCashFlow4_CashFlowB4_R_FV_42f34b52efc14701904e2bd69b949ebb_256">'[1]Cash Flow-ALL'!#REF!</definedName>
    <definedName name="_vena_CharterCashFlow4_CashFlowB4_R_FV_42f34b52efc14701904e2bd69b949ebb_257" localSheetId="0">'MSA-SA'!$V$405</definedName>
    <definedName name="_vena_CharterCashFlow4_CashFlowB4_R_FV_42f34b52efc14701904e2bd69b949ebb_257">'[1]Cash Flow-ALL'!#REF!</definedName>
    <definedName name="_vena_CharterCashFlow4_CashFlowB4_R_FV_42f34b52efc14701904e2bd69b949ebb_258" localSheetId="0">'MSA-SA'!$V$406</definedName>
    <definedName name="_vena_CharterCashFlow4_CashFlowB4_R_FV_42f34b52efc14701904e2bd69b949ebb_258">'[1]Cash Flow-ALL'!#REF!</definedName>
    <definedName name="_vena_CharterCashFlow4_CashFlowB4_R_FV_42f34b52efc14701904e2bd69b949ebb_259" localSheetId="0">'MSA-SA'!$V$407</definedName>
    <definedName name="_vena_CharterCashFlow4_CashFlowB4_R_FV_42f34b52efc14701904e2bd69b949ebb_259">'[1]Cash Flow-ALL'!#REF!</definedName>
    <definedName name="_vena_CharterCashFlow4_CashFlowB4_R_FV_42f34b52efc14701904e2bd69b949ebb_26" localSheetId="0">'MSA-SA'!$V$152</definedName>
    <definedName name="_vena_CharterCashFlow4_CashFlowB4_R_FV_42f34b52efc14701904e2bd69b949ebb_26">'[1]Cash Flow-ALL'!#REF!</definedName>
    <definedName name="_vena_CharterCashFlow4_CashFlowB4_R_FV_42f34b52efc14701904e2bd69b949ebb_260" localSheetId="0">'MSA-SA'!$V$408</definedName>
    <definedName name="_vena_CharterCashFlow4_CashFlowB4_R_FV_42f34b52efc14701904e2bd69b949ebb_260">'[1]Cash Flow-ALL'!#REF!</definedName>
    <definedName name="_vena_CharterCashFlow4_CashFlowB4_R_FV_42f34b52efc14701904e2bd69b949ebb_261" localSheetId="0">'MSA-SA'!$V$409</definedName>
    <definedName name="_vena_CharterCashFlow4_CashFlowB4_R_FV_42f34b52efc14701904e2bd69b949ebb_261">'[1]Cash Flow-ALL'!#REF!</definedName>
    <definedName name="_vena_CharterCashFlow4_CashFlowB4_R_FV_42f34b52efc14701904e2bd69b949ebb_262" localSheetId="0">'MSA-SA'!$V$410</definedName>
    <definedName name="_vena_CharterCashFlow4_CashFlowB4_R_FV_42f34b52efc14701904e2bd69b949ebb_262">'[1]Cash Flow-ALL'!#REF!</definedName>
    <definedName name="_vena_CharterCashFlow4_CashFlowB4_R_FV_42f34b52efc14701904e2bd69b949ebb_263" localSheetId="0">'MSA-SA'!$V$411</definedName>
    <definedName name="_vena_CharterCashFlow4_CashFlowB4_R_FV_42f34b52efc14701904e2bd69b949ebb_263">'[1]Cash Flow-ALL'!#REF!</definedName>
    <definedName name="_vena_CharterCashFlow4_CashFlowB4_R_FV_42f34b52efc14701904e2bd69b949ebb_264" localSheetId="0">'MSA-SA'!$V$412</definedName>
    <definedName name="_vena_CharterCashFlow4_CashFlowB4_R_FV_42f34b52efc14701904e2bd69b949ebb_264">'[1]Cash Flow-ALL'!#REF!</definedName>
    <definedName name="_vena_CharterCashFlow4_CashFlowB4_R_FV_42f34b52efc14701904e2bd69b949ebb_265" localSheetId="0">'MSA-SA'!$V$413</definedName>
    <definedName name="_vena_CharterCashFlow4_CashFlowB4_R_FV_42f34b52efc14701904e2bd69b949ebb_265">'[1]Cash Flow-ALL'!#REF!</definedName>
    <definedName name="_vena_CharterCashFlow4_CashFlowB4_R_FV_42f34b52efc14701904e2bd69b949ebb_266" localSheetId="0">'MSA-SA'!$V$414</definedName>
    <definedName name="_vena_CharterCashFlow4_CashFlowB4_R_FV_42f34b52efc14701904e2bd69b949ebb_266">'[1]Cash Flow-ALL'!#REF!</definedName>
    <definedName name="_vena_CharterCashFlow4_CashFlowB4_R_FV_42f34b52efc14701904e2bd69b949ebb_267" localSheetId="0">'MSA-SA'!$V$415</definedName>
    <definedName name="_vena_CharterCashFlow4_CashFlowB4_R_FV_42f34b52efc14701904e2bd69b949ebb_267">'[1]Cash Flow-ALL'!#REF!</definedName>
    <definedName name="_vena_CharterCashFlow4_CashFlowB4_R_FV_42f34b52efc14701904e2bd69b949ebb_268" localSheetId="0">'MSA-SA'!$V$416</definedName>
    <definedName name="_vena_CharterCashFlow4_CashFlowB4_R_FV_42f34b52efc14701904e2bd69b949ebb_268">'[1]Cash Flow-ALL'!#REF!</definedName>
    <definedName name="_vena_CharterCashFlow4_CashFlowB4_R_FV_42f34b52efc14701904e2bd69b949ebb_269" localSheetId="0">'MSA-SA'!$V$417</definedName>
    <definedName name="_vena_CharterCashFlow4_CashFlowB4_R_FV_42f34b52efc14701904e2bd69b949ebb_269">'[1]Cash Flow-ALL'!#REF!</definedName>
    <definedName name="_vena_CharterCashFlow4_CashFlowB4_R_FV_42f34b52efc14701904e2bd69b949ebb_27" localSheetId="0">'MSA-SA'!$V$153</definedName>
    <definedName name="_vena_CharterCashFlow4_CashFlowB4_R_FV_42f34b52efc14701904e2bd69b949ebb_27">'[1]Cash Flow-ALL'!#REF!</definedName>
    <definedName name="_vena_CharterCashFlow4_CashFlowB4_R_FV_42f34b52efc14701904e2bd69b949ebb_270" localSheetId="0">'MSA-SA'!$V$418</definedName>
    <definedName name="_vena_CharterCashFlow4_CashFlowB4_R_FV_42f34b52efc14701904e2bd69b949ebb_270">'[1]Cash Flow-ALL'!#REF!</definedName>
    <definedName name="_vena_CharterCashFlow4_CashFlowB4_R_FV_42f34b52efc14701904e2bd69b949ebb_271" localSheetId="0">'MSA-SA'!$V$419</definedName>
    <definedName name="_vena_CharterCashFlow4_CashFlowB4_R_FV_42f34b52efc14701904e2bd69b949ebb_271">'[1]Cash Flow-ALL'!#REF!</definedName>
    <definedName name="_vena_CharterCashFlow4_CashFlowB4_R_FV_42f34b52efc14701904e2bd69b949ebb_272" localSheetId="0">'MSA-SA'!$V$420</definedName>
    <definedName name="_vena_CharterCashFlow4_CashFlowB4_R_FV_42f34b52efc14701904e2bd69b949ebb_272">'[1]Cash Flow-ALL'!#REF!</definedName>
    <definedName name="_vena_CharterCashFlow4_CashFlowB4_R_FV_42f34b52efc14701904e2bd69b949ebb_273" localSheetId="0">'MSA-SA'!$V$421</definedName>
    <definedName name="_vena_CharterCashFlow4_CashFlowB4_R_FV_42f34b52efc14701904e2bd69b949ebb_273">'[1]Cash Flow-ALL'!#REF!</definedName>
    <definedName name="_vena_CharterCashFlow4_CashFlowB4_R_FV_42f34b52efc14701904e2bd69b949ebb_274" localSheetId="0">'MSA-SA'!$V$422</definedName>
    <definedName name="_vena_CharterCashFlow4_CashFlowB4_R_FV_42f34b52efc14701904e2bd69b949ebb_274">'[1]Cash Flow-ALL'!#REF!</definedName>
    <definedName name="_vena_CharterCashFlow4_CashFlowB4_R_FV_42f34b52efc14701904e2bd69b949ebb_275" localSheetId="0">'MSA-SA'!$V$423</definedName>
    <definedName name="_vena_CharterCashFlow4_CashFlowB4_R_FV_42f34b52efc14701904e2bd69b949ebb_275">'[1]Cash Flow-ALL'!#REF!</definedName>
    <definedName name="_vena_CharterCashFlow4_CashFlowB4_R_FV_42f34b52efc14701904e2bd69b949ebb_276" localSheetId="0">'MSA-SA'!$V$424</definedName>
    <definedName name="_vena_CharterCashFlow4_CashFlowB4_R_FV_42f34b52efc14701904e2bd69b949ebb_276">'[1]Cash Flow-ALL'!#REF!</definedName>
    <definedName name="_vena_CharterCashFlow4_CashFlowB4_R_FV_42f34b52efc14701904e2bd69b949ebb_277" localSheetId="0">'MSA-SA'!$V$425</definedName>
    <definedName name="_vena_CharterCashFlow4_CashFlowB4_R_FV_42f34b52efc14701904e2bd69b949ebb_277">'[1]Cash Flow-ALL'!#REF!</definedName>
    <definedName name="_vena_CharterCashFlow4_CashFlowB4_R_FV_42f34b52efc14701904e2bd69b949ebb_278" localSheetId="0">'MSA-SA'!$V$426</definedName>
    <definedName name="_vena_CharterCashFlow4_CashFlowB4_R_FV_42f34b52efc14701904e2bd69b949ebb_278">'[1]Cash Flow-ALL'!#REF!</definedName>
    <definedName name="_vena_CharterCashFlow4_CashFlowB4_R_FV_42f34b52efc14701904e2bd69b949ebb_279" localSheetId="0">'MSA-SA'!$V$427</definedName>
    <definedName name="_vena_CharterCashFlow4_CashFlowB4_R_FV_42f34b52efc14701904e2bd69b949ebb_279">'[1]Cash Flow-ALL'!#REF!</definedName>
    <definedName name="_vena_CharterCashFlow4_CashFlowB4_R_FV_42f34b52efc14701904e2bd69b949ebb_28" localSheetId="0">'MSA-SA'!$V$154</definedName>
    <definedName name="_vena_CharterCashFlow4_CashFlowB4_R_FV_42f34b52efc14701904e2bd69b949ebb_28">'[1]Cash Flow-ALL'!#REF!</definedName>
    <definedName name="_vena_CharterCashFlow4_CashFlowB4_R_FV_42f34b52efc14701904e2bd69b949ebb_280" localSheetId="0">'MSA-SA'!$V$428</definedName>
    <definedName name="_vena_CharterCashFlow4_CashFlowB4_R_FV_42f34b52efc14701904e2bd69b949ebb_280">'[1]Cash Flow-ALL'!#REF!</definedName>
    <definedName name="_vena_CharterCashFlow4_CashFlowB4_R_FV_42f34b52efc14701904e2bd69b949ebb_281" localSheetId="0">'MSA-SA'!$V$429</definedName>
    <definedName name="_vena_CharterCashFlow4_CashFlowB4_R_FV_42f34b52efc14701904e2bd69b949ebb_281">'[1]Cash Flow-ALL'!#REF!</definedName>
    <definedName name="_vena_CharterCashFlow4_CashFlowB4_R_FV_42f34b52efc14701904e2bd69b949ebb_282" localSheetId="0">'MSA-SA'!$V$430</definedName>
    <definedName name="_vena_CharterCashFlow4_CashFlowB4_R_FV_42f34b52efc14701904e2bd69b949ebb_282">'[1]Cash Flow-ALL'!#REF!</definedName>
    <definedName name="_vena_CharterCashFlow4_CashFlowB4_R_FV_42f34b52efc14701904e2bd69b949ebb_283" localSheetId="0">'MSA-SA'!$V$431</definedName>
    <definedName name="_vena_CharterCashFlow4_CashFlowB4_R_FV_42f34b52efc14701904e2bd69b949ebb_283">'[1]Cash Flow-ALL'!#REF!</definedName>
    <definedName name="_vena_CharterCashFlow4_CashFlowB4_R_FV_42f34b52efc14701904e2bd69b949ebb_284" localSheetId="0">'MSA-SA'!$V$432</definedName>
    <definedName name="_vena_CharterCashFlow4_CashFlowB4_R_FV_42f34b52efc14701904e2bd69b949ebb_284">'[1]Cash Flow-ALL'!#REF!</definedName>
    <definedName name="_vena_CharterCashFlow4_CashFlowB4_R_FV_42f34b52efc14701904e2bd69b949ebb_285" localSheetId="0">'MSA-SA'!$V$433</definedName>
    <definedName name="_vena_CharterCashFlow4_CashFlowB4_R_FV_42f34b52efc14701904e2bd69b949ebb_285">'[1]Cash Flow-ALL'!#REF!</definedName>
    <definedName name="_vena_CharterCashFlow4_CashFlowB4_R_FV_42f34b52efc14701904e2bd69b949ebb_286" localSheetId="0">'MSA-SA'!$V$434</definedName>
    <definedName name="_vena_CharterCashFlow4_CashFlowB4_R_FV_42f34b52efc14701904e2bd69b949ebb_286">'[1]Cash Flow-ALL'!#REF!</definedName>
    <definedName name="_vena_CharterCashFlow4_CashFlowB4_R_FV_42f34b52efc14701904e2bd69b949ebb_287" localSheetId="0">'MSA-SA'!$V$435</definedName>
    <definedName name="_vena_CharterCashFlow4_CashFlowB4_R_FV_42f34b52efc14701904e2bd69b949ebb_287">'[1]Cash Flow-ALL'!#REF!</definedName>
    <definedName name="_vena_CharterCashFlow4_CashFlowB4_R_FV_42f34b52efc14701904e2bd69b949ebb_288" localSheetId="0">'MSA-SA'!$V$436</definedName>
    <definedName name="_vena_CharterCashFlow4_CashFlowB4_R_FV_42f34b52efc14701904e2bd69b949ebb_288">'[1]Cash Flow-ALL'!#REF!</definedName>
    <definedName name="_vena_CharterCashFlow4_CashFlowB4_R_FV_42f34b52efc14701904e2bd69b949ebb_289" localSheetId="0">'MSA-SA'!$V$440</definedName>
    <definedName name="_vena_CharterCashFlow4_CashFlowB4_R_FV_42f34b52efc14701904e2bd69b949ebb_289">'[1]Cash Flow-ALL'!#REF!</definedName>
    <definedName name="_vena_CharterCashFlow4_CashFlowB4_R_FV_42f34b52efc14701904e2bd69b949ebb_29" localSheetId="0">'MSA-SA'!$V$155</definedName>
    <definedName name="_vena_CharterCashFlow4_CashFlowB4_R_FV_42f34b52efc14701904e2bd69b949ebb_29">'[1]Cash Flow-ALL'!#REF!</definedName>
    <definedName name="_vena_CharterCashFlow4_CashFlowB4_R_FV_42f34b52efc14701904e2bd69b949ebb_290" localSheetId="0">'MSA-SA'!$V$441</definedName>
    <definedName name="_vena_CharterCashFlow4_CashFlowB4_R_FV_42f34b52efc14701904e2bd69b949ebb_290">'[1]Cash Flow-ALL'!#REF!</definedName>
    <definedName name="_vena_CharterCashFlow4_CashFlowB4_R_FV_42f34b52efc14701904e2bd69b949ebb_291" localSheetId="0">'MSA-SA'!$V$442</definedName>
    <definedName name="_vena_CharterCashFlow4_CashFlowB4_R_FV_42f34b52efc14701904e2bd69b949ebb_291">'[1]Cash Flow-ALL'!#REF!</definedName>
    <definedName name="_vena_CharterCashFlow4_CashFlowB4_R_FV_42f34b52efc14701904e2bd69b949ebb_292" localSheetId="0">'MSA-SA'!$V$443</definedName>
    <definedName name="_vena_CharterCashFlow4_CashFlowB4_R_FV_42f34b52efc14701904e2bd69b949ebb_292">'[1]Cash Flow-ALL'!#REF!</definedName>
    <definedName name="_vena_CharterCashFlow4_CashFlowB4_R_FV_42f34b52efc14701904e2bd69b949ebb_293" localSheetId="0">'MSA-SA'!$V$444</definedName>
    <definedName name="_vena_CharterCashFlow4_CashFlowB4_R_FV_42f34b52efc14701904e2bd69b949ebb_293">'[1]Cash Flow-ALL'!#REF!</definedName>
    <definedName name="_vena_CharterCashFlow4_CashFlowB4_R_FV_42f34b52efc14701904e2bd69b949ebb_294" localSheetId="0">'MSA-SA'!$V$445</definedName>
    <definedName name="_vena_CharterCashFlow4_CashFlowB4_R_FV_42f34b52efc14701904e2bd69b949ebb_294">'[1]Cash Flow-ALL'!#REF!</definedName>
    <definedName name="_vena_CharterCashFlow4_CashFlowB4_R_FV_42f34b52efc14701904e2bd69b949ebb_295" localSheetId="0">'MSA-SA'!$V$446</definedName>
    <definedName name="_vena_CharterCashFlow4_CashFlowB4_R_FV_42f34b52efc14701904e2bd69b949ebb_295">'[1]Cash Flow-ALL'!#REF!</definedName>
    <definedName name="_vena_CharterCashFlow4_CashFlowB4_R_FV_42f34b52efc14701904e2bd69b949ebb_296" localSheetId="0">'MSA-SA'!$V$447</definedName>
    <definedName name="_vena_CharterCashFlow4_CashFlowB4_R_FV_42f34b52efc14701904e2bd69b949ebb_296">'[1]Cash Flow-ALL'!#REF!</definedName>
    <definedName name="_vena_CharterCashFlow4_CashFlowB4_R_FV_42f34b52efc14701904e2bd69b949ebb_297" localSheetId="0">'MSA-SA'!$V$448</definedName>
    <definedName name="_vena_CharterCashFlow4_CashFlowB4_R_FV_42f34b52efc14701904e2bd69b949ebb_297">'[1]Cash Flow-ALL'!#REF!</definedName>
    <definedName name="_vena_CharterCashFlow4_CashFlowB4_R_FV_42f34b52efc14701904e2bd69b949ebb_298" localSheetId="0">'MSA-SA'!$V$449</definedName>
    <definedName name="_vena_CharterCashFlow4_CashFlowB4_R_FV_42f34b52efc14701904e2bd69b949ebb_298">'[1]Cash Flow-ALL'!#REF!</definedName>
    <definedName name="_vena_CharterCashFlow4_CashFlowB4_R_FV_42f34b52efc14701904e2bd69b949ebb_299" localSheetId="0">'MSA-SA'!$V$450</definedName>
    <definedName name="_vena_CharterCashFlow4_CashFlowB4_R_FV_42f34b52efc14701904e2bd69b949ebb_299">'[1]Cash Flow-ALL'!#REF!</definedName>
    <definedName name="_vena_CharterCashFlow4_CashFlowB4_R_FV_42f34b52efc14701904e2bd69b949ebb_3" localSheetId="0">'MSA-SA'!$V$123</definedName>
    <definedName name="_vena_CharterCashFlow4_CashFlowB4_R_FV_42f34b52efc14701904e2bd69b949ebb_3">'[1]Cash Flow-ALL'!#REF!</definedName>
    <definedName name="_vena_CharterCashFlow4_CashFlowB4_R_FV_42f34b52efc14701904e2bd69b949ebb_30" localSheetId="0">'MSA-SA'!$V$156</definedName>
    <definedName name="_vena_CharterCashFlow4_CashFlowB4_R_FV_42f34b52efc14701904e2bd69b949ebb_30">'[1]Cash Flow-ALL'!#REF!</definedName>
    <definedName name="_vena_CharterCashFlow4_CashFlowB4_R_FV_42f34b52efc14701904e2bd69b949ebb_300" localSheetId="0">'MSA-SA'!$V$451</definedName>
    <definedName name="_vena_CharterCashFlow4_CashFlowB4_R_FV_42f34b52efc14701904e2bd69b949ebb_300">'[1]Cash Flow-ALL'!#REF!</definedName>
    <definedName name="_vena_CharterCashFlow4_CashFlowB4_R_FV_42f34b52efc14701904e2bd69b949ebb_301" localSheetId="0">'MSA-SA'!$V$452</definedName>
    <definedName name="_vena_CharterCashFlow4_CashFlowB4_R_FV_42f34b52efc14701904e2bd69b949ebb_301">'[1]Cash Flow-ALL'!#REF!</definedName>
    <definedName name="_vena_CharterCashFlow4_CashFlowB4_R_FV_42f34b52efc14701904e2bd69b949ebb_302" localSheetId="0">'MSA-SA'!$V$453</definedName>
    <definedName name="_vena_CharterCashFlow4_CashFlowB4_R_FV_42f34b52efc14701904e2bd69b949ebb_302">'[1]Cash Flow-ALL'!#REF!</definedName>
    <definedName name="_vena_CharterCashFlow4_CashFlowB4_R_FV_42f34b52efc14701904e2bd69b949ebb_303" localSheetId="0">'MSA-SA'!$V$454</definedName>
    <definedName name="_vena_CharterCashFlow4_CashFlowB4_R_FV_42f34b52efc14701904e2bd69b949ebb_303">'[1]Cash Flow-ALL'!#REF!</definedName>
    <definedName name="_vena_CharterCashFlow4_CashFlowB4_R_FV_42f34b52efc14701904e2bd69b949ebb_304" localSheetId="0">'MSA-SA'!$V$455</definedName>
    <definedName name="_vena_CharterCashFlow4_CashFlowB4_R_FV_42f34b52efc14701904e2bd69b949ebb_304">'[1]Cash Flow-ALL'!#REF!</definedName>
    <definedName name="_vena_CharterCashFlow4_CashFlowB4_R_FV_42f34b52efc14701904e2bd69b949ebb_305" localSheetId="0">'MSA-SA'!$V$456</definedName>
    <definedName name="_vena_CharterCashFlow4_CashFlowB4_R_FV_42f34b52efc14701904e2bd69b949ebb_305">'[1]Cash Flow-ALL'!#REF!</definedName>
    <definedName name="_vena_CharterCashFlow4_CashFlowB4_R_FV_42f34b52efc14701904e2bd69b949ebb_306" localSheetId="0">'MSA-SA'!$V$457</definedName>
    <definedName name="_vena_CharterCashFlow4_CashFlowB4_R_FV_42f34b52efc14701904e2bd69b949ebb_306">'[1]Cash Flow-ALL'!#REF!</definedName>
    <definedName name="_vena_CharterCashFlow4_CashFlowB4_R_FV_42f34b52efc14701904e2bd69b949ebb_307" localSheetId="0">'MSA-SA'!$V$458</definedName>
    <definedName name="_vena_CharterCashFlow4_CashFlowB4_R_FV_42f34b52efc14701904e2bd69b949ebb_307">'[1]Cash Flow-ALL'!#REF!</definedName>
    <definedName name="_vena_CharterCashFlow4_CashFlowB4_R_FV_42f34b52efc14701904e2bd69b949ebb_308" localSheetId="0">'MSA-SA'!$V$459</definedName>
    <definedName name="_vena_CharterCashFlow4_CashFlowB4_R_FV_42f34b52efc14701904e2bd69b949ebb_308">'[1]Cash Flow-ALL'!#REF!</definedName>
    <definedName name="_vena_CharterCashFlow4_CashFlowB4_R_FV_42f34b52efc14701904e2bd69b949ebb_309" localSheetId="0">'MSA-SA'!$V$460</definedName>
    <definedName name="_vena_CharterCashFlow4_CashFlowB4_R_FV_42f34b52efc14701904e2bd69b949ebb_309">'[1]Cash Flow-ALL'!#REF!</definedName>
    <definedName name="_vena_CharterCashFlow4_CashFlowB4_R_FV_42f34b52efc14701904e2bd69b949ebb_31" localSheetId="0">'MSA-SA'!$V$157</definedName>
    <definedName name="_vena_CharterCashFlow4_CashFlowB4_R_FV_42f34b52efc14701904e2bd69b949ebb_31">'[1]Cash Flow-ALL'!#REF!</definedName>
    <definedName name="_vena_CharterCashFlow4_CashFlowB4_R_FV_42f34b52efc14701904e2bd69b949ebb_310" localSheetId="0">'MSA-SA'!$V$461</definedName>
    <definedName name="_vena_CharterCashFlow4_CashFlowB4_R_FV_42f34b52efc14701904e2bd69b949ebb_310">'[1]Cash Flow-ALL'!#REF!</definedName>
    <definedName name="_vena_CharterCashFlow4_CashFlowB4_R_FV_42f34b52efc14701904e2bd69b949ebb_311" localSheetId="0">'MSA-SA'!$V$462</definedName>
    <definedName name="_vena_CharterCashFlow4_CashFlowB4_R_FV_42f34b52efc14701904e2bd69b949ebb_311">'[1]Cash Flow-ALL'!#REF!</definedName>
    <definedName name="_vena_CharterCashFlow4_CashFlowB4_R_FV_42f34b52efc14701904e2bd69b949ebb_312" localSheetId="0">'MSA-SA'!$V$463</definedName>
    <definedName name="_vena_CharterCashFlow4_CashFlowB4_R_FV_42f34b52efc14701904e2bd69b949ebb_312">'[1]Cash Flow-ALL'!#REF!</definedName>
    <definedName name="_vena_CharterCashFlow4_CashFlowB4_R_FV_42f34b52efc14701904e2bd69b949ebb_313" localSheetId="0">'MSA-SA'!$V$464</definedName>
    <definedName name="_vena_CharterCashFlow4_CashFlowB4_R_FV_42f34b52efc14701904e2bd69b949ebb_313">'[1]Cash Flow-ALL'!#REF!</definedName>
    <definedName name="_vena_CharterCashFlow4_CashFlowB4_R_FV_42f34b52efc14701904e2bd69b949ebb_314" localSheetId="0">'MSA-SA'!$V$465</definedName>
    <definedName name="_vena_CharterCashFlow4_CashFlowB4_R_FV_42f34b52efc14701904e2bd69b949ebb_314">'[1]Cash Flow-ALL'!#REF!</definedName>
    <definedName name="_vena_CharterCashFlow4_CashFlowB4_R_FV_42f34b52efc14701904e2bd69b949ebb_315" localSheetId="0">'MSA-SA'!$V$466</definedName>
    <definedName name="_vena_CharterCashFlow4_CashFlowB4_R_FV_42f34b52efc14701904e2bd69b949ebb_315">'[1]Cash Flow-ALL'!#REF!</definedName>
    <definedName name="_vena_CharterCashFlow4_CashFlowB4_R_FV_42f34b52efc14701904e2bd69b949ebb_316" localSheetId="0">'MSA-SA'!$V$467</definedName>
    <definedName name="_vena_CharterCashFlow4_CashFlowB4_R_FV_42f34b52efc14701904e2bd69b949ebb_316">'[1]Cash Flow-ALL'!#REF!</definedName>
    <definedName name="_vena_CharterCashFlow4_CashFlowB4_R_FV_42f34b52efc14701904e2bd69b949ebb_317" localSheetId="0">'MSA-SA'!$V$468</definedName>
    <definedName name="_vena_CharterCashFlow4_CashFlowB4_R_FV_42f34b52efc14701904e2bd69b949ebb_317">'[1]Cash Flow-ALL'!#REF!</definedName>
    <definedName name="_vena_CharterCashFlow4_CashFlowB4_R_FV_42f34b52efc14701904e2bd69b949ebb_318" localSheetId="0">'MSA-SA'!$V$469</definedName>
    <definedName name="_vena_CharterCashFlow4_CashFlowB4_R_FV_42f34b52efc14701904e2bd69b949ebb_318">'[1]Cash Flow-ALL'!#REF!</definedName>
    <definedName name="_vena_CharterCashFlow4_CashFlowB4_R_FV_42f34b52efc14701904e2bd69b949ebb_319" localSheetId="0">'MSA-SA'!$V$470</definedName>
    <definedName name="_vena_CharterCashFlow4_CashFlowB4_R_FV_42f34b52efc14701904e2bd69b949ebb_319">'[1]Cash Flow-ALL'!#REF!</definedName>
    <definedName name="_vena_CharterCashFlow4_CashFlowB4_R_FV_42f34b52efc14701904e2bd69b949ebb_32" localSheetId="0">'MSA-SA'!$V$158</definedName>
    <definedName name="_vena_CharterCashFlow4_CashFlowB4_R_FV_42f34b52efc14701904e2bd69b949ebb_32">'[1]Cash Flow-ALL'!#REF!</definedName>
    <definedName name="_vena_CharterCashFlow4_CashFlowB4_R_FV_42f34b52efc14701904e2bd69b949ebb_320" localSheetId="0">'MSA-SA'!$V$471</definedName>
    <definedName name="_vena_CharterCashFlow4_CashFlowB4_R_FV_42f34b52efc14701904e2bd69b949ebb_320">'[1]Cash Flow-ALL'!#REF!</definedName>
    <definedName name="_vena_CharterCashFlow4_CashFlowB4_R_FV_42f34b52efc14701904e2bd69b949ebb_321" localSheetId="0">'MSA-SA'!$V$472</definedName>
    <definedName name="_vena_CharterCashFlow4_CashFlowB4_R_FV_42f34b52efc14701904e2bd69b949ebb_321">'[1]Cash Flow-ALL'!#REF!</definedName>
    <definedName name="_vena_CharterCashFlow4_CashFlowB4_R_FV_42f34b52efc14701904e2bd69b949ebb_322" localSheetId="0">'MSA-SA'!$V$473</definedName>
    <definedName name="_vena_CharterCashFlow4_CashFlowB4_R_FV_42f34b52efc14701904e2bd69b949ebb_322">'[1]Cash Flow-ALL'!#REF!</definedName>
    <definedName name="_vena_CharterCashFlow4_CashFlowB4_R_FV_42f34b52efc14701904e2bd69b949ebb_323" localSheetId="0">'MSA-SA'!$V$474</definedName>
    <definedName name="_vena_CharterCashFlow4_CashFlowB4_R_FV_42f34b52efc14701904e2bd69b949ebb_323">'[1]Cash Flow-ALL'!#REF!</definedName>
    <definedName name="_vena_CharterCashFlow4_CashFlowB4_R_FV_42f34b52efc14701904e2bd69b949ebb_324" localSheetId="0">'MSA-SA'!$V$475</definedName>
    <definedName name="_vena_CharterCashFlow4_CashFlowB4_R_FV_42f34b52efc14701904e2bd69b949ebb_324">'[1]Cash Flow-ALL'!#REF!</definedName>
    <definedName name="_vena_CharterCashFlow4_CashFlowB4_R_FV_42f34b52efc14701904e2bd69b949ebb_325" localSheetId="0">'MSA-SA'!$V$476</definedName>
    <definedName name="_vena_CharterCashFlow4_CashFlowB4_R_FV_42f34b52efc14701904e2bd69b949ebb_325">'[1]Cash Flow-ALL'!#REF!</definedName>
    <definedName name="_vena_CharterCashFlow4_CashFlowB4_R_FV_42f34b52efc14701904e2bd69b949ebb_326" localSheetId="0">'MSA-SA'!$V$477</definedName>
    <definedName name="_vena_CharterCashFlow4_CashFlowB4_R_FV_42f34b52efc14701904e2bd69b949ebb_326">'[1]Cash Flow-ALL'!#REF!</definedName>
    <definedName name="_vena_CharterCashFlow4_CashFlowB4_R_FV_42f34b52efc14701904e2bd69b949ebb_327" localSheetId="0">'MSA-SA'!$V$478</definedName>
    <definedName name="_vena_CharterCashFlow4_CashFlowB4_R_FV_42f34b52efc14701904e2bd69b949ebb_327">'[1]Cash Flow-ALL'!#REF!</definedName>
    <definedName name="_vena_CharterCashFlow4_CashFlowB4_R_FV_42f34b52efc14701904e2bd69b949ebb_328" localSheetId="0">'MSA-SA'!$V$479</definedName>
    <definedName name="_vena_CharterCashFlow4_CashFlowB4_R_FV_42f34b52efc14701904e2bd69b949ebb_328">'[1]Cash Flow-ALL'!#REF!</definedName>
    <definedName name="_vena_CharterCashFlow4_CashFlowB4_R_FV_42f34b52efc14701904e2bd69b949ebb_329" localSheetId="0">'MSA-SA'!$V$480</definedName>
    <definedName name="_vena_CharterCashFlow4_CashFlowB4_R_FV_42f34b52efc14701904e2bd69b949ebb_329">'[1]Cash Flow-ALL'!#REF!</definedName>
    <definedName name="_vena_CharterCashFlow4_CashFlowB4_R_FV_42f34b52efc14701904e2bd69b949ebb_33" localSheetId="0">'MSA-SA'!$V$159</definedName>
    <definedName name="_vena_CharterCashFlow4_CashFlowB4_R_FV_42f34b52efc14701904e2bd69b949ebb_33">'[1]Cash Flow-ALL'!#REF!</definedName>
    <definedName name="_vena_CharterCashFlow4_CashFlowB4_R_FV_42f34b52efc14701904e2bd69b949ebb_330" localSheetId="0">'MSA-SA'!$V$481</definedName>
    <definedName name="_vena_CharterCashFlow4_CashFlowB4_R_FV_42f34b52efc14701904e2bd69b949ebb_330">'[1]Cash Flow-ALL'!#REF!</definedName>
    <definedName name="_vena_CharterCashFlow4_CashFlowB4_R_FV_42f34b52efc14701904e2bd69b949ebb_331" localSheetId="0">'MSA-SA'!$V$482</definedName>
    <definedName name="_vena_CharterCashFlow4_CashFlowB4_R_FV_42f34b52efc14701904e2bd69b949ebb_331">'[1]Cash Flow-ALL'!#REF!</definedName>
    <definedName name="_vena_CharterCashFlow4_CashFlowB4_R_FV_42f34b52efc14701904e2bd69b949ebb_332" localSheetId="0">'MSA-SA'!$V$483</definedName>
    <definedName name="_vena_CharterCashFlow4_CashFlowB4_R_FV_42f34b52efc14701904e2bd69b949ebb_332">'[1]Cash Flow-ALL'!#REF!</definedName>
    <definedName name="_vena_CharterCashFlow4_CashFlowB4_R_FV_42f34b52efc14701904e2bd69b949ebb_333" localSheetId="0">'MSA-SA'!$V$484</definedName>
    <definedName name="_vena_CharterCashFlow4_CashFlowB4_R_FV_42f34b52efc14701904e2bd69b949ebb_333">'[1]Cash Flow-ALL'!#REF!</definedName>
    <definedName name="_vena_CharterCashFlow4_CashFlowB4_R_FV_42f34b52efc14701904e2bd69b949ebb_334" localSheetId="0">'MSA-SA'!$V$485</definedName>
    <definedName name="_vena_CharterCashFlow4_CashFlowB4_R_FV_42f34b52efc14701904e2bd69b949ebb_334">'[1]Cash Flow-ALL'!#REF!</definedName>
    <definedName name="_vena_CharterCashFlow4_CashFlowB4_R_FV_42f34b52efc14701904e2bd69b949ebb_335" localSheetId="0">'MSA-SA'!$V$486</definedName>
    <definedName name="_vena_CharterCashFlow4_CashFlowB4_R_FV_42f34b52efc14701904e2bd69b949ebb_335">'[1]Cash Flow-ALL'!#REF!</definedName>
    <definedName name="_vena_CharterCashFlow4_CashFlowB4_R_FV_42f34b52efc14701904e2bd69b949ebb_336" localSheetId="0">'MSA-SA'!$V$487</definedName>
    <definedName name="_vena_CharterCashFlow4_CashFlowB4_R_FV_42f34b52efc14701904e2bd69b949ebb_336">'[1]Cash Flow-ALL'!#REF!</definedName>
    <definedName name="_vena_CharterCashFlow4_CashFlowB4_R_FV_42f34b52efc14701904e2bd69b949ebb_337" localSheetId="0">'MSA-SA'!$V$488</definedName>
    <definedName name="_vena_CharterCashFlow4_CashFlowB4_R_FV_42f34b52efc14701904e2bd69b949ebb_337">'[1]Cash Flow-ALL'!#REF!</definedName>
    <definedName name="_vena_CharterCashFlow4_CashFlowB4_R_FV_42f34b52efc14701904e2bd69b949ebb_338" localSheetId="0">'MSA-SA'!$V$489</definedName>
    <definedName name="_vena_CharterCashFlow4_CashFlowB4_R_FV_42f34b52efc14701904e2bd69b949ebb_338">'[1]Cash Flow-ALL'!#REF!</definedName>
    <definedName name="_vena_CharterCashFlow4_CashFlowB4_R_FV_42f34b52efc14701904e2bd69b949ebb_339" localSheetId="0">'MSA-SA'!$V$490</definedName>
    <definedName name="_vena_CharterCashFlow4_CashFlowB4_R_FV_42f34b52efc14701904e2bd69b949ebb_339">'[1]Cash Flow-ALL'!#REF!</definedName>
    <definedName name="_vena_CharterCashFlow4_CashFlowB4_R_FV_42f34b52efc14701904e2bd69b949ebb_34" localSheetId="0">'MSA-SA'!$V$160</definedName>
    <definedName name="_vena_CharterCashFlow4_CashFlowB4_R_FV_42f34b52efc14701904e2bd69b949ebb_34">'[1]Cash Flow-ALL'!#REF!</definedName>
    <definedName name="_vena_CharterCashFlow4_CashFlowB4_R_FV_42f34b52efc14701904e2bd69b949ebb_340" localSheetId="0">'MSA-SA'!$V$491</definedName>
    <definedName name="_vena_CharterCashFlow4_CashFlowB4_R_FV_42f34b52efc14701904e2bd69b949ebb_340">'[1]Cash Flow-ALL'!#REF!</definedName>
    <definedName name="_vena_CharterCashFlow4_CashFlowB4_R_FV_42f34b52efc14701904e2bd69b949ebb_341" localSheetId="0">'MSA-SA'!$V$492</definedName>
    <definedName name="_vena_CharterCashFlow4_CashFlowB4_R_FV_42f34b52efc14701904e2bd69b949ebb_341">'[1]Cash Flow-ALL'!#REF!</definedName>
    <definedName name="_vena_CharterCashFlow4_CashFlowB4_R_FV_42f34b52efc14701904e2bd69b949ebb_342" localSheetId="0">'MSA-SA'!$V$493</definedName>
    <definedName name="_vena_CharterCashFlow4_CashFlowB4_R_FV_42f34b52efc14701904e2bd69b949ebb_342">'[1]Cash Flow-ALL'!#REF!</definedName>
    <definedName name="_vena_CharterCashFlow4_CashFlowB4_R_FV_42f34b52efc14701904e2bd69b949ebb_343" localSheetId="0">'MSA-SA'!$V$494</definedName>
    <definedName name="_vena_CharterCashFlow4_CashFlowB4_R_FV_42f34b52efc14701904e2bd69b949ebb_343">'[1]Cash Flow-ALL'!#REF!</definedName>
    <definedName name="_vena_CharterCashFlow4_CashFlowB4_R_FV_42f34b52efc14701904e2bd69b949ebb_344" localSheetId="0">'MSA-SA'!$V$495</definedName>
    <definedName name="_vena_CharterCashFlow4_CashFlowB4_R_FV_42f34b52efc14701904e2bd69b949ebb_344">'[1]Cash Flow-ALL'!#REF!</definedName>
    <definedName name="_vena_CharterCashFlow4_CashFlowB4_R_FV_42f34b52efc14701904e2bd69b949ebb_345" localSheetId="0">'MSA-SA'!$V$496</definedName>
    <definedName name="_vena_CharterCashFlow4_CashFlowB4_R_FV_42f34b52efc14701904e2bd69b949ebb_345">'[1]Cash Flow-ALL'!#REF!</definedName>
    <definedName name="_vena_CharterCashFlow4_CashFlowB4_R_FV_42f34b52efc14701904e2bd69b949ebb_346" localSheetId="0">'MSA-SA'!$V$497</definedName>
    <definedName name="_vena_CharterCashFlow4_CashFlowB4_R_FV_42f34b52efc14701904e2bd69b949ebb_346">'[1]Cash Flow-ALL'!#REF!</definedName>
    <definedName name="_vena_CharterCashFlow4_CashFlowB4_R_FV_42f34b52efc14701904e2bd69b949ebb_347" localSheetId="0">'MSA-SA'!$V$498</definedName>
    <definedName name="_vena_CharterCashFlow4_CashFlowB4_R_FV_42f34b52efc14701904e2bd69b949ebb_347">'[1]Cash Flow-ALL'!#REF!</definedName>
    <definedName name="_vena_CharterCashFlow4_CashFlowB4_R_FV_42f34b52efc14701904e2bd69b949ebb_348" localSheetId="0">'MSA-SA'!$V$499</definedName>
    <definedName name="_vena_CharterCashFlow4_CashFlowB4_R_FV_42f34b52efc14701904e2bd69b949ebb_348">'[1]Cash Flow-ALL'!#REF!</definedName>
    <definedName name="_vena_CharterCashFlow4_CashFlowB4_R_FV_42f34b52efc14701904e2bd69b949ebb_349" localSheetId="0">'MSA-SA'!$V$500</definedName>
    <definedName name="_vena_CharterCashFlow4_CashFlowB4_R_FV_42f34b52efc14701904e2bd69b949ebb_349">'[1]Cash Flow-ALL'!#REF!</definedName>
    <definedName name="_vena_CharterCashFlow4_CashFlowB4_R_FV_42f34b52efc14701904e2bd69b949ebb_35" localSheetId="0">'MSA-SA'!$V$161</definedName>
    <definedName name="_vena_CharterCashFlow4_CashFlowB4_R_FV_42f34b52efc14701904e2bd69b949ebb_35">'[1]Cash Flow-ALL'!#REF!</definedName>
    <definedName name="_vena_CharterCashFlow4_CashFlowB4_R_FV_42f34b52efc14701904e2bd69b949ebb_350" localSheetId="0">'MSA-SA'!$V$501</definedName>
    <definedName name="_vena_CharterCashFlow4_CashFlowB4_R_FV_42f34b52efc14701904e2bd69b949ebb_350">'[1]Cash Flow-ALL'!#REF!</definedName>
    <definedName name="_vena_CharterCashFlow4_CashFlowB4_R_FV_42f34b52efc14701904e2bd69b949ebb_351" localSheetId="0">'MSA-SA'!$V$502</definedName>
    <definedName name="_vena_CharterCashFlow4_CashFlowB4_R_FV_42f34b52efc14701904e2bd69b949ebb_351">'[1]Cash Flow-ALL'!#REF!</definedName>
    <definedName name="_vena_CharterCashFlow4_CashFlowB4_R_FV_42f34b52efc14701904e2bd69b949ebb_352" localSheetId="0">'MSA-SA'!$V$503</definedName>
    <definedName name="_vena_CharterCashFlow4_CashFlowB4_R_FV_42f34b52efc14701904e2bd69b949ebb_352">'[1]Cash Flow-ALL'!#REF!</definedName>
    <definedName name="_vena_CharterCashFlow4_CashFlowB4_R_FV_42f34b52efc14701904e2bd69b949ebb_353" localSheetId="0">'MSA-SA'!$V$504</definedName>
    <definedName name="_vena_CharterCashFlow4_CashFlowB4_R_FV_42f34b52efc14701904e2bd69b949ebb_353">'[1]Cash Flow-ALL'!#REF!</definedName>
    <definedName name="_vena_CharterCashFlow4_CashFlowB4_R_FV_42f34b52efc14701904e2bd69b949ebb_354" localSheetId="0">'MSA-SA'!$V$505</definedName>
    <definedName name="_vena_CharterCashFlow4_CashFlowB4_R_FV_42f34b52efc14701904e2bd69b949ebb_354">'[1]Cash Flow-ALL'!#REF!</definedName>
    <definedName name="_vena_CharterCashFlow4_CashFlowB4_R_FV_42f34b52efc14701904e2bd69b949ebb_355" localSheetId="0">'MSA-SA'!$V$506</definedName>
    <definedName name="_vena_CharterCashFlow4_CashFlowB4_R_FV_42f34b52efc14701904e2bd69b949ebb_355">'[1]Cash Flow-ALL'!#REF!</definedName>
    <definedName name="_vena_CharterCashFlow4_CashFlowB4_R_FV_42f34b52efc14701904e2bd69b949ebb_356" localSheetId="0">'MSA-SA'!$V$507</definedName>
    <definedName name="_vena_CharterCashFlow4_CashFlowB4_R_FV_42f34b52efc14701904e2bd69b949ebb_356">'[1]Cash Flow-ALL'!#REF!</definedName>
    <definedName name="_vena_CharterCashFlow4_CashFlowB4_R_FV_42f34b52efc14701904e2bd69b949ebb_357" localSheetId="0">'MSA-SA'!$V$508</definedName>
    <definedName name="_vena_CharterCashFlow4_CashFlowB4_R_FV_42f34b52efc14701904e2bd69b949ebb_357">'[1]Cash Flow-ALL'!#REF!</definedName>
    <definedName name="_vena_CharterCashFlow4_CashFlowB4_R_FV_42f34b52efc14701904e2bd69b949ebb_358" localSheetId="0">'MSA-SA'!$V$509</definedName>
    <definedName name="_vena_CharterCashFlow4_CashFlowB4_R_FV_42f34b52efc14701904e2bd69b949ebb_358">'[1]Cash Flow-ALL'!#REF!</definedName>
    <definedName name="_vena_CharterCashFlow4_CashFlowB4_R_FV_42f34b52efc14701904e2bd69b949ebb_359" localSheetId="0">'MSA-SA'!$V$510</definedName>
    <definedName name="_vena_CharterCashFlow4_CashFlowB4_R_FV_42f34b52efc14701904e2bd69b949ebb_359">'[1]Cash Flow-ALL'!#REF!</definedName>
    <definedName name="_vena_CharterCashFlow4_CashFlowB4_R_FV_42f34b52efc14701904e2bd69b949ebb_36" localSheetId="0">'MSA-SA'!$V$162</definedName>
    <definedName name="_vena_CharterCashFlow4_CashFlowB4_R_FV_42f34b52efc14701904e2bd69b949ebb_36">'[1]Cash Flow-ALL'!#REF!</definedName>
    <definedName name="_vena_CharterCashFlow4_CashFlowB4_R_FV_42f34b52efc14701904e2bd69b949ebb_360" localSheetId="0">'MSA-SA'!$V$511</definedName>
    <definedName name="_vena_CharterCashFlow4_CashFlowB4_R_FV_42f34b52efc14701904e2bd69b949ebb_360">'[1]Cash Flow-ALL'!#REF!</definedName>
    <definedName name="_vena_CharterCashFlow4_CashFlowB4_R_FV_42f34b52efc14701904e2bd69b949ebb_361" localSheetId="0">'MSA-SA'!$V$512</definedName>
    <definedName name="_vena_CharterCashFlow4_CashFlowB4_R_FV_42f34b52efc14701904e2bd69b949ebb_361">'[1]Cash Flow-ALL'!#REF!</definedName>
    <definedName name="_vena_CharterCashFlow4_CashFlowB4_R_FV_42f34b52efc14701904e2bd69b949ebb_362" localSheetId="0">'MSA-SA'!$V$513</definedName>
    <definedName name="_vena_CharterCashFlow4_CashFlowB4_R_FV_42f34b52efc14701904e2bd69b949ebb_362">'[1]Cash Flow-ALL'!#REF!</definedName>
    <definedName name="_vena_CharterCashFlow4_CashFlowB4_R_FV_42f34b52efc14701904e2bd69b949ebb_363" localSheetId="0">'MSA-SA'!$V$514</definedName>
    <definedName name="_vena_CharterCashFlow4_CashFlowB4_R_FV_42f34b52efc14701904e2bd69b949ebb_363">'[1]Cash Flow-ALL'!#REF!</definedName>
    <definedName name="_vena_CharterCashFlow4_CashFlowB4_R_FV_42f34b52efc14701904e2bd69b949ebb_364" localSheetId="0">'MSA-SA'!$V$515</definedName>
    <definedName name="_vena_CharterCashFlow4_CashFlowB4_R_FV_42f34b52efc14701904e2bd69b949ebb_364">'[1]Cash Flow-ALL'!#REF!</definedName>
    <definedName name="_vena_CharterCashFlow4_CashFlowB4_R_FV_42f34b52efc14701904e2bd69b949ebb_365" localSheetId="0">'MSA-SA'!$V$516</definedName>
    <definedName name="_vena_CharterCashFlow4_CashFlowB4_R_FV_42f34b52efc14701904e2bd69b949ebb_365">'[1]Cash Flow-ALL'!#REF!</definedName>
    <definedName name="_vena_CharterCashFlow4_CashFlowB4_R_FV_42f34b52efc14701904e2bd69b949ebb_366" localSheetId="0">'MSA-SA'!$V$517</definedName>
    <definedName name="_vena_CharterCashFlow4_CashFlowB4_R_FV_42f34b52efc14701904e2bd69b949ebb_366">'[1]Cash Flow-ALL'!#REF!</definedName>
    <definedName name="_vena_CharterCashFlow4_CashFlowB4_R_FV_42f34b52efc14701904e2bd69b949ebb_367" localSheetId="0">'MSA-SA'!$V$518</definedName>
    <definedName name="_vena_CharterCashFlow4_CashFlowB4_R_FV_42f34b52efc14701904e2bd69b949ebb_367">'[1]Cash Flow-ALL'!#REF!</definedName>
    <definedName name="_vena_CharterCashFlow4_CashFlowB4_R_FV_42f34b52efc14701904e2bd69b949ebb_368" localSheetId="0">'MSA-SA'!$V$519</definedName>
    <definedName name="_vena_CharterCashFlow4_CashFlowB4_R_FV_42f34b52efc14701904e2bd69b949ebb_368">'[1]Cash Flow-ALL'!#REF!</definedName>
    <definedName name="_vena_CharterCashFlow4_CashFlowB4_R_FV_42f34b52efc14701904e2bd69b949ebb_369" localSheetId="0">'MSA-SA'!$V$520</definedName>
    <definedName name="_vena_CharterCashFlow4_CashFlowB4_R_FV_42f34b52efc14701904e2bd69b949ebb_369">'[1]Cash Flow-ALL'!#REF!</definedName>
    <definedName name="_vena_CharterCashFlow4_CashFlowB4_R_FV_42f34b52efc14701904e2bd69b949ebb_37" localSheetId="0">'MSA-SA'!$V$166</definedName>
    <definedName name="_vena_CharterCashFlow4_CashFlowB4_R_FV_42f34b52efc14701904e2bd69b949ebb_37">'[1]Cash Flow-ALL'!#REF!</definedName>
    <definedName name="_vena_CharterCashFlow4_CashFlowB4_R_FV_42f34b52efc14701904e2bd69b949ebb_370" localSheetId="0">'MSA-SA'!$V$521</definedName>
    <definedName name="_vena_CharterCashFlow4_CashFlowB4_R_FV_42f34b52efc14701904e2bd69b949ebb_370">'[1]Cash Flow-ALL'!#REF!</definedName>
    <definedName name="_vena_CharterCashFlow4_CashFlowB4_R_FV_42f34b52efc14701904e2bd69b949ebb_371" localSheetId="0">'MSA-SA'!$V$522</definedName>
    <definedName name="_vena_CharterCashFlow4_CashFlowB4_R_FV_42f34b52efc14701904e2bd69b949ebb_371">'[1]Cash Flow-ALL'!#REF!</definedName>
    <definedName name="_vena_CharterCashFlow4_CashFlowB4_R_FV_42f34b52efc14701904e2bd69b949ebb_372" localSheetId="0">'MSA-SA'!$V$523</definedName>
    <definedName name="_vena_CharterCashFlow4_CashFlowB4_R_FV_42f34b52efc14701904e2bd69b949ebb_372">'[1]Cash Flow-ALL'!#REF!</definedName>
    <definedName name="_vena_CharterCashFlow4_CashFlowB4_R_FV_42f34b52efc14701904e2bd69b949ebb_373" localSheetId="0">'MSA-SA'!$V$524</definedName>
    <definedName name="_vena_CharterCashFlow4_CashFlowB4_R_FV_42f34b52efc14701904e2bd69b949ebb_373">'[1]Cash Flow-ALL'!#REF!</definedName>
    <definedName name="_vena_CharterCashFlow4_CashFlowB4_R_FV_42f34b52efc14701904e2bd69b949ebb_374" localSheetId="0">'MSA-SA'!$V$525</definedName>
    <definedName name="_vena_CharterCashFlow4_CashFlowB4_R_FV_42f34b52efc14701904e2bd69b949ebb_374">'[1]Cash Flow-ALL'!#REF!</definedName>
    <definedName name="_vena_CharterCashFlow4_CashFlowB4_R_FV_42f34b52efc14701904e2bd69b949ebb_375" localSheetId="0">'MSA-SA'!$V$526</definedName>
    <definedName name="_vena_CharterCashFlow4_CashFlowB4_R_FV_42f34b52efc14701904e2bd69b949ebb_375">'[1]Cash Flow-ALL'!#REF!</definedName>
    <definedName name="_vena_CharterCashFlow4_CashFlowB4_R_FV_42f34b52efc14701904e2bd69b949ebb_376" localSheetId="0">'MSA-SA'!$V$527</definedName>
    <definedName name="_vena_CharterCashFlow4_CashFlowB4_R_FV_42f34b52efc14701904e2bd69b949ebb_376">'[1]Cash Flow-ALL'!#REF!</definedName>
    <definedName name="_vena_CharterCashFlow4_CashFlowB4_R_FV_42f34b52efc14701904e2bd69b949ebb_377" localSheetId="0">'MSA-SA'!$V$528</definedName>
    <definedName name="_vena_CharterCashFlow4_CashFlowB4_R_FV_42f34b52efc14701904e2bd69b949ebb_377">'[1]Cash Flow-ALL'!#REF!</definedName>
    <definedName name="_vena_CharterCashFlow4_CashFlowB4_R_FV_42f34b52efc14701904e2bd69b949ebb_378" localSheetId="0">'MSA-SA'!$V$529</definedName>
    <definedName name="_vena_CharterCashFlow4_CashFlowB4_R_FV_42f34b52efc14701904e2bd69b949ebb_378">'[1]Cash Flow-ALL'!#REF!</definedName>
    <definedName name="_vena_CharterCashFlow4_CashFlowB4_R_FV_42f34b52efc14701904e2bd69b949ebb_379" localSheetId="0">'MSA-SA'!$V$530</definedName>
    <definedName name="_vena_CharterCashFlow4_CashFlowB4_R_FV_42f34b52efc14701904e2bd69b949ebb_379">'[1]Cash Flow-ALL'!#REF!</definedName>
    <definedName name="_vena_CharterCashFlow4_CashFlowB4_R_FV_42f34b52efc14701904e2bd69b949ebb_38" localSheetId="0">'MSA-SA'!$V$167</definedName>
    <definedName name="_vena_CharterCashFlow4_CashFlowB4_R_FV_42f34b52efc14701904e2bd69b949ebb_38">'[1]Cash Flow-ALL'!#REF!</definedName>
    <definedName name="_vena_CharterCashFlow4_CashFlowB4_R_FV_42f34b52efc14701904e2bd69b949ebb_380" localSheetId="0">'MSA-SA'!$V$531</definedName>
    <definedName name="_vena_CharterCashFlow4_CashFlowB4_R_FV_42f34b52efc14701904e2bd69b949ebb_380">'[1]Cash Flow-ALL'!#REF!</definedName>
    <definedName name="_vena_CharterCashFlow4_CashFlowB4_R_FV_42f34b52efc14701904e2bd69b949ebb_381" localSheetId="0">'MSA-SA'!$V$532</definedName>
    <definedName name="_vena_CharterCashFlow4_CashFlowB4_R_FV_42f34b52efc14701904e2bd69b949ebb_381">'[1]Cash Flow-ALL'!#REF!</definedName>
    <definedName name="_vena_CharterCashFlow4_CashFlowB4_R_FV_42f34b52efc14701904e2bd69b949ebb_382" localSheetId="0">'MSA-SA'!$V$533</definedName>
    <definedName name="_vena_CharterCashFlow4_CashFlowB4_R_FV_42f34b52efc14701904e2bd69b949ebb_382">'[1]Cash Flow-ALL'!#REF!</definedName>
    <definedName name="_vena_CharterCashFlow4_CashFlowB4_R_FV_42f34b52efc14701904e2bd69b949ebb_383" localSheetId="0">'MSA-SA'!$V$534</definedName>
    <definedName name="_vena_CharterCashFlow4_CashFlowB4_R_FV_42f34b52efc14701904e2bd69b949ebb_383">'[1]Cash Flow-ALL'!#REF!</definedName>
    <definedName name="_vena_CharterCashFlow4_CashFlowB4_R_FV_42f34b52efc14701904e2bd69b949ebb_384" localSheetId="0">'MSA-SA'!$V$535</definedName>
    <definedName name="_vena_CharterCashFlow4_CashFlowB4_R_FV_42f34b52efc14701904e2bd69b949ebb_384">'[1]Cash Flow-ALL'!#REF!</definedName>
    <definedName name="_vena_CharterCashFlow4_CashFlowB4_R_FV_42f34b52efc14701904e2bd69b949ebb_385" localSheetId="0">'MSA-SA'!$V$536</definedName>
    <definedName name="_vena_CharterCashFlow4_CashFlowB4_R_FV_42f34b52efc14701904e2bd69b949ebb_385">'[1]Cash Flow-ALL'!#REF!</definedName>
    <definedName name="_vena_CharterCashFlow4_CashFlowB4_R_FV_42f34b52efc14701904e2bd69b949ebb_386" localSheetId="0">'MSA-SA'!$V$537</definedName>
    <definedName name="_vena_CharterCashFlow4_CashFlowB4_R_FV_42f34b52efc14701904e2bd69b949ebb_386">'[1]Cash Flow-ALL'!#REF!</definedName>
    <definedName name="_vena_CharterCashFlow4_CashFlowB4_R_FV_42f34b52efc14701904e2bd69b949ebb_387" localSheetId="0">'MSA-SA'!$V$538</definedName>
    <definedName name="_vena_CharterCashFlow4_CashFlowB4_R_FV_42f34b52efc14701904e2bd69b949ebb_387">'[1]Cash Flow-ALL'!#REF!</definedName>
    <definedName name="_vena_CharterCashFlow4_CashFlowB4_R_FV_42f34b52efc14701904e2bd69b949ebb_388" localSheetId="0">'MSA-SA'!$V$539</definedName>
    <definedName name="_vena_CharterCashFlow4_CashFlowB4_R_FV_42f34b52efc14701904e2bd69b949ebb_388">'[1]Cash Flow-ALL'!#REF!</definedName>
    <definedName name="_vena_CharterCashFlow4_CashFlowB4_R_FV_42f34b52efc14701904e2bd69b949ebb_389" localSheetId="0">'MSA-SA'!$V$540</definedName>
    <definedName name="_vena_CharterCashFlow4_CashFlowB4_R_FV_42f34b52efc14701904e2bd69b949ebb_389">'[1]Cash Flow-ALL'!#REF!</definedName>
    <definedName name="_vena_CharterCashFlow4_CashFlowB4_R_FV_42f34b52efc14701904e2bd69b949ebb_39" localSheetId="0">'MSA-SA'!$V$168</definedName>
    <definedName name="_vena_CharterCashFlow4_CashFlowB4_R_FV_42f34b52efc14701904e2bd69b949ebb_39">'[1]Cash Flow-ALL'!#REF!</definedName>
    <definedName name="_vena_CharterCashFlow4_CashFlowB4_R_FV_42f34b52efc14701904e2bd69b949ebb_390" localSheetId="0">'MSA-SA'!$V$541</definedName>
    <definedName name="_vena_CharterCashFlow4_CashFlowB4_R_FV_42f34b52efc14701904e2bd69b949ebb_390">'[1]Cash Flow-ALL'!#REF!</definedName>
    <definedName name="_vena_CharterCashFlow4_CashFlowB4_R_FV_42f34b52efc14701904e2bd69b949ebb_391" localSheetId="0">'MSA-SA'!$V$542</definedName>
    <definedName name="_vena_CharterCashFlow4_CashFlowB4_R_FV_42f34b52efc14701904e2bd69b949ebb_391">'[1]Cash Flow-ALL'!#REF!</definedName>
    <definedName name="_vena_CharterCashFlow4_CashFlowB4_R_FV_42f34b52efc14701904e2bd69b949ebb_392" localSheetId="0">'MSA-SA'!$V$543</definedName>
    <definedName name="_vena_CharterCashFlow4_CashFlowB4_R_FV_42f34b52efc14701904e2bd69b949ebb_392">'[1]Cash Flow-ALL'!#REF!</definedName>
    <definedName name="_vena_CharterCashFlow4_CashFlowB4_R_FV_42f34b52efc14701904e2bd69b949ebb_393" localSheetId="0">'MSA-SA'!$V$544</definedName>
    <definedName name="_vena_CharterCashFlow4_CashFlowB4_R_FV_42f34b52efc14701904e2bd69b949ebb_393">'[1]Cash Flow-ALL'!#REF!</definedName>
    <definedName name="_vena_CharterCashFlow4_CashFlowB4_R_FV_42f34b52efc14701904e2bd69b949ebb_394" localSheetId="0">'MSA-SA'!$V$545</definedName>
    <definedName name="_vena_CharterCashFlow4_CashFlowB4_R_FV_42f34b52efc14701904e2bd69b949ebb_394">'[1]Cash Flow-ALL'!#REF!</definedName>
    <definedName name="_vena_CharterCashFlow4_CashFlowB4_R_FV_42f34b52efc14701904e2bd69b949ebb_395" localSheetId="0">'MSA-SA'!$V$546</definedName>
    <definedName name="_vena_CharterCashFlow4_CashFlowB4_R_FV_42f34b52efc14701904e2bd69b949ebb_395">'[1]Cash Flow-ALL'!#REF!</definedName>
    <definedName name="_vena_CharterCashFlow4_CashFlowB4_R_FV_42f34b52efc14701904e2bd69b949ebb_396" localSheetId="0">'MSA-SA'!$V$547</definedName>
    <definedName name="_vena_CharterCashFlow4_CashFlowB4_R_FV_42f34b52efc14701904e2bd69b949ebb_396">'[1]Cash Flow-ALL'!#REF!</definedName>
    <definedName name="_vena_CharterCashFlow4_CashFlowB4_R_FV_42f34b52efc14701904e2bd69b949ebb_397" localSheetId="0">'MSA-SA'!$V$548</definedName>
    <definedName name="_vena_CharterCashFlow4_CashFlowB4_R_FV_42f34b52efc14701904e2bd69b949ebb_397">'[1]Cash Flow-ALL'!#REF!</definedName>
    <definedName name="_vena_CharterCashFlow4_CashFlowB4_R_FV_42f34b52efc14701904e2bd69b949ebb_398" localSheetId="0">'MSA-SA'!$V$549</definedName>
    <definedName name="_vena_CharterCashFlow4_CashFlowB4_R_FV_42f34b52efc14701904e2bd69b949ebb_398">'[1]Cash Flow-ALL'!#REF!</definedName>
    <definedName name="_vena_CharterCashFlow4_CashFlowB4_R_FV_42f34b52efc14701904e2bd69b949ebb_399" localSheetId="0">'MSA-SA'!$V$550</definedName>
    <definedName name="_vena_CharterCashFlow4_CashFlowB4_R_FV_42f34b52efc14701904e2bd69b949ebb_399">'[1]Cash Flow-ALL'!#REF!</definedName>
    <definedName name="_vena_CharterCashFlow4_CashFlowB4_R_FV_42f34b52efc14701904e2bd69b949ebb_4" localSheetId="0">'MSA-SA'!$V$124</definedName>
    <definedName name="_vena_CharterCashFlow4_CashFlowB4_R_FV_42f34b52efc14701904e2bd69b949ebb_4">'[1]Cash Flow-ALL'!#REF!</definedName>
    <definedName name="_vena_CharterCashFlow4_CashFlowB4_R_FV_42f34b52efc14701904e2bd69b949ebb_40" localSheetId="0">'MSA-SA'!$V$169</definedName>
    <definedName name="_vena_CharterCashFlow4_CashFlowB4_R_FV_42f34b52efc14701904e2bd69b949ebb_40">'[1]Cash Flow-ALL'!#REF!</definedName>
    <definedName name="_vena_CharterCashFlow4_CashFlowB4_R_FV_42f34b52efc14701904e2bd69b949ebb_400" localSheetId="0">'MSA-SA'!$V$551</definedName>
    <definedName name="_vena_CharterCashFlow4_CashFlowB4_R_FV_42f34b52efc14701904e2bd69b949ebb_400">'[1]Cash Flow-ALL'!#REF!</definedName>
    <definedName name="_vena_CharterCashFlow4_CashFlowB4_R_FV_42f34b52efc14701904e2bd69b949ebb_401" localSheetId="0">'MSA-SA'!$V$552</definedName>
    <definedName name="_vena_CharterCashFlow4_CashFlowB4_R_FV_42f34b52efc14701904e2bd69b949ebb_401">'[1]Cash Flow-ALL'!#REF!</definedName>
    <definedName name="_vena_CharterCashFlow4_CashFlowB4_R_FV_42f34b52efc14701904e2bd69b949ebb_402" localSheetId="0">'MSA-SA'!$V$553</definedName>
    <definedName name="_vena_CharterCashFlow4_CashFlowB4_R_FV_42f34b52efc14701904e2bd69b949ebb_402">'[1]Cash Flow-ALL'!#REF!</definedName>
    <definedName name="_vena_CharterCashFlow4_CashFlowB4_R_FV_42f34b52efc14701904e2bd69b949ebb_403" localSheetId="0">'MSA-SA'!$V$554</definedName>
    <definedName name="_vena_CharterCashFlow4_CashFlowB4_R_FV_42f34b52efc14701904e2bd69b949ebb_403">'[1]Cash Flow-ALL'!#REF!</definedName>
    <definedName name="_vena_CharterCashFlow4_CashFlowB4_R_FV_42f34b52efc14701904e2bd69b949ebb_404" localSheetId="0">'MSA-SA'!$V$555</definedName>
    <definedName name="_vena_CharterCashFlow4_CashFlowB4_R_FV_42f34b52efc14701904e2bd69b949ebb_404">'[1]Cash Flow-ALL'!#REF!</definedName>
    <definedName name="_vena_CharterCashFlow4_CashFlowB4_R_FV_42f34b52efc14701904e2bd69b949ebb_405" localSheetId="0">'MSA-SA'!$V$556</definedName>
    <definedName name="_vena_CharterCashFlow4_CashFlowB4_R_FV_42f34b52efc14701904e2bd69b949ebb_405">'[1]Cash Flow-ALL'!#REF!</definedName>
    <definedName name="_vena_CharterCashFlow4_CashFlowB4_R_FV_42f34b52efc14701904e2bd69b949ebb_406" localSheetId="0">'MSA-SA'!$V$557</definedName>
    <definedName name="_vena_CharterCashFlow4_CashFlowB4_R_FV_42f34b52efc14701904e2bd69b949ebb_406">'[1]Cash Flow-ALL'!#REF!</definedName>
    <definedName name="_vena_CharterCashFlow4_CashFlowB4_R_FV_42f34b52efc14701904e2bd69b949ebb_407" localSheetId="0">'MSA-SA'!$V$558</definedName>
    <definedName name="_vena_CharterCashFlow4_CashFlowB4_R_FV_42f34b52efc14701904e2bd69b949ebb_407">'[1]Cash Flow-ALL'!#REF!</definedName>
    <definedName name="_vena_CharterCashFlow4_CashFlowB4_R_FV_42f34b52efc14701904e2bd69b949ebb_408" localSheetId="0">'MSA-SA'!$V$562</definedName>
    <definedName name="_vena_CharterCashFlow4_CashFlowB4_R_FV_42f34b52efc14701904e2bd69b949ebb_408">'[1]Cash Flow-ALL'!#REF!</definedName>
    <definedName name="_vena_CharterCashFlow4_CashFlowB4_R_FV_42f34b52efc14701904e2bd69b949ebb_409" localSheetId="0">'MSA-SA'!$V$563</definedName>
    <definedName name="_vena_CharterCashFlow4_CashFlowB4_R_FV_42f34b52efc14701904e2bd69b949ebb_409">'[1]Cash Flow-ALL'!#REF!</definedName>
    <definedName name="_vena_CharterCashFlow4_CashFlowB4_R_FV_42f34b52efc14701904e2bd69b949ebb_41" localSheetId="0">'MSA-SA'!$V$170</definedName>
    <definedName name="_vena_CharterCashFlow4_CashFlowB4_R_FV_42f34b52efc14701904e2bd69b949ebb_41">'[1]Cash Flow-ALL'!#REF!</definedName>
    <definedName name="_vena_CharterCashFlow4_CashFlowB4_R_FV_42f34b52efc14701904e2bd69b949ebb_410" localSheetId="0">'MSA-SA'!$V$564</definedName>
    <definedName name="_vena_CharterCashFlow4_CashFlowB4_R_FV_42f34b52efc14701904e2bd69b949ebb_410">'[1]Cash Flow-ALL'!#REF!</definedName>
    <definedName name="_vena_CharterCashFlow4_CashFlowB4_R_FV_42f34b52efc14701904e2bd69b949ebb_411" localSheetId="0">'MSA-SA'!$V$565</definedName>
    <definedName name="_vena_CharterCashFlow4_CashFlowB4_R_FV_42f34b52efc14701904e2bd69b949ebb_411">'[1]Cash Flow-ALL'!#REF!</definedName>
    <definedName name="_vena_CharterCashFlow4_CashFlowB4_R_FV_42f34b52efc14701904e2bd69b949ebb_412" localSheetId="0">'MSA-SA'!$V$566</definedName>
    <definedName name="_vena_CharterCashFlow4_CashFlowB4_R_FV_42f34b52efc14701904e2bd69b949ebb_412">'[1]Cash Flow-ALL'!#REF!</definedName>
    <definedName name="_vena_CharterCashFlow4_CashFlowB4_R_FV_42f34b52efc14701904e2bd69b949ebb_413" localSheetId="0">'MSA-SA'!$V$567</definedName>
    <definedName name="_vena_CharterCashFlow4_CashFlowB4_R_FV_42f34b52efc14701904e2bd69b949ebb_413">'[1]Cash Flow-ALL'!#REF!</definedName>
    <definedName name="_vena_CharterCashFlow4_CashFlowB4_R_FV_42f34b52efc14701904e2bd69b949ebb_414" localSheetId="0">'MSA-SA'!$V$568</definedName>
    <definedName name="_vena_CharterCashFlow4_CashFlowB4_R_FV_42f34b52efc14701904e2bd69b949ebb_414">'[1]Cash Flow-ALL'!#REF!</definedName>
    <definedName name="_vena_CharterCashFlow4_CashFlowB4_R_FV_42f34b52efc14701904e2bd69b949ebb_415" localSheetId="0">'MSA-SA'!$V$569</definedName>
    <definedName name="_vena_CharterCashFlow4_CashFlowB4_R_FV_42f34b52efc14701904e2bd69b949ebb_415">'[1]Cash Flow-ALL'!#REF!</definedName>
    <definedName name="_vena_CharterCashFlow4_CashFlowB4_R_FV_42f34b52efc14701904e2bd69b949ebb_416" localSheetId="0">'MSA-SA'!$V$570</definedName>
    <definedName name="_vena_CharterCashFlow4_CashFlowB4_R_FV_42f34b52efc14701904e2bd69b949ebb_416">'[1]Cash Flow-ALL'!#REF!</definedName>
    <definedName name="_vena_CharterCashFlow4_CashFlowB4_R_FV_42f34b52efc14701904e2bd69b949ebb_417" localSheetId="0">'MSA-SA'!$V$571</definedName>
    <definedName name="_vena_CharterCashFlow4_CashFlowB4_R_FV_42f34b52efc14701904e2bd69b949ebb_417">'[1]Cash Flow-ALL'!#REF!</definedName>
    <definedName name="_vena_CharterCashFlow4_CashFlowB4_R_FV_42f34b52efc14701904e2bd69b949ebb_418" localSheetId="0">'MSA-SA'!$V$575</definedName>
    <definedName name="_vena_CharterCashFlow4_CashFlowB4_R_FV_42f34b52efc14701904e2bd69b949ebb_418">'[1]Cash Flow-ALL'!#REF!</definedName>
    <definedName name="_vena_CharterCashFlow4_CashFlowB4_R_FV_42f34b52efc14701904e2bd69b949ebb_419" localSheetId="0">'MSA-SA'!$V$576</definedName>
    <definedName name="_vena_CharterCashFlow4_CashFlowB4_R_FV_42f34b52efc14701904e2bd69b949ebb_419">'[1]Cash Flow-ALL'!#REF!</definedName>
    <definedName name="_vena_CharterCashFlow4_CashFlowB4_R_FV_42f34b52efc14701904e2bd69b949ebb_42" localSheetId="0">'MSA-SA'!$V$171</definedName>
    <definedName name="_vena_CharterCashFlow4_CashFlowB4_R_FV_42f34b52efc14701904e2bd69b949ebb_42">'[1]Cash Flow-ALL'!#REF!</definedName>
    <definedName name="_vena_CharterCashFlow4_CashFlowB4_R_FV_42f34b52efc14701904e2bd69b949ebb_420" localSheetId="0">'MSA-SA'!$V$577</definedName>
    <definedName name="_vena_CharterCashFlow4_CashFlowB4_R_FV_42f34b52efc14701904e2bd69b949ebb_420">'[1]Cash Flow-ALL'!#REF!</definedName>
    <definedName name="_vena_CharterCashFlow4_CashFlowB4_R_FV_42f34b52efc14701904e2bd69b949ebb_421" localSheetId="0">'MSA-SA'!$V$578</definedName>
    <definedName name="_vena_CharterCashFlow4_CashFlowB4_R_FV_42f34b52efc14701904e2bd69b949ebb_421">'[1]Cash Flow-ALL'!#REF!</definedName>
    <definedName name="_vena_CharterCashFlow4_CashFlowB4_R_FV_42f34b52efc14701904e2bd69b949ebb_422" localSheetId="0">'MSA-SA'!$V$579</definedName>
    <definedName name="_vena_CharterCashFlow4_CashFlowB4_R_FV_42f34b52efc14701904e2bd69b949ebb_422">'[1]Cash Flow-ALL'!#REF!</definedName>
    <definedName name="_vena_CharterCashFlow4_CashFlowB4_R_FV_42f34b52efc14701904e2bd69b949ebb_423" localSheetId="0">'MSA-SA'!$V$580</definedName>
    <definedName name="_vena_CharterCashFlow4_CashFlowB4_R_FV_42f34b52efc14701904e2bd69b949ebb_423">'[1]Cash Flow-ALL'!#REF!</definedName>
    <definedName name="_vena_CharterCashFlow4_CashFlowB4_R_FV_42f34b52efc14701904e2bd69b949ebb_424" localSheetId="0">'MSA-SA'!$V$581</definedName>
    <definedName name="_vena_CharterCashFlow4_CashFlowB4_R_FV_42f34b52efc14701904e2bd69b949ebb_424">'[1]Cash Flow-ALL'!#REF!</definedName>
    <definedName name="_vena_CharterCashFlow4_CashFlowB4_R_FV_42f34b52efc14701904e2bd69b949ebb_425" localSheetId="0">'MSA-SA'!$V$582</definedName>
    <definedName name="_vena_CharterCashFlow4_CashFlowB4_R_FV_42f34b52efc14701904e2bd69b949ebb_425">'[1]Cash Flow-ALL'!#REF!</definedName>
    <definedName name="_vena_CharterCashFlow4_CashFlowB4_R_FV_42f34b52efc14701904e2bd69b949ebb_426" localSheetId="0">'MSA-SA'!$V$583</definedName>
    <definedName name="_vena_CharterCashFlow4_CashFlowB4_R_FV_42f34b52efc14701904e2bd69b949ebb_426">'[1]Cash Flow-ALL'!#REF!</definedName>
    <definedName name="_vena_CharterCashFlow4_CashFlowB4_R_FV_42f34b52efc14701904e2bd69b949ebb_427" localSheetId="0">'MSA-SA'!$V$584</definedName>
    <definedName name="_vena_CharterCashFlow4_CashFlowB4_R_FV_42f34b52efc14701904e2bd69b949ebb_427">'[1]Cash Flow-ALL'!#REF!</definedName>
    <definedName name="_vena_CharterCashFlow4_CashFlowB4_R_FV_42f34b52efc14701904e2bd69b949ebb_428" localSheetId="0">'MSA-SA'!$V$585</definedName>
    <definedName name="_vena_CharterCashFlow4_CashFlowB4_R_FV_42f34b52efc14701904e2bd69b949ebb_428">'[1]Cash Flow-ALL'!#REF!</definedName>
    <definedName name="_vena_CharterCashFlow4_CashFlowB4_R_FV_42f34b52efc14701904e2bd69b949ebb_43" localSheetId="0">'MSA-SA'!$V$172</definedName>
    <definedName name="_vena_CharterCashFlow4_CashFlowB4_R_FV_42f34b52efc14701904e2bd69b949ebb_43">'[1]Cash Flow-ALL'!#REF!</definedName>
    <definedName name="_vena_CharterCashFlow4_CashFlowB4_R_FV_42f34b52efc14701904e2bd69b949ebb_44" localSheetId="0">'MSA-SA'!$V$173</definedName>
    <definedName name="_vena_CharterCashFlow4_CashFlowB4_R_FV_42f34b52efc14701904e2bd69b949ebb_44">'[1]Cash Flow-ALL'!#REF!</definedName>
    <definedName name="_vena_CharterCashFlow4_CashFlowB4_R_FV_42f34b52efc14701904e2bd69b949ebb_45" localSheetId="0">'MSA-SA'!$V$174</definedName>
    <definedName name="_vena_CharterCashFlow4_CashFlowB4_R_FV_42f34b52efc14701904e2bd69b949ebb_45">'[1]Cash Flow-ALL'!#REF!</definedName>
    <definedName name="_vena_CharterCashFlow4_CashFlowB4_R_FV_42f34b52efc14701904e2bd69b949ebb_46" localSheetId="0">'MSA-SA'!$V$175</definedName>
    <definedName name="_vena_CharterCashFlow4_CashFlowB4_R_FV_42f34b52efc14701904e2bd69b949ebb_46">'[1]Cash Flow-ALL'!#REF!</definedName>
    <definedName name="_vena_CharterCashFlow4_CashFlowB4_R_FV_42f34b52efc14701904e2bd69b949ebb_47" localSheetId="0">'MSA-SA'!$V$176</definedName>
    <definedName name="_vena_CharterCashFlow4_CashFlowB4_R_FV_42f34b52efc14701904e2bd69b949ebb_47">'[1]Cash Flow-ALL'!#REF!</definedName>
    <definedName name="_vena_CharterCashFlow4_CashFlowB4_R_FV_42f34b52efc14701904e2bd69b949ebb_48" localSheetId="0">'MSA-SA'!$V$177</definedName>
    <definedName name="_vena_CharterCashFlow4_CashFlowB4_R_FV_42f34b52efc14701904e2bd69b949ebb_48">'[1]Cash Flow-ALL'!#REF!</definedName>
    <definedName name="_vena_CharterCashFlow4_CashFlowB4_R_FV_42f34b52efc14701904e2bd69b949ebb_49" localSheetId="0">'MSA-SA'!$V$178</definedName>
    <definedName name="_vena_CharterCashFlow4_CashFlowB4_R_FV_42f34b52efc14701904e2bd69b949ebb_49">'[1]Cash Flow-ALL'!#REF!</definedName>
    <definedName name="_vena_CharterCashFlow4_CashFlowB4_R_FV_42f34b52efc14701904e2bd69b949ebb_5" localSheetId="0">'MSA-SA'!$V$128</definedName>
    <definedName name="_vena_CharterCashFlow4_CashFlowB4_R_FV_42f34b52efc14701904e2bd69b949ebb_5">'[1]Cash Flow-ALL'!#REF!</definedName>
    <definedName name="_vena_CharterCashFlow4_CashFlowB4_R_FV_42f34b52efc14701904e2bd69b949ebb_50" localSheetId="0">'MSA-SA'!$V$179</definedName>
    <definedName name="_vena_CharterCashFlow4_CashFlowB4_R_FV_42f34b52efc14701904e2bd69b949ebb_50">'[1]Cash Flow-ALL'!#REF!</definedName>
    <definedName name="_vena_CharterCashFlow4_CashFlowB4_R_FV_42f34b52efc14701904e2bd69b949ebb_51" localSheetId="0">'MSA-SA'!$V$180</definedName>
    <definedName name="_vena_CharterCashFlow4_CashFlowB4_R_FV_42f34b52efc14701904e2bd69b949ebb_51">'[1]Cash Flow-ALL'!#REF!</definedName>
    <definedName name="_vena_CharterCashFlow4_CashFlowB4_R_FV_42f34b52efc14701904e2bd69b949ebb_52" localSheetId="0">'MSA-SA'!$V$181</definedName>
    <definedName name="_vena_CharterCashFlow4_CashFlowB4_R_FV_42f34b52efc14701904e2bd69b949ebb_52">'[1]Cash Flow-ALL'!#REF!</definedName>
    <definedName name="_vena_CharterCashFlow4_CashFlowB4_R_FV_42f34b52efc14701904e2bd69b949ebb_53" localSheetId="0">'MSA-SA'!$V$182</definedName>
    <definedName name="_vena_CharterCashFlow4_CashFlowB4_R_FV_42f34b52efc14701904e2bd69b949ebb_53">'[1]Cash Flow-ALL'!#REF!</definedName>
    <definedName name="_vena_CharterCashFlow4_CashFlowB4_R_FV_42f34b52efc14701904e2bd69b949ebb_54" localSheetId="0">'MSA-SA'!$V$183</definedName>
    <definedName name="_vena_CharterCashFlow4_CashFlowB4_R_FV_42f34b52efc14701904e2bd69b949ebb_54">'[1]Cash Flow-ALL'!#REF!</definedName>
    <definedName name="_vena_CharterCashFlow4_CashFlowB4_R_FV_42f34b52efc14701904e2bd69b949ebb_55" localSheetId="0">'MSA-SA'!$V$184</definedName>
    <definedName name="_vena_CharterCashFlow4_CashFlowB4_R_FV_42f34b52efc14701904e2bd69b949ebb_55">'[1]Cash Flow-ALL'!#REF!</definedName>
    <definedName name="_vena_CharterCashFlow4_CashFlowB4_R_FV_42f34b52efc14701904e2bd69b949ebb_56" localSheetId="0">'MSA-SA'!$V$185</definedName>
    <definedName name="_vena_CharterCashFlow4_CashFlowB4_R_FV_42f34b52efc14701904e2bd69b949ebb_56">'[1]Cash Flow-ALL'!#REF!</definedName>
    <definedName name="_vena_CharterCashFlow4_CashFlowB4_R_FV_42f34b52efc14701904e2bd69b949ebb_57" localSheetId="0">'MSA-SA'!$V$186</definedName>
    <definedName name="_vena_CharterCashFlow4_CashFlowB4_R_FV_42f34b52efc14701904e2bd69b949ebb_57">'[1]Cash Flow-ALL'!#REF!</definedName>
    <definedName name="_vena_CharterCashFlow4_CashFlowB4_R_FV_42f34b52efc14701904e2bd69b949ebb_58" localSheetId="0">'MSA-SA'!$V$187</definedName>
    <definedName name="_vena_CharterCashFlow4_CashFlowB4_R_FV_42f34b52efc14701904e2bd69b949ebb_58">'[1]Cash Flow-ALL'!#REF!</definedName>
    <definedName name="_vena_CharterCashFlow4_CashFlowB4_R_FV_42f34b52efc14701904e2bd69b949ebb_59" localSheetId="0">'MSA-SA'!$V$188</definedName>
    <definedName name="_vena_CharterCashFlow4_CashFlowB4_R_FV_42f34b52efc14701904e2bd69b949ebb_59">'[1]Cash Flow-ALL'!#REF!</definedName>
    <definedName name="_vena_CharterCashFlow4_CashFlowB4_R_FV_42f34b52efc14701904e2bd69b949ebb_6" localSheetId="0">'MSA-SA'!$V$129</definedName>
    <definedName name="_vena_CharterCashFlow4_CashFlowB4_R_FV_42f34b52efc14701904e2bd69b949ebb_6">'[1]Cash Flow-ALL'!#REF!</definedName>
    <definedName name="_vena_CharterCashFlow4_CashFlowB4_R_FV_42f34b52efc14701904e2bd69b949ebb_60" localSheetId="0">'MSA-SA'!$V$189</definedName>
    <definedName name="_vena_CharterCashFlow4_CashFlowB4_R_FV_42f34b52efc14701904e2bd69b949ebb_60">'[1]Cash Flow-ALL'!#REF!</definedName>
    <definedName name="_vena_CharterCashFlow4_CashFlowB4_R_FV_42f34b52efc14701904e2bd69b949ebb_61" localSheetId="0">'MSA-SA'!$V$190</definedName>
    <definedName name="_vena_CharterCashFlow4_CashFlowB4_R_FV_42f34b52efc14701904e2bd69b949ebb_61">'[1]Cash Flow-ALL'!#REF!</definedName>
    <definedName name="_vena_CharterCashFlow4_CashFlowB4_R_FV_42f34b52efc14701904e2bd69b949ebb_62" localSheetId="0">'MSA-SA'!$V$191</definedName>
    <definedName name="_vena_CharterCashFlow4_CashFlowB4_R_FV_42f34b52efc14701904e2bd69b949ebb_62">'[1]Cash Flow-ALL'!#REF!</definedName>
    <definedName name="_vena_CharterCashFlow4_CashFlowB4_R_FV_42f34b52efc14701904e2bd69b949ebb_63" localSheetId="0">'MSA-SA'!$V$192</definedName>
    <definedName name="_vena_CharterCashFlow4_CashFlowB4_R_FV_42f34b52efc14701904e2bd69b949ebb_63">'[1]Cash Flow-ALL'!#REF!</definedName>
    <definedName name="_vena_CharterCashFlow4_CashFlowB4_R_FV_42f34b52efc14701904e2bd69b949ebb_64" localSheetId="0">'MSA-SA'!$V$193</definedName>
    <definedName name="_vena_CharterCashFlow4_CashFlowB4_R_FV_42f34b52efc14701904e2bd69b949ebb_64">'[1]Cash Flow-ALL'!#REF!</definedName>
    <definedName name="_vena_CharterCashFlow4_CashFlowB4_R_FV_42f34b52efc14701904e2bd69b949ebb_65" localSheetId="0">'MSA-SA'!$V$194</definedName>
    <definedName name="_vena_CharterCashFlow4_CashFlowB4_R_FV_42f34b52efc14701904e2bd69b949ebb_65">'[1]Cash Flow-ALL'!#REF!</definedName>
    <definedName name="_vena_CharterCashFlow4_CashFlowB4_R_FV_42f34b52efc14701904e2bd69b949ebb_66" localSheetId="0">'MSA-SA'!$V$195</definedName>
    <definedName name="_vena_CharterCashFlow4_CashFlowB4_R_FV_42f34b52efc14701904e2bd69b949ebb_66">'[1]Cash Flow-ALL'!#REF!</definedName>
    <definedName name="_vena_CharterCashFlow4_CashFlowB4_R_FV_42f34b52efc14701904e2bd69b949ebb_67" localSheetId="0">'MSA-SA'!$V$196</definedName>
    <definedName name="_vena_CharterCashFlow4_CashFlowB4_R_FV_42f34b52efc14701904e2bd69b949ebb_67">'[1]Cash Flow-ALL'!#REF!</definedName>
    <definedName name="_vena_CharterCashFlow4_CashFlowB4_R_FV_42f34b52efc14701904e2bd69b949ebb_68" localSheetId="0">'MSA-SA'!$V$197</definedName>
    <definedName name="_vena_CharterCashFlow4_CashFlowB4_R_FV_42f34b52efc14701904e2bd69b949ebb_68">'[1]Cash Flow-ALL'!#REF!</definedName>
    <definedName name="_vena_CharterCashFlow4_CashFlowB4_R_FV_42f34b52efc14701904e2bd69b949ebb_69" localSheetId="0">'MSA-SA'!$V$198</definedName>
    <definedName name="_vena_CharterCashFlow4_CashFlowB4_R_FV_42f34b52efc14701904e2bd69b949ebb_69">'[1]Cash Flow-ALL'!#REF!</definedName>
    <definedName name="_vena_CharterCashFlow4_CashFlowB4_R_FV_42f34b52efc14701904e2bd69b949ebb_7" localSheetId="0">'MSA-SA'!$V$130</definedName>
    <definedName name="_vena_CharterCashFlow4_CashFlowB4_R_FV_42f34b52efc14701904e2bd69b949ebb_7">'[1]Cash Flow-ALL'!#REF!</definedName>
    <definedName name="_vena_CharterCashFlow4_CashFlowB4_R_FV_42f34b52efc14701904e2bd69b949ebb_70" localSheetId="0">'MSA-SA'!$V$199</definedName>
    <definedName name="_vena_CharterCashFlow4_CashFlowB4_R_FV_42f34b52efc14701904e2bd69b949ebb_70">'[1]Cash Flow-ALL'!#REF!</definedName>
    <definedName name="_vena_CharterCashFlow4_CashFlowB4_R_FV_42f34b52efc14701904e2bd69b949ebb_71" localSheetId="0">'MSA-SA'!$V$200</definedName>
    <definedName name="_vena_CharterCashFlow4_CashFlowB4_R_FV_42f34b52efc14701904e2bd69b949ebb_71">'[1]Cash Flow-ALL'!#REF!</definedName>
    <definedName name="_vena_CharterCashFlow4_CashFlowB4_R_FV_42f34b52efc14701904e2bd69b949ebb_72" localSheetId="0">'MSA-SA'!$V$201</definedName>
    <definedName name="_vena_CharterCashFlow4_CashFlowB4_R_FV_42f34b52efc14701904e2bd69b949ebb_72">'[1]Cash Flow-ALL'!#REF!</definedName>
    <definedName name="_vena_CharterCashFlow4_CashFlowB4_R_FV_42f34b52efc14701904e2bd69b949ebb_73" localSheetId="0">'MSA-SA'!$V$202</definedName>
    <definedName name="_vena_CharterCashFlow4_CashFlowB4_R_FV_42f34b52efc14701904e2bd69b949ebb_73">'[1]Cash Flow-ALL'!#REF!</definedName>
    <definedName name="_vena_CharterCashFlow4_CashFlowB4_R_FV_42f34b52efc14701904e2bd69b949ebb_74" localSheetId="0">'MSA-SA'!$V$203</definedName>
    <definedName name="_vena_CharterCashFlow4_CashFlowB4_R_FV_42f34b52efc14701904e2bd69b949ebb_74">'[1]Cash Flow-ALL'!#REF!</definedName>
    <definedName name="_vena_CharterCashFlow4_CashFlowB4_R_FV_42f34b52efc14701904e2bd69b949ebb_75" localSheetId="0">'MSA-SA'!$V$204</definedName>
    <definedName name="_vena_CharterCashFlow4_CashFlowB4_R_FV_42f34b52efc14701904e2bd69b949ebb_75">'[1]Cash Flow-ALL'!#REF!</definedName>
    <definedName name="_vena_CharterCashFlow4_CashFlowB4_R_FV_42f34b52efc14701904e2bd69b949ebb_76" localSheetId="0">'MSA-SA'!$V$205</definedName>
    <definedName name="_vena_CharterCashFlow4_CashFlowB4_R_FV_42f34b52efc14701904e2bd69b949ebb_76">'[1]Cash Flow-ALL'!#REF!</definedName>
    <definedName name="_vena_CharterCashFlow4_CashFlowB4_R_FV_42f34b52efc14701904e2bd69b949ebb_77" localSheetId="0">'MSA-SA'!$V$206</definedName>
    <definedName name="_vena_CharterCashFlow4_CashFlowB4_R_FV_42f34b52efc14701904e2bd69b949ebb_77">'[1]Cash Flow-ALL'!#REF!</definedName>
    <definedName name="_vena_CharterCashFlow4_CashFlowB4_R_FV_42f34b52efc14701904e2bd69b949ebb_78" localSheetId="0">'MSA-SA'!$V$207</definedName>
    <definedName name="_vena_CharterCashFlow4_CashFlowB4_R_FV_42f34b52efc14701904e2bd69b949ebb_78">'[1]Cash Flow-ALL'!#REF!</definedName>
    <definedName name="_vena_CharterCashFlow4_CashFlowB4_R_FV_42f34b52efc14701904e2bd69b949ebb_79" localSheetId="0">'MSA-SA'!$V$208</definedName>
    <definedName name="_vena_CharterCashFlow4_CashFlowB4_R_FV_42f34b52efc14701904e2bd69b949ebb_79">'[1]Cash Flow-ALL'!#REF!</definedName>
    <definedName name="_vena_CharterCashFlow4_CashFlowB4_R_FV_42f34b52efc14701904e2bd69b949ebb_8" localSheetId="0">'MSA-SA'!$V$131</definedName>
    <definedName name="_vena_CharterCashFlow4_CashFlowB4_R_FV_42f34b52efc14701904e2bd69b949ebb_8">'[1]Cash Flow-ALL'!#REF!</definedName>
    <definedName name="_vena_CharterCashFlow4_CashFlowB4_R_FV_42f34b52efc14701904e2bd69b949ebb_80" localSheetId="0">'MSA-SA'!$V$209</definedName>
    <definedName name="_vena_CharterCashFlow4_CashFlowB4_R_FV_42f34b52efc14701904e2bd69b949ebb_80">'[1]Cash Flow-ALL'!#REF!</definedName>
    <definedName name="_vena_CharterCashFlow4_CashFlowB4_R_FV_42f34b52efc14701904e2bd69b949ebb_81" localSheetId="0">'MSA-SA'!$V$210</definedName>
    <definedName name="_vena_CharterCashFlow4_CashFlowB4_R_FV_42f34b52efc14701904e2bd69b949ebb_81">'[1]Cash Flow-ALL'!#REF!</definedName>
    <definedName name="_vena_CharterCashFlow4_CashFlowB4_R_FV_42f34b52efc14701904e2bd69b949ebb_82" localSheetId="0">'MSA-SA'!$V$211</definedName>
    <definedName name="_vena_CharterCashFlow4_CashFlowB4_R_FV_42f34b52efc14701904e2bd69b949ebb_82">'[1]Cash Flow-ALL'!#REF!</definedName>
    <definedName name="_vena_CharterCashFlow4_CashFlowB4_R_FV_42f34b52efc14701904e2bd69b949ebb_83" localSheetId="0">'MSA-SA'!$V$212</definedName>
    <definedName name="_vena_CharterCashFlow4_CashFlowB4_R_FV_42f34b52efc14701904e2bd69b949ebb_83">'[1]Cash Flow-ALL'!#REF!</definedName>
    <definedName name="_vena_CharterCashFlow4_CashFlowB4_R_FV_42f34b52efc14701904e2bd69b949ebb_84" localSheetId="0">'MSA-SA'!$V$213</definedName>
    <definedName name="_vena_CharterCashFlow4_CashFlowB4_R_FV_42f34b52efc14701904e2bd69b949ebb_84">'[1]Cash Flow-ALL'!#REF!</definedName>
    <definedName name="_vena_CharterCashFlow4_CashFlowB4_R_FV_42f34b52efc14701904e2bd69b949ebb_85" localSheetId="0">'MSA-SA'!$V$214</definedName>
    <definedName name="_vena_CharterCashFlow4_CashFlowB4_R_FV_42f34b52efc14701904e2bd69b949ebb_85">'[1]Cash Flow-ALL'!#REF!</definedName>
    <definedName name="_vena_CharterCashFlow4_CashFlowB4_R_FV_42f34b52efc14701904e2bd69b949ebb_86" localSheetId="0">'MSA-SA'!$V$215</definedName>
    <definedName name="_vena_CharterCashFlow4_CashFlowB4_R_FV_42f34b52efc14701904e2bd69b949ebb_86">'[1]Cash Flow-ALL'!#REF!</definedName>
    <definedName name="_vena_CharterCashFlow4_CashFlowB4_R_FV_42f34b52efc14701904e2bd69b949ebb_87" localSheetId="0">'MSA-SA'!$V$216</definedName>
    <definedName name="_vena_CharterCashFlow4_CashFlowB4_R_FV_42f34b52efc14701904e2bd69b949ebb_87">'[1]Cash Flow-ALL'!#REF!</definedName>
    <definedName name="_vena_CharterCashFlow4_CashFlowB4_R_FV_42f34b52efc14701904e2bd69b949ebb_88" localSheetId="0">'MSA-SA'!$V$217</definedName>
    <definedName name="_vena_CharterCashFlow4_CashFlowB4_R_FV_42f34b52efc14701904e2bd69b949ebb_88">'[1]Cash Flow-ALL'!#REF!</definedName>
    <definedName name="_vena_CharterCashFlow4_CashFlowB4_R_FV_42f34b52efc14701904e2bd69b949ebb_89" localSheetId="0">'MSA-SA'!$V$218</definedName>
    <definedName name="_vena_CharterCashFlow4_CashFlowB4_R_FV_42f34b52efc14701904e2bd69b949ebb_89">'[1]Cash Flow-ALL'!#REF!</definedName>
    <definedName name="_vena_CharterCashFlow4_CashFlowB4_R_FV_42f34b52efc14701904e2bd69b949ebb_9" localSheetId="0">'MSA-SA'!$V$132</definedName>
    <definedName name="_vena_CharterCashFlow4_CashFlowB4_R_FV_42f34b52efc14701904e2bd69b949ebb_9">'[1]Cash Flow-ALL'!#REF!</definedName>
    <definedName name="_vena_CharterCashFlow4_CashFlowB4_R_FV_42f34b52efc14701904e2bd69b949ebb_90" localSheetId="0">'MSA-SA'!$V$219</definedName>
    <definedName name="_vena_CharterCashFlow4_CashFlowB4_R_FV_42f34b52efc14701904e2bd69b949ebb_90">'[1]Cash Flow-ALL'!#REF!</definedName>
    <definedName name="_vena_CharterCashFlow4_CashFlowB4_R_FV_42f34b52efc14701904e2bd69b949ebb_91" localSheetId="0">'MSA-SA'!$V$220</definedName>
    <definedName name="_vena_CharterCashFlow4_CashFlowB4_R_FV_42f34b52efc14701904e2bd69b949ebb_91">'[1]Cash Flow-ALL'!#REF!</definedName>
    <definedName name="_vena_CharterCashFlow4_CashFlowB4_R_FV_42f34b52efc14701904e2bd69b949ebb_92" localSheetId="0">'MSA-SA'!$V$221</definedName>
    <definedName name="_vena_CharterCashFlow4_CashFlowB4_R_FV_42f34b52efc14701904e2bd69b949ebb_92">'[1]Cash Flow-ALL'!#REF!</definedName>
    <definedName name="_vena_CharterCashFlow4_CashFlowB4_R_FV_42f34b52efc14701904e2bd69b949ebb_93" localSheetId="0">'MSA-SA'!$V$225</definedName>
    <definedName name="_vena_CharterCashFlow4_CashFlowB4_R_FV_42f34b52efc14701904e2bd69b949ebb_93">'[1]Cash Flow-ALL'!#REF!</definedName>
    <definedName name="_vena_CharterCashFlow4_CashFlowB4_R_FV_42f34b52efc14701904e2bd69b949ebb_94" localSheetId="0">'MSA-SA'!$V$226</definedName>
    <definedName name="_vena_CharterCashFlow4_CashFlowB4_R_FV_42f34b52efc14701904e2bd69b949ebb_94">'[1]Cash Flow-ALL'!#REF!</definedName>
    <definedName name="_vena_CharterCashFlow4_CashFlowB4_R_FV_42f34b52efc14701904e2bd69b949ebb_95" localSheetId="0">'MSA-SA'!$V$227</definedName>
    <definedName name="_vena_CharterCashFlow4_CashFlowB4_R_FV_42f34b52efc14701904e2bd69b949ebb_95">'[1]Cash Flow-ALL'!#REF!</definedName>
    <definedName name="_vena_CharterCashFlow4_CashFlowB4_R_FV_42f34b52efc14701904e2bd69b949ebb_96" localSheetId="0">'MSA-SA'!$V$228</definedName>
    <definedName name="_vena_CharterCashFlow4_CashFlowB4_R_FV_42f34b52efc14701904e2bd69b949ebb_96">'[1]Cash Flow-ALL'!#REF!</definedName>
    <definedName name="_vena_CharterCashFlow4_CashFlowB4_R_FV_42f34b52efc14701904e2bd69b949ebb_97" localSheetId="0">'MSA-SA'!$V$229</definedName>
    <definedName name="_vena_CharterCashFlow4_CashFlowB4_R_FV_42f34b52efc14701904e2bd69b949ebb_97">'[1]Cash Flow-ALL'!#REF!</definedName>
    <definedName name="_vena_CharterCashFlow4_CashFlowB4_R_FV_42f34b52efc14701904e2bd69b949ebb_98" localSheetId="0">'MSA-SA'!$V$230</definedName>
    <definedName name="_vena_CharterCashFlow4_CashFlowB4_R_FV_42f34b52efc14701904e2bd69b949ebb_98">'[1]Cash Flow-ALL'!#REF!</definedName>
    <definedName name="_vena_CharterCashFlow4_CashFlowB4_R_FV_42f34b52efc14701904e2bd69b949ebb_99" localSheetId="0">'MSA-SA'!$V$231</definedName>
    <definedName name="_vena_CharterCashFlow4_CashFlowB4_R_FV_42f34b52efc14701904e2bd69b949ebb_99">'[1]Cash Flow-ALL'!#REF!</definedName>
    <definedName name="_vena_CharterCashFlow4_P_3_431662182406553601" comment="*" localSheetId="0">'MSA-SA'!$Q$67</definedName>
    <definedName name="_vena_CharterCashFlow4_P_6_431662182054232065" comment="*" localSheetId="0">'MSA-SA'!$Q$70</definedName>
    <definedName name="_vena_CharterCashFlow4_P_7_431662179290185729" comment="*" localSheetId="0">'MSA-SA'!$Q$71</definedName>
    <definedName name="_vena_CharterCashFlow4_P_FV_e3545e3dcc52420a84dcdae3a23a4597" comment="*" localSheetId="0">'MSA-SA'!$Q$66</definedName>
    <definedName name="_vena_CharterCashFlow4_P_PVCurrentForecast_4" comment="*" localSheetId="0">'MSA-SA'!$Q$68</definedName>
    <definedName name="_vena_CharterCashFlow40179MSA8MSA8_CashFlowB4_C_8_431662182314278912">'MSA-8'!$AB$86</definedName>
    <definedName name="_vena_CharterCashFlow40179MSA8MSA8_CashFlowB4_C_FV_56493ffece784c5db4cd0fd3b40a250d">'MSA-8'!$AB$85</definedName>
    <definedName name="_vena_CharterCashFlow40179MSA8MSA8_CashFlowB4_R_FV_42f34b52efc14701904e2bd69b949ebb">'MSA-8'!$V$120</definedName>
    <definedName name="_vena_CharterCashFlow40179MSA8MSA8_CashFlowB4_R_FV_42f34b52efc14701904e2bd69b949ebb_1">'MSA-8'!$V$121</definedName>
    <definedName name="_vena_CharterCashFlow40179MSA8MSA8_CashFlowB4_R_FV_42f34b52efc14701904e2bd69b949ebb_10">'MSA-8'!$V$133</definedName>
    <definedName name="_vena_CharterCashFlow40179MSA8MSA8_CashFlowB4_R_FV_42f34b52efc14701904e2bd69b949ebb_100">'MSA-8'!$V$232</definedName>
    <definedName name="_vena_CharterCashFlow40179MSA8MSA8_CashFlowB4_R_FV_42f34b52efc14701904e2bd69b949ebb_101">'MSA-8'!$V$233</definedName>
    <definedName name="_vena_CharterCashFlow40179MSA8MSA8_CashFlowB4_R_FV_42f34b52efc14701904e2bd69b949ebb_102">'MSA-8'!$V$234</definedName>
    <definedName name="_vena_CharterCashFlow40179MSA8MSA8_CashFlowB4_R_FV_42f34b52efc14701904e2bd69b949ebb_103">'MSA-8'!$V$235</definedName>
    <definedName name="_vena_CharterCashFlow40179MSA8MSA8_CashFlowB4_R_FV_42f34b52efc14701904e2bd69b949ebb_104">'MSA-8'!$V$236</definedName>
    <definedName name="_vena_CharterCashFlow40179MSA8MSA8_CashFlowB4_R_FV_42f34b52efc14701904e2bd69b949ebb_105">'MSA-8'!$V$237</definedName>
    <definedName name="_vena_CharterCashFlow40179MSA8MSA8_CashFlowB4_R_FV_42f34b52efc14701904e2bd69b949ebb_106">'MSA-8'!$V$238</definedName>
    <definedName name="_vena_CharterCashFlow40179MSA8MSA8_CashFlowB4_R_FV_42f34b52efc14701904e2bd69b949ebb_107">'MSA-8'!$V$239</definedName>
    <definedName name="_vena_CharterCashFlow40179MSA8MSA8_CashFlowB4_R_FV_42f34b52efc14701904e2bd69b949ebb_108">'MSA-8'!$V$247</definedName>
    <definedName name="_vena_CharterCashFlow40179MSA8MSA8_CashFlowB4_R_FV_42f34b52efc14701904e2bd69b949ebb_109">'MSA-8'!$V$248</definedName>
    <definedName name="_vena_CharterCashFlow40179MSA8MSA8_CashFlowB4_R_FV_42f34b52efc14701904e2bd69b949ebb_11">'MSA-8'!$V$134</definedName>
    <definedName name="_vena_CharterCashFlow40179MSA8MSA8_CashFlowB4_R_FV_42f34b52efc14701904e2bd69b949ebb_110">'MSA-8'!$V$249</definedName>
    <definedName name="_vena_CharterCashFlow40179MSA8MSA8_CashFlowB4_R_FV_42f34b52efc14701904e2bd69b949ebb_111">'MSA-8'!$V$250</definedName>
    <definedName name="_vena_CharterCashFlow40179MSA8MSA8_CashFlowB4_R_FV_42f34b52efc14701904e2bd69b949ebb_112">'MSA-8'!$V$251</definedName>
    <definedName name="_vena_CharterCashFlow40179MSA8MSA8_CashFlowB4_R_FV_42f34b52efc14701904e2bd69b949ebb_113">'MSA-8'!$V$252</definedName>
    <definedName name="_vena_CharterCashFlow40179MSA8MSA8_CashFlowB4_R_FV_42f34b52efc14701904e2bd69b949ebb_114">'MSA-8'!$V$253</definedName>
    <definedName name="_vena_CharterCashFlow40179MSA8MSA8_CashFlowB4_R_FV_42f34b52efc14701904e2bd69b949ebb_115">'MSA-8'!$V$254</definedName>
    <definedName name="_vena_CharterCashFlow40179MSA8MSA8_CashFlowB4_R_FV_42f34b52efc14701904e2bd69b949ebb_116">'MSA-8'!$V$255</definedName>
    <definedName name="_vena_CharterCashFlow40179MSA8MSA8_CashFlowB4_R_FV_42f34b52efc14701904e2bd69b949ebb_117">'MSA-8'!$V$256</definedName>
    <definedName name="_vena_CharterCashFlow40179MSA8MSA8_CashFlowB4_R_FV_42f34b52efc14701904e2bd69b949ebb_118">'MSA-8'!$V$257</definedName>
    <definedName name="_vena_CharterCashFlow40179MSA8MSA8_CashFlowB4_R_FV_42f34b52efc14701904e2bd69b949ebb_119">'MSA-8'!$V$258</definedName>
    <definedName name="_vena_CharterCashFlow40179MSA8MSA8_CashFlowB4_R_FV_42f34b52efc14701904e2bd69b949ebb_12">'MSA-8'!$V$135</definedName>
    <definedName name="_vena_CharterCashFlow40179MSA8MSA8_CashFlowB4_R_FV_42f34b52efc14701904e2bd69b949ebb_120">'MSA-8'!$V$259</definedName>
    <definedName name="_vena_CharterCashFlow40179MSA8MSA8_CashFlowB4_R_FV_42f34b52efc14701904e2bd69b949ebb_121">'MSA-8'!$V$260</definedName>
    <definedName name="_vena_CharterCashFlow40179MSA8MSA8_CashFlowB4_R_FV_42f34b52efc14701904e2bd69b949ebb_122">'MSA-8'!$V$261</definedName>
    <definedName name="_vena_CharterCashFlow40179MSA8MSA8_CashFlowB4_R_FV_42f34b52efc14701904e2bd69b949ebb_123">'MSA-8'!$V$262</definedName>
    <definedName name="_vena_CharterCashFlow40179MSA8MSA8_CashFlowB4_R_FV_42f34b52efc14701904e2bd69b949ebb_124">'MSA-8'!$V$263</definedName>
    <definedName name="_vena_CharterCashFlow40179MSA8MSA8_CashFlowB4_R_FV_42f34b52efc14701904e2bd69b949ebb_125">'MSA-8'!$V$264</definedName>
    <definedName name="_vena_CharterCashFlow40179MSA8MSA8_CashFlowB4_R_FV_42f34b52efc14701904e2bd69b949ebb_126">'MSA-8'!$V$265</definedName>
    <definedName name="_vena_CharterCashFlow40179MSA8MSA8_CashFlowB4_R_FV_42f34b52efc14701904e2bd69b949ebb_127">'MSA-8'!$V$266</definedName>
    <definedName name="_vena_CharterCashFlow40179MSA8MSA8_CashFlowB4_R_FV_42f34b52efc14701904e2bd69b949ebb_128">'MSA-8'!$V$267</definedName>
    <definedName name="_vena_CharterCashFlow40179MSA8MSA8_CashFlowB4_R_FV_42f34b52efc14701904e2bd69b949ebb_129">'MSA-8'!$V$268</definedName>
    <definedName name="_vena_CharterCashFlow40179MSA8MSA8_CashFlowB4_R_FV_42f34b52efc14701904e2bd69b949ebb_13">'MSA-8'!$V$136</definedName>
    <definedName name="_vena_CharterCashFlow40179MSA8MSA8_CashFlowB4_R_FV_42f34b52efc14701904e2bd69b949ebb_130">'MSA-8'!$V$269</definedName>
    <definedName name="_vena_CharterCashFlow40179MSA8MSA8_CashFlowB4_R_FV_42f34b52efc14701904e2bd69b949ebb_131">'MSA-8'!$V$270</definedName>
    <definedName name="_vena_CharterCashFlow40179MSA8MSA8_CashFlowB4_R_FV_42f34b52efc14701904e2bd69b949ebb_132">'MSA-8'!$V$271</definedName>
    <definedName name="_vena_CharterCashFlow40179MSA8MSA8_CashFlowB4_R_FV_42f34b52efc14701904e2bd69b949ebb_133">'MSA-8'!$V$272</definedName>
    <definedName name="_vena_CharterCashFlow40179MSA8MSA8_CashFlowB4_R_FV_42f34b52efc14701904e2bd69b949ebb_134">'MSA-8'!$V$273</definedName>
    <definedName name="_vena_CharterCashFlow40179MSA8MSA8_CashFlowB4_R_FV_42f34b52efc14701904e2bd69b949ebb_135">'MSA-8'!$V$274</definedName>
    <definedName name="_vena_CharterCashFlow40179MSA8MSA8_CashFlowB4_R_FV_42f34b52efc14701904e2bd69b949ebb_136">'MSA-8'!$V$275</definedName>
    <definedName name="_vena_CharterCashFlow40179MSA8MSA8_CashFlowB4_R_FV_42f34b52efc14701904e2bd69b949ebb_137">'MSA-8'!$V$276</definedName>
    <definedName name="_vena_CharterCashFlow40179MSA8MSA8_CashFlowB4_R_FV_42f34b52efc14701904e2bd69b949ebb_138">'MSA-8'!$V$277</definedName>
    <definedName name="_vena_CharterCashFlow40179MSA8MSA8_CashFlowB4_R_FV_42f34b52efc14701904e2bd69b949ebb_139">'MSA-8'!$V$278</definedName>
    <definedName name="_vena_CharterCashFlow40179MSA8MSA8_CashFlowB4_R_FV_42f34b52efc14701904e2bd69b949ebb_14">'MSA-8'!$V$137</definedName>
    <definedName name="_vena_CharterCashFlow40179MSA8MSA8_CashFlowB4_R_FV_42f34b52efc14701904e2bd69b949ebb_140">'MSA-8'!$V$279</definedName>
    <definedName name="_vena_CharterCashFlow40179MSA8MSA8_CashFlowB4_R_FV_42f34b52efc14701904e2bd69b949ebb_141">'MSA-8'!$V$280</definedName>
    <definedName name="_vena_CharterCashFlow40179MSA8MSA8_CashFlowB4_R_FV_42f34b52efc14701904e2bd69b949ebb_142">'MSA-8'!$V$281</definedName>
    <definedName name="_vena_CharterCashFlow40179MSA8MSA8_CashFlowB4_R_FV_42f34b52efc14701904e2bd69b949ebb_143">'MSA-8'!$V$282</definedName>
    <definedName name="_vena_CharterCashFlow40179MSA8MSA8_CashFlowB4_R_FV_42f34b52efc14701904e2bd69b949ebb_144">'MSA-8'!$V$283</definedName>
    <definedName name="_vena_CharterCashFlow40179MSA8MSA8_CashFlowB4_R_FV_42f34b52efc14701904e2bd69b949ebb_145">'MSA-8'!$V$284</definedName>
    <definedName name="_vena_CharterCashFlow40179MSA8MSA8_CashFlowB4_R_FV_42f34b52efc14701904e2bd69b949ebb_146">'MSA-8'!$V$285</definedName>
    <definedName name="_vena_CharterCashFlow40179MSA8MSA8_CashFlowB4_R_FV_42f34b52efc14701904e2bd69b949ebb_147">'MSA-8'!$V$286</definedName>
    <definedName name="_vena_CharterCashFlow40179MSA8MSA8_CashFlowB4_R_FV_42f34b52efc14701904e2bd69b949ebb_148">'MSA-8'!$V$287</definedName>
    <definedName name="_vena_CharterCashFlow40179MSA8MSA8_CashFlowB4_R_FV_42f34b52efc14701904e2bd69b949ebb_149">'MSA-8'!$V$288</definedName>
    <definedName name="_vena_CharterCashFlow40179MSA8MSA8_CashFlowB4_R_FV_42f34b52efc14701904e2bd69b949ebb_15">'MSA-8'!$V$138</definedName>
    <definedName name="_vena_CharterCashFlow40179MSA8MSA8_CashFlowB4_R_FV_42f34b52efc14701904e2bd69b949ebb_150">'MSA-8'!$V$292</definedName>
    <definedName name="_vena_CharterCashFlow40179MSA8MSA8_CashFlowB4_R_FV_42f34b52efc14701904e2bd69b949ebb_151">'MSA-8'!$V$293</definedName>
    <definedName name="_vena_CharterCashFlow40179MSA8MSA8_CashFlowB4_R_FV_42f34b52efc14701904e2bd69b949ebb_152">'MSA-8'!$V$294</definedName>
    <definedName name="_vena_CharterCashFlow40179MSA8MSA8_CashFlowB4_R_FV_42f34b52efc14701904e2bd69b949ebb_153">'MSA-8'!$V$295</definedName>
    <definedName name="_vena_CharterCashFlow40179MSA8MSA8_CashFlowB4_R_FV_42f34b52efc14701904e2bd69b949ebb_154">'MSA-8'!$V$296</definedName>
    <definedName name="_vena_CharterCashFlow40179MSA8MSA8_CashFlowB4_R_FV_42f34b52efc14701904e2bd69b949ebb_155">'MSA-8'!$V$297</definedName>
    <definedName name="_vena_CharterCashFlow40179MSA8MSA8_CashFlowB4_R_FV_42f34b52efc14701904e2bd69b949ebb_156">'MSA-8'!$V$298</definedName>
    <definedName name="_vena_CharterCashFlow40179MSA8MSA8_CashFlowB4_R_FV_42f34b52efc14701904e2bd69b949ebb_157">'MSA-8'!$V$299</definedName>
    <definedName name="_vena_CharterCashFlow40179MSA8MSA8_CashFlowB4_R_FV_42f34b52efc14701904e2bd69b949ebb_158">'MSA-8'!$V$300</definedName>
    <definedName name="_vena_CharterCashFlow40179MSA8MSA8_CashFlowB4_R_FV_42f34b52efc14701904e2bd69b949ebb_159">'MSA-8'!$V$301</definedName>
    <definedName name="_vena_CharterCashFlow40179MSA8MSA8_CashFlowB4_R_FV_42f34b52efc14701904e2bd69b949ebb_16">'MSA-8'!$V$139</definedName>
    <definedName name="_vena_CharterCashFlow40179MSA8MSA8_CashFlowB4_R_FV_42f34b52efc14701904e2bd69b949ebb_160">'MSA-8'!$V$302</definedName>
    <definedName name="_vena_CharterCashFlow40179MSA8MSA8_CashFlowB4_R_FV_42f34b52efc14701904e2bd69b949ebb_161">'MSA-8'!$V$303</definedName>
    <definedName name="_vena_CharterCashFlow40179MSA8MSA8_CashFlowB4_R_FV_42f34b52efc14701904e2bd69b949ebb_162">'MSA-8'!$V$304</definedName>
    <definedName name="_vena_CharterCashFlow40179MSA8MSA8_CashFlowB4_R_FV_42f34b52efc14701904e2bd69b949ebb_163">'MSA-8'!$V$305</definedName>
    <definedName name="_vena_CharterCashFlow40179MSA8MSA8_CashFlowB4_R_FV_42f34b52efc14701904e2bd69b949ebb_164">'MSA-8'!$V$306</definedName>
    <definedName name="_vena_CharterCashFlow40179MSA8MSA8_CashFlowB4_R_FV_42f34b52efc14701904e2bd69b949ebb_165">'MSA-8'!$V$307</definedName>
    <definedName name="_vena_CharterCashFlow40179MSA8MSA8_CashFlowB4_R_FV_42f34b52efc14701904e2bd69b949ebb_166">'MSA-8'!$V$308</definedName>
    <definedName name="_vena_CharterCashFlow40179MSA8MSA8_CashFlowB4_R_FV_42f34b52efc14701904e2bd69b949ebb_167">'MSA-8'!$V$309</definedName>
    <definedName name="_vena_CharterCashFlow40179MSA8MSA8_CashFlowB4_R_FV_42f34b52efc14701904e2bd69b949ebb_168">'MSA-8'!$V$310</definedName>
    <definedName name="_vena_CharterCashFlow40179MSA8MSA8_CashFlowB4_R_FV_42f34b52efc14701904e2bd69b949ebb_169">'MSA-8'!$V$311</definedName>
    <definedName name="_vena_CharterCashFlow40179MSA8MSA8_CashFlowB4_R_FV_42f34b52efc14701904e2bd69b949ebb_17">'MSA-8'!$V$140</definedName>
    <definedName name="_vena_CharterCashFlow40179MSA8MSA8_CashFlowB4_R_FV_42f34b52efc14701904e2bd69b949ebb_170">'MSA-8'!$V$312</definedName>
    <definedName name="_vena_CharterCashFlow40179MSA8MSA8_CashFlowB4_R_FV_42f34b52efc14701904e2bd69b949ebb_171">'MSA-8'!$V$313</definedName>
    <definedName name="_vena_CharterCashFlow40179MSA8MSA8_CashFlowB4_R_FV_42f34b52efc14701904e2bd69b949ebb_172">'MSA-8'!$V$314</definedName>
    <definedName name="_vena_CharterCashFlow40179MSA8MSA8_CashFlowB4_R_FV_42f34b52efc14701904e2bd69b949ebb_173">'MSA-8'!$V$315</definedName>
    <definedName name="_vena_CharterCashFlow40179MSA8MSA8_CashFlowB4_R_FV_42f34b52efc14701904e2bd69b949ebb_174">'MSA-8'!$V$316</definedName>
    <definedName name="_vena_CharterCashFlow40179MSA8MSA8_CashFlowB4_R_FV_42f34b52efc14701904e2bd69b949ebb_175">'MSA-8'!$V$317</definedName>
    <definedName name="_vena_CharterCashFlow40179MSA8MSA8_CashFlowB4_R_FV_42f34b52efc14701904e2bd69b949ebb_176">'MSA-8'!$V$318</definedName>
    <definedName name="_vena_CharterCashFlow40179MSA8MSA8_CashFlowB4_R_FV_42f34b52efc14701904e2bd69b949ebb_177">'MSA-8'!$V$319</definedName>
    <definedName name="_vena_CharterCashFlow40179MSA8MSA8_CashFlowB4_R_FV_42f34b52efc14701904e2bd69b949ebb_178">'MSA-8'!$V$320</definedName>
    <definedName name="_vena_CharterCashFlow40179MSA8MSA8_CashFlowB4_R_FV_42f34b52efc14701904e2bd69b949ebb_179">'MSA-8'!$V$321</definedName>
    <definedName name="_vena_CharterCashFlow40179MSA8MSA8_CashFlowB4_R_FV_42f34b52efc14701904e2bd69b949ebb_18">'MSA-8'!$V$141</definedName>
    <definedName name="_vena_CharterCashFlow40179MSA8MSA8_CashFlowB4_R_FV_42f34b52efc14701904e2bd69b949ebb_180">'MSA-8'!$V$322</definedName>
    <definedName name="_vena_CharterCashFlow40179MSA8MSA8_CashFlowB4_R_FV_42f34b52efc14701904e2bd69b949ebb_181">'MSA-8'!$V$323</definedName>
    <definedName name="_vena_CharterCashFlow40179MSA8MSA8_CashFlowB4_R_FV_42f34b52efc14701904e2bd69b949ebb_182">'MSA-8'!$V$324</definedName>
    <definedName name="_vena_CharterCashFlow40179MSA8MSA8_CashFlowB4_R_FV_42f34b52efc14701904e2bd69b949ebb_183">'MSA-8'!$V$325</definedName>
    <definedName name="_vena_CharterCashFlow40179MSA8MSA8_CashFlowB4_R_FV_42f34b52efc14701904e2bd69b949ebb_184">'MSA-8'!$V$326</definedName>
    <definedName name="_vena_CharterCashFlow40179MSA8MSA8_CashFlowB4_R_FV_42f34b52efc14701904e2bd69b949ebb_185">'MSA-8'!$V$327</definedName>
    <definedName name="_vena_CharterCashFlow40179MSA8MSA8_CashFlowB4_R_FV_42f34b52efc14701904e2bd69b949ebb_186">'MSA-8'!$V$328</definedName>
    <definedName name="_vena_CharterCashFlow40179MSA8MSA8_CashFlowB4_R_FV_42f34b52efc14701904e2bd69b949ebb_187">'MSA-8'!$V$329</definedName>
    <definedName name="_vena_CharterCashFlow40179MSA8MSA8_CashFlowB4_R_FV_42f34b52efc14701904e2bd69b949ebb_188">'MSA-8'!$V$330</definedName>
    <definedName name="_vena_CharterCashFlow40179MSA8MSA8_CashFlowB4_R_FV_42f34b52efc14701904e2bd69b949ebb_189">'MSA-8'!$V$331</definedName>
    <definedName name="_vena_CharterCashFlow40179MSA8MSA8_CashFlowB4_R_FV_42f34b52efc14701904e2bd69b949ebb_19">'MSA-8'!$V$145</definedName>
    <definedName name="_vena_CharterCashFlow40179MSA8MSA8_CashFlowB4_R_FV_42f34b52efc14701904e2bd69b949ebb_190">'MSA-8'!$V$332</definedName>
    <definedName name="_vena_CharterCashFlow40179MSA8MSA8_CashFlowB4_R_FV_42f34b52efc14701904e2bd69b949ebb_191">'MSA-8'!$V$333</definedName>
    <definedName name="_vena_CharterCashFlow40179MSA8MSA8_CashFlowB4_R_FV_42f34b52efc14701904e2bd69b949ebb_192">'MSA-8'!$V$334</definedName>
    <definedName name="_vena_CharterCashFlow40179MSA8MSA8_CashFlowB4_R_FV_42f34b52efc14701904e2bd69b949ebb_193">'MSA-8'!$V$335</definedName>
    <definedName name="_vena_CharterCashFlow40179MSA8MSA8_CashFlowB4_R_FV_42f34b52efc14701904e2bd69b949ebb_194">'MSA-8'!$V$336</definedName>
    <definedName name="_vena_CharterCashFlow40179MSA8MSA8_CashFlowB4_R_FV_42f34b52efc14701904e2bd69b949ebb_195">'MSA-8'!$V$337</definedName>
    <definedName name="_vena_CharterCashFlow40179MSA8MSA8_CashFlowB4_R_FV_42f34b52efc14701904e2bd69b949ebb_196">'MSA-8'!$V$338</definedName>
    <definedName name="_vena_CharterCashFlow40179MSA8MSA8_CashFlowB4_R_FV_42f34b52efc14701904e2bd69b949ebb_197">'MSA-8'!$V$339</definedName>
    <definedName name="_vena_CharterCashFlow40179MSA8MSA8_CashFlowB4_R_FV_42f34b52efc14701904e2bd69b949ebb_198">'MSA-8'!$V$340</definedName>
    <definedName name="_vena_CharterCashFlow40179MSA8MSA8_CashFlowB4_R_FV_42f34b52efc14701904e2bd69b949ebb_199">'MSA-8'!$V$341</definedName>
    <definedName name="_vena_CharterCashFlow40179MSA8MSA8_CashFlowB4_R_FV_42f34b52efc14701904e2bd69b949ebb_2">'MSA-8'!$V$122</definedName>
    <definedName name="_vena_CharterCashFlow40179MSA8MSA8_CashFlowB4_R_FV_42f34b52efc14701904e2bd69b949ebb_20">'MSA-8'!$V$146</definedName>
    <definedName name="_vena_CharterCashFlow40179MSA8MSA8_CashFlowB4_R_FV_42f34b52efc14701904e2bd69b949ebb_200">'MSA-8'!$V$342</definedName>
    <definedName name="_vena_CharterCashFlow40179MSA8MSA8_CashFlowB4_R_FV_42f34b52efc14701904e2bd69b949ebb_201">'MSA-8'!$V$343</definedName>
    <definedName name="_vena_CharterCashFlow40179MSA8MSA8_CashFlowB4_R_FV_42f34b52efc14701904e2bd69b949ebb_202">'MSA-8'!$V$344</definedName>
    <definedName name="_vena_CharterCashFlow40179MSA8MSA8_CashFlowB4_R_FV_42f34b52efc14701904e2bd69b949ebb_203">'MSA-8'!$V$348</definedName>
    <definedName name="_vena_CharterCashFlow40179MSA8MSA8_CashFlowB4_R_FV_42f34b52efc14701904e2bd69b949ebb_204">'MSA-8'!$V$349</definedName>
    <definedName name="_vena_CharterCashFlow40179MSA8MSA8_CashFlowB4_R_FV_42f34b52efc14701904e2bd69b949ebb_205">'MSA-8'!$V$350</definedName>
    <definedName name="_vena_CharterCashFlow40179MSA8MSA8_CashFlowB4_R_FV_42f34b52efc14701904e2bd69b949ebb_206">'MSA-8'!$V$351</definedName>
    <definedName name="_vena_CharterCashFlow40179MSA8MSA8_CashFlowB4_R_FV_42f34b52efc14701904e2bd69b949ebb_207">'MSA-8'!$V$352</definedName>
    <definedName name="_vena_CharterCashFlow40179MSA8MSA8_CashFlowB4_R_FV_42f34b52efc14701904e2bd69b949ebb_208">'MSA-8'!$V$353</definedName>
    <definedName name="_vena_CharterCashFlow40179MSA8MSA8_CashFlowB4_R_FV_42f34b52efc14701904e2bd69b949ebb_209">'MSA-8'!$V$354</definedName>
    <definedName name="_vena_CharterCashFlow40179MSA8MSA8_CashFlowB4_R_FV_42f34b52efc14701904e2bd69b949ebb_21">'MSA-8'!$V$147</definedName>
    <definedName name="_vena_CharterCashFlow40179MSA8MSA8_CashFlowB4_R_FV_42f34b52efc14701904e2bd69b949ebb_210">'MSA-8'!$V$355</definedName>
    <definedName name="_vena_CharterCashFlow40179MSA8MSA8_CashFlowB4_R_FV_42f34b52efc14701904e2bd69b949ebb_211">'MSA-8'!$V$356</definedName>
    <definedName name="_vena_CharterCashFlow40179MSA8MSA8_CashFlowB4_R_FV_42f34b52efc14701904e2bd69b949ebb_212">'MSA-8'!$V$357</definedName>
    <definedName name="_vena_CharterCashFlow40179MSA8MSA8_CashFlowB4_R_FV_42f34b52efc14701904e2bd69b949ebb_213">'MSA-8'!$V$358</definedName>
    <definedName name="_vena_CharterCashFlow40179MSA8MSA8_CashFlowB4_R_FV_42f34b52efc14701904e2bd69b949ebb_214">'MSA-8'!$V$359</definedName>
    <definedName name="_vena_CharterCashFlow40179MSA8MSA8_CashFlowB4_R_FV_42f34b52efc14701904e2bd69b949ebb_215">'MSA-8'!$V$360</definedName>
    <definedName name="_vena_CharterCashFlow40179MSA8MSA8_CashFlowB4_R_FV_42f34b52efc14701904e2bd69b949ebb_216">'MSA-8'!$V$361</definedName>
    <definedName name="_vena_CharterCashFlow40179MSA8MSA8_CashFlowB4_R_FV_42f34b52efc14701904e2bd69b949ebb_217">'MSA-8'!$V$362</definedName>
    <definedName name="_vena_CharterCashFlow40179MSA8MSA8_CashFlowB4_R_FV_42f34b52efc14701904e2bd69b949ebb_218">'MSA-8'!$V$363</definedName>
    <definedName name="_vena_CharterCashFlow40179MSA8MSA8_CashFlowB4_R_FV_42f34b52efc14701904e2bd69b949ebb_219">'MSA-8'!$V$364</definedName>
    <definedName name="_vena_CharterCashFlow40179MSA8MSA8_CashFlowB4_R_FV_42f34b52efc14701904e2bd69b949ebb_22">'MSA-8'!$V$148</definedName>
    <definedName name="_vena_CharterCashFlow40179MSA8MSA8_CashFlowB4_R_FV_42f34b52efc14701904e2bd69b949ebb_220">'MSA-8'!$V$365</definedName>
    <definedName name="_vena_CharterCashFlow40179MSA8MSA8_CashFlowB4_R_FV_42f34b52efc14701904e2bd69b949ebb_221">'MSA-8'!$V$366</definedName>
    <definedName name="_vena_CharterCashFlow40179MSA8MSA8_CashFlowB4_R_FV_42f34b52efc14701904e2bd69b949ebb_222">'MSA-8'!$V$367</definedName>
    <definedName name="_vena_CharterCashFlow40179MSA8MSA8_CashFlowB4_R_FV_42f34b52efc14701904e2bd69b949ebb_223">'MSA-8'!$V$368</definedName>
    <definedName name="_vena_CharterCashFlow40179MSA8MSA8_CashFlowB4_R_FV_42f34b52efc14701904e2bd69b949ebb_224">'MSA-8'!$V$369</definedName>
    <definedName name="_vena_CharterCashFlow40179MSA8MSA8_CashFlowB4_R_FV_42f34b52efc14701904e2bd69b949ebb_225">'MSA-8'!$V$370</definedName>
    <definedName name="_vena_CharterCashFlow40179MSA8MSA8_CashFlowB4_R_FV_42f34b52efc14701904e2bd69b949ebb_226">'MSA-8'!$V$371</definedName>
    <definedName name="_vena_CharterCashFlow40179MSA8MSA8_CashFlowB4_R_FV_42f34b52efc14701904e2bd69b949ebb_227">'MSA-8'!$V$372</definedName>
    <definedName name="_vena_CharterCashFlow40179MSA8MSA8_CashFlowB4_R_FV_42f34b52efc14701904e2bd69b949ebb_228">'MSA-8'!$V$373</definedName>
    <definedName name="_vena_CharterCashFlow40179MSA8MSA8_CashFlowB4_R_FV_42f34b52efc14701904e2bd69b949ebb_229">'MSA-8'!$V$374</definedName>
    <definedName name="_vena_CharterCashFlow40179MSA8MSA8_CashFlowB4_R_FV_42f34b52efc14701904e2bd69b949ebb_23">'MSA-8'!$V$149</definedName>
    <definedName name="_vena_CharterCashFlow40179MSA8MSA8_CashFlowB4_R_FV_42f34b52efc14701904e2bd69b949ebb_230">'MSA-8'!$V$375</definedName>
    <definedName name="_vena_CharterCashFlow40179MSA8MSA8_CashFlowB4_R_FV_42f34b52efc14701904e2bd69b949ebb_231">'MSA-8'!$V$376</definedName>
    <definedName name="_vena_CharterCashFlow40179MSA8MSA8_CashFlowB4_R_FV_42f34b52efc14701904e2bd69b949ebb_232">'MSA-8'!$V$377</definedName>
    <definedName name="_vena_CharterCashFlow40179MSA8MSA8_CashFlowB4_R_FV_42f34b52efc14701904e2bd69b949ebb_233">'MSA-8'!$V$378</definedName>
    <definedName name="_vena_CharterCashFlow40179MSA8MSA8_CashFlowB4_R_FV_42f34b52efc14701904e2bd69b949ebb_234">'MSA-8'!$V$379</definedName>
    <definedName name="_vena_CharterCashFlow40179MSA8MSA8_CashFlowB4_R_FV_42f34b52efc14701904e2bd69b949ebb_235">'MSA-8'!$V$380</definedName>
    <definedName name="_vena_CharterCashFlow40179MSA8MSA8_CashFlowB4_R_FV_42f34b52efc14701904e2bd69b949ebb_236">'MSA-8'!$V$381</definedName>
    <definedName name="_vena_CharterCashFlow40179MSA8MSA8_CashFlowB4_R_FV_42f34b52efc14701904e2bd69b949ebb_237">'MSA-8'!$V$385</definedName>
    <definedName name="_vena_CharterCashFlow40179MSA8MSA8_CashFlowB4_R_FV_42f34b52efc14701904e2bd69b949ebb_238">'MSA-8'!$V$386</definedName>
    <definedName name="_vena_CharterCashFlow40179MSA8MSA8_CashFlowB4_R_FV_42f34b52efc14701904e2bd69b949ebb_239">'MSA-8'!$V$387</definedName>
    <definedName name="_vena_CharterCashFlow40179MSA8MSA8_CashFlowB4_R_FV_42f34b52efc14701904e2bd69b949ebb_24">'MSA-8'!$V$150</definedName>
    <definedName name="_vena_CharterCashFlow40179MSA8MSA8_CashFlowB4_R_FV_42f34b52efc14701904e2bd69b949ebb_240">'MSA-8'!$V$388</definedName>
    <definedName name="_vena_CharterCashFlow40179MSA8MSA8_CashFlowB4_R_FV_42f34b52efc14701904e2bd69b949ebb_241">'MSA-8'!$V$389</definedName>
    <definedName name="_vena_CharterCashFlow40179MSA8MSA8_CashFlowB4_R_FV_42f34b52efc14701904e2bd69b949ebb_242">'MSA-8'!$V$390</definedName>
    <definedName name="_vena_CharterCashFlow40179MSA8MSA8_CashFlowB4_R_FV_42f34b52efc14701904e2bd69b949ebb_243">'MSA-8'!$V$391</definedName>
    <definedName name="_vena_CharterCashFlow40179MSA8MSA8_CashFlowB4_R_FV_42f34b52efc14701904e2bd69b949ebb_244">'MSA-8'!$V$392</definedName>
    <definedName name="_vena_CharterCashFlow40179MSA8MSA8_CashFlowB4_R_FV_42f34b52efc14701904e2bd69b949ebb_245">'MSA-8'!$V$393</definedName>
    <definedName name="_vena_CharterCashFlow40179MSA8MSA8_CashFlowB4_R_FV_42f34b52efc14701904e2bd69b949ebb_246">'MSA-8'!$V$394</definedName>
    <definedName name="_vena_CharterCashFlow40179MSA8MSA8_CashFlowB4_R_FV_42f34b52efc14701904e2bd69b949ebb_247">'MSA-8'!$V$395</definedName>
    <definedName name="_vena_CharterCashFlow40179MSA8MSA8_CashFlowB4_R_FV_42f34b52efc14701904e2bd69b949ebb_248">'MSA-8'!$V$396</definedName>
    <definedName name="_vena_CharterCashFlow40179MSA8MSA8_CashFlowB4_R_FV_42f34b52efc14701904e2bd69b949ebb_249">'MSA-8'!$V$397</definedName>
    <definedName name="_vena_CharterCashFlow40179MSA8MSA8_CashFlowB4_R_FV_42f34b52efc14701904e2bd69b949ebb_25">'MSA-8'!$V$151</definedName>
    <definedName name="_vena_CharterCashFlow40179MSA8MSA8_CashFlowB4_R_FV_42f34b52efc14701904e2bd69b949ebb_250">'MSA-8'!$V$398</definedName>
    <definedName name="_vena_CharterCashFlow40179MSA8MSA8_CashFlowB4_R_FV_42f34b52efc14701904e2bd69b949ebb_251">'MSA-8'!$V$399</definedName>
    <definedName name="_vena_CharterCashFlow40179MSA8MSA8_CashFlowB4_R_FV_42f34b52efc14701904e2bd69b949ebb_252">'MSA-8'!$V$400</definedName>
    <definedName name="_vena_CharterCashFlow40179MSA8MSA8_CashFlowB4_R_FV_42f34b52efc14701904e2bd69b949ebb_253">'MSA-8'!$V$401</definedName>
    <definedName name="_vena_CharterCashFlow40179MSA8MSA8_CashFlowB4_R_FV_42f34b52efc14701904e2bd69b949ebb_254">'MSA-8'!$V$402</definedName>
    <definedName name="_vena_CharterCashFlow40179MSA8MSA8_CashFlowB4_R_FV_42f34b52efc14701904e2bd69b949ebb_255">'MSA-8'!$V$403</definedName>
    <definedName name="_vena_CharterCashFlow40179MSA8MSA8_CashFlowB4_R_FV_42f34b52efc14701904e2bd69b949ebb_256">'MSA-8'!$V$404</definedName>
    <definedName name="_vena_CharterCashFlow40179MSA8MSA8_CashFlowB4_R_FV_42f34b52efc14701904e2bd69b949ebb_257">'MSA-8'!$V$405</definedName>
    <definedName name="_vena_CharterCashFlow40179MSA8MSA8_CashFlowB4_R_FV_42f34b52efc14701904e2bd69b949ebb_258">'MSA-8'!$V$406</definedName>
    <definedName name="_vena_CharterCashFlow40179MSA8MSA8_CashFlowB4_R_FV_42f34b52efc14701904e2bd69b949ebb_259">'MSA-8'!$V$407</definedName>
    <definedName name="_vena_CharterCashFlow40179MSA8MSA8_CashFlowB4_R_FV_42f34b52efc14701904e2bd69b949ebb_26">'MSA-8'!$V$152</definedName>
    <definedName name="_vena_CharterCashFlow40179MSA8MSA8_CashFlowB4_R_FV_42f34b52efc14701904e2bd69b949ebb_260">'MSA-8'!$V$408</definedName>
    <definedName name="_vena_CharterCashFlow40179MSA8MSA8_CashFlowB4_R_FV_42f34b52efc14701904e2bd69b949ebb_261">'MSA-8'!$V$409</definedName>
    <definedName name="_vena_CharterCashFlow40179MSA8MSA8_CashFlowB4_R_FV_42f34b52efc14701904e2bd69b949ebb_262">'MSA-8'!$V$410</definedName>
    <definedName name="_vena_CharterCashFlow40179MSA8MSA8_CashFlowB4_R_FV_42f34b52efc14701904e2bd69b949ebb_263">'MSA-8'!$V$411</definedName>
    <definedName name="_vena_CharterCashFlow40179MSA8MSA8_CashFlowB4_R_FV_42f34b52efc14701904e2bd69b949ebb_264">'MSA-8'!$V$412</definedName>
    <definedName name="_vena_CharterCashFlow40179MSA8MSA8_CashFlowB4_R_FV_42f34b52efc14701904e2bd69b949ebb_265">'MSA-8'!$V$413</definedName>
    <definedName name="_vena_CharterCashFlow40179MSA8MSA8_CashFlowB4_R_FV_42f34b52efc14701904e2bd69b949ebb_266">'MSA-8'!$V$414</definedName>
    <definedName name="_vena_CharterCashFlow40179MSA8MSA8_CashFlowB4_R_FV_42f34b52efc14701904e2bd69b949ebb_267">'MSA-8'!$V$415</definedName>
    <definedName name="_vena_CharterCashFlow40179MSA8MSA8_CashFlowB4_R_FV_42f34b52efc14701904e2bd69b949ebb_268">'MSA-8'!$V$416</definedName>
    <definedName name="_vena_CharterCashFlow40179MSA8MSA8_CashFlowB4_R_FV_42f34b52efc14701904e2bd69b949ebb_269">'MSA-8'!$V$417</definedName>
    <definedName name="_vena_CharterCashFlow40179MSA8MSA8_CashFlowB4_R_FV_42f34b52efc14701904e2bd69b949ebb_27">'MSA-8'!$V$153</definedName>
    <definedName name="_vena_CharterCashFlow40179MSA8MSA8_CashFlowB4_R_FV_42f34b52efc14701904e2bd69b949ebb_270">'MSA-8'!$V$418</definedName>
    <definedName name="_vena_CharterCashFlow40179MSA8MSA8_CashFlowB4_R_FV_42f34b52efc14701904e2bd69b949ebb_271">'MSA-8'!$V$419</definedName>
    <definedName name="_vena_CharterCashFlow40179MSA8MSA8_CashFlowB4_R_FV_42f34b52efc14701904e2bd69b949ebb_272">'MSA-8'!$V$420</definedName>
    <definedName name="_vena_CharterCashFlow40179MSA8MSA8_CashFlowB4_R_FV_42f34b52efc14701904e2bd69b949ebb_273">'MSA-8'!$V$421</definedName>
    <definedName name="_vena_CharterCashFlow40179MSA8MSA8_CashFlowB4_R_FV_42f34b52efc14701904e2bd69b949ebb_274">'MSA-8'!$V$422</definedName>
    <definedName name="_vena_CharterCashFlow40179MSA8MSA8_CashFlowB4_R_FV_42f34b52efc14701904e2bd69b949ebb_275">'MSA-8'!$V$423</definedName>
    <definedName name="_vena_CharterCashFlow40179MSA8MSA8_CashFlowB4_R_FV_42f34b52efc14701904e2bd69b949ebb_276">'MSA-8'!$V$424</definedName>
    <definedName name="_vena_CharterCashFlow40179MSA8MSA8_CashFlowB4_R_FV_42f34b52efc14701904e2bd69b949ebb_277">'MSA-8'!$V$425</definedName>
    <definedName name="_vena_CharterCashFlow40179MSA8MSA8_CashFlowB4_R_FV_42f34b52efc14701904e2bd69b949ebb_278">'MSA-8'!$V$426</definedName>
    <definedName name="_vena_CharterCashFlow40179MSA8MSA8_CashFlowB4_R_FV_42f34b52efc14701904e2bd69b949ebb_279">'MSA-8'!$V$427</definedName>
    <definedName name="_vena_CharterCashFlow40179MSA8MSA8_CashFlowB4_R_FV_42f34b52efc14701904e2bd69b949ebb_28">'MSA-8'!$V$154</definedName>
    <definedName name="_vena_CharterCashFlow40179MSA8MSA8_CashFlowB4_R_FV_42f34b52efc14701904e2bd69b949ebb_280">'MSA-8'!$V$428</definedName>
    <definedName name="_vena_CharterCashFlow40179MSA8MSA8_CashFlowB4_R_FV_42f34b52efc14701904e2bd69b949ebb_281">'MSA-8'!$V$429</definedName>
    <definedName name="_vena_CharterCashFlow40179MSA8MSA8_CashFlowB4_R_FV_42f34b52efc14701904e2bd69b949ebb_282">'MSA-8'!$V$430</definedName>
    <definedName name="_vena_CharterCashFlow40179MSA8MSA8_CashFlowB4_R_FV_42f34b52efc14701904e2bd69b949ebb_283">'MSA-8'!$V$431</definedName>
    <definedName name="_vena_CharterCashFlow40179MSA8MSA8_CashFlowB4_R_FV_42f34b52efc14701904e2bd69b949ebb_284">'MSA-8'!$V$432</definedName>
    <definedName name="_vena_CharterCashFlow40179MSA8MSA8_CashFlowB4_R_FV_42f34b52efc14701904e2bd69b949ebb_285">'MSA-8'!$V$433</definedName>
    <definedName name="_vena_CharterCashFlow40179MSA8MSA8_CashFlowB4_R_FV_42f34b52efc14701904e2bd69b949ebb_286">'MSA-8'!$V$434</definedName>
    <definedName name="_vena_CharterCashFlow40179MSA8MSA8_CashFlowB4_R_FV_42f34b52efc14701904e2bd69b949ebb_287">'MSA-8'!$V$435</definedName>
    <definedName name="_vena_CharterCashFlow40179MSA8MSA8_CashFlowB4_R_FV_42f34b52efc14701904e2bd69b949ebb_288">'MSA-8'!$V$436</definedName>
    <definedName name="_vena_CharterCashFlow40179MSA8MSA8_CashFlowB4_R_FV_42f34b52efc14701904e2bd69b949ebb_289">'MSA-8'!$V$440</definedName>
    <definedName name="_vena_CharterCashFlow40179MSA8MSA8_CashFlowB4_R_FV_42f34b52efc14701904e2bd69b949ebb_29">'MSA-8'!$V$155</definedName>
    <definedName name="_vena_CharterCashFlow40179MSA8MSA8_CashFlowB4_R_FV_42f34b52efc14701904e2bd69b949ebb_290">'MSA-8'!$V$441</definedName>
    <definedName name="_vena_CharterCashFlow40179MSA8MSA8_CashFlowB4_R_FV_42f34b52efc14701904e2bd69b949ebb_291">'MSA-8'!$V$442</definedName>
    <definedName name="_vena_CharterCashFlow40179MSA8MSA8_CashFlowB4_R_FV_42f34b52efc14701904e2bd69b949ebb_292">'MSA-8'!$V$443</definedName>
    <definedName name="_vena_CharterCashFlow40179MSA8MSA8_CashFlowB4_R_FV_42f34b52efc14701904e2bd69b949ebb_293">'MSA-8'!$V$444</definedName>
    <definedName name="_vena_CharterCashFlow40179MSA8MSA8_CashFlowB4_R_FV_42f34b52efc14701904e2bd69b949ebb_294">'MSA-8'!$V$445</definedName>
    <definedName name="_vena_CharterCashFlow40179MSA8MSA8_CashFlowB4_R_FV_42f34b52efc14701904e2bd69b949ebb_295">'MSA-8'!$V$446</definedName>
    <definedName name="_vena_CharterCashFlow40179MSA8MSA8_CashFlowB4_R_FV_42f34b52efc14701904e2bd69b949ebb_296">'MSA-8'!$V$447</definedName>
    <definedName name="_vena_CharterCashFlow40179MSA8MSA8_CashFlowB4_R_FV_42f34b52efc14701904e2bd69b949ebb_297">'MSA-8'!$V$448</definedName>
    <definedName name="_vena_CharterCashFlow40179MSA8MSA8_CashFlowB4_R_FV_42f34b52efc14701904e2bd69b949ebb_298">'MSA-8'!$V$449</definedName>
    <definedName name="_vena_CharterCashFlow40179MSA8MSA8_CashFlowB4_R_FV_42f34b52efc14701904e2bd69b949ebb_299">'MSA-8'!$V$450</definedName>
    <definedName name="_vena_CharterCashFlow40179MSA8MSA8_CashFlowB4_R_FV_42f34b52efc14701904e2bd69b949ebb_3">'MSA-8'!$V$123</definedName>
    <definedName name="_vena_CharterCashFlow40179MSA8MSA8_CashFlowB4_R_FV_42f34b52efc14701904e2bd69b949ebb_30">'MSA-8'!$V$156</definedName>
    <definedName name="_vena_CharterCashFlow40179MSA8MSA8_CashFlowB4_R_FV_42f34b52efc14701904e2bd69b949ebb_300">'MSA-8'!$V$451</definedName>
    <definedName name="_vena_CharterCashFlow40179MSA8MSA8_CashFlowB4_R_FV_42f34b52efc14701904e2bd69b949ebb_301">'MSA-8'!$V$452</definedName>
    <definedName name="_vena_CharterCashFlow40179MSA8MSA8_CashFlowB4_R_FV_42f34b52efc14701904e2bd69b949ebb_302">'MSA-8'!$V$453</definedName>
    <definedName name="_vena_CharterCashFlow40179MSA8MSA8_CashFlowB4_R_FV_42f34b52efc14701904e2bd69b949ebb_303">'MSA-8'!$V$454</definedName>
    <definedName name="_vena_CharterCashFlow40179MSA8MSA8_CashFlowB4_R_FV_42f34b52efc14701904e2bd69b949ebb_304">'MSA-8'!$V$455</definedName>
    <definedName name="_vena_CharterCashFlow40179MSA8MSA8_CashFlowB4_R_FV_42f34b52efc14701904e2bd69b949ebb_305">'MSA-8'!$V$456</definedName>
    <definedName name="_vena_CharterCashFlow40179MSA8MSA8_CashFlowB4_R_FV_42f34b52efc14701904e2bd69b949ebb_306">'MSA-8'!$V$457</definedName>
    <definedName name="_vena_CharterCashFlow40179MSA8MSA8_CashFlowB4_R_FV_42f34b52efc14701904e2bd69b949ebb_307">'MSA-8'!$V$458</definedName>
    <definedName name="_vena_CharterCashFlow40179MSA8MSA8_CashFlowB4_R_FV_42f34b52efc14701904e2bd69b949ebb_308">'MSA-8'!$V$459</definedName>
    <definedName name="_vena_CharterCashFlow40179MSA8MSA8_CashFlowB4_R_FV_42f34b52efc14701904e2bd69b949ebb_309">'MSA-8'!$V$460</definedName>
    <definedName name="_vena_CharterCashFlow40179MSA8MSA8_CashFlowB4_R_FV_42f34b52efc14701904e2bd69b949ebb_31">'MSA-8'!$V$157</definedName>
    <definedName name="_vena_CharterCashFlow40179MSA8MSA8_CashFlowB4_R_FV_42f34b52efc14701904e2bd69b949ebb_310">'MSA-8'!$V$461</definedName>
    <definedName name="_vena_CharterCashFlow40179MSA8MSA8_CashFlowB4_R_FV_42f34b52efc14701904e2bd69b949ebb_311">'MSA-8'!$V$462</definedName>
    <definedName name="_vena_CharterCashFlow40179MSA8MSA8_CashFlowB4_R_FV_42f34b52efc14701904e2bd69b949ebb_312">'MSA-8'!$V$463</definedName>
    <definedName name="_vena_CharterCashFlow40179MSA8MSA8_CashFlowB4_R_FV_42f34b52efc14701904e2bd69b949ebb_313">'MSA-8'!$V$464</definedName>
    <definedName name="_vena_CharterCashFlow40179MSA8MSA8_CashFlowB4_R_FV_42f34b52efc14701904e2bd69b949ebb_314">'MSA-8'!$V$465</definedName>
    <definedName name="_vena_CharterCashFlow40179MSA8MSA8_CashFlowB4_R_FV_42f34b52efc14701904e2bd69b949ebb_315">'MSA-8'!$V$466</definedName>
    <definedName name="_vena_CharterCashFlow40179MSA8MSA8_CashFlowB4_R_FV_42f34b52efc14701904e2bd69b949ebb_316">'MSA-8'!$V$467</definedName>
    <definedName name="_vena_CharterCashFlow40179MSA8MSA8_CashFlowB4_R_FV_42f34b52efc14701904e2bd69b949ebb_317">'MSA-8'!$V$468</definedName>
    <definedName name="_vena_CharterCashFlow40179MSA8MSA8_CashFlowB4_R_FV_42f34b52efc14701904e2bd69b949ebb_318">'MSA-8'!$V$469</definedName>
    <definedName name="_vena_CharterCashFlow40179MSA8MSA8_CashFlowB4_R_FV_42f34b52efc14701904e2bd69b949ebb_319">'MSA-8'!$V$470</definedName>
    <definedName name="_vena_CharterCashFlow40179MSA8MSA8_CashFlowB4_R_FV_42f34b52efc14701904e2bd69b949ebb_32">'MSA-8'!$V$158</definedName>
    <definedName name="_vena_CharterCashFlow40179MSA8MSA8_CashFlowB4_R_FV_42f34b52efc14701904e2bd69b949ebb_320">'MSA-8'!$V$471</definedName>
    <definedName name="_vena_CharterCashFlow40179MSA8MSA8_CashFlowB4_R_FV_42f34b52efc14701904e2bd69b949ebb_321">'MSA-8'!$V$472</definedName>
    <definedName name="_vena_CharterCashFlow40179MSA8MSA8_CashFlowB4_R_FV_42f34b52efc14701904e2bd69b949ebb_322">'MSA-8'!$V$473</definedName>
    <definedName name="_vena_CharterCashFlow40179MSA8MSA8_CashFlowB4_R_FV_42f34b52efc14701904e2bd69b949ebb_323">'MSA-8'!$V$474</definedName>
    <definedName name="_vena_CharterCashFlow40179MSA8MSA8_CashFlowB4_R_FV_42f34b52efc14701904e2bd69b949ebb_324">'MSA-8'!$V$475</definedName>
    <definedName name="_vena_CharterCashFlow40179MSA8MSA8_CashFlowB4_R_FV_42f34b52efc14701904e2bd69b949ebb_325">'MSA-8'!$V$476</definedName>
    <definedName name="_vena_CharterCashFlow40179MSA8MSA8_CashFlowB4_R_FV_42f34b52efc14701904e2bd69b949ebb_326">'MSA-8'!$V$477</definedName>
    <definedName name="_vena_CharterCashFlow40179MSA8MSA8_CashFlowB4_R_FV_42f34b52efc14701904e2bd69b949ebb_327">'MSA-8'!$V$478</definedName>
    <definedName name="_vena_CharterCashFlow40179MSA8MSA8_CashFlowB4_R_FV_42f34b52efc14701904e2bd69b949ebb_328">'MSA-8'!$V$479</definedName>
    <definedName name="_vena_CharterCashFlow40179MSA8MSA8_CashFlowB4_R_FV_42f34b52efc14701904e2bd69b949ebb_329">'MSA-8'!$V$480</definedName>
    <definedName name="_vena_CharterCashFlow40179MSA8MSA8_CashFlowB4_R_FV_42f34b52efc14701904e2bd69b949ebb_33">'MSA-8'!$V$159</definedName>
    <definedName name="_vena_CharterCashFlow40179MSA8MSA8_CashFlowB4_R_FV_42f34b52efc14701904e2bd69b949ebb_330">'MSA-8'!$V$481</definedName>
    <definedName name="_vena_CharterCashFlow40179MSA8MSA8_CashFlowB4_R_FV_42f34b52efc14701904e2bd69b949ebb_331">'MSA-8'!$V$482</definedName>
    <definedName name="_vena_CharterCashFlow40179MSA8MSA8_CashFlowB4_R_FV_42f34b52efc14701904e2bd69b949ebb_332">'MSA-8'!$V$483</definedName>
    <definedName name="_vena_CharterCashFlow40179MSA8MSA8_CashFlowB4_R_FV_42f34b52efc14701904e2bd69b949ebb_333">'MSA-8'!$V$484</definedName>
    <definedName name="_vena_CharterCashFlow40179MSA8MSA8_CashFlowB4_R_FV_42f34b52efc14701904e2bd69b949ebb_334">'MSA-8'!$V$485</definedName>
    <definedName name="_vena_CharterCashFlow40179MSA8MSA8_CashFlowB4_R_FV_42f34b52efc14701904e2bd69b949ebb_335">'MSA-8'!$V$486</definedName>
    <definedName name="_vena_CharterCashFlow40179MSA8MSA8_CashFlowB4_R_FV_42f34b52efc14701904e2bd69b949ebb_336">'MSA-8'!$V$487</definedName>
    <definedName name="_vena_CharterCashFlow40179MSA8MSA8_CashFlowB4_R_FV_42f34b52efc14701904e2bd69b949ebb_337">'MSA-8'!$V$488</definedName>
    <definedName name="_vena_CharterCashFlow40179MSA8MSA8_CashFlowB4_R_FV_42f34b52efc14701904e2bd69b949ebb_338">'MSA-8'!$V$489</definedName>
    <definedName name="_vena_CharterCashFlow40179MSA8MSA8_CashFlowB4_R_FV_42f34b52efc14701904e2bd69b949ebb_339">'MSA-8'!$V$490</definedName>
    <definedName name="_vena_CharterCashFlow40179MSA8MSA8_CashFlowB4_R_FV_42f34b52efc14701904e2bd69b949ebb_34">'MSA-8'!$V$160</definedName>
    <definedName name="_vena_CharterCashFlow40179MSA8MSA8_CashFlowB4_R_FV_42f34b52efc14701904e2bd69b949ebb_340">'MSA-8'!$V$491</definedName>
    <definedName name="_vena_CharterCashFlow40179MSA8MSA8_CashFlowB4_R_FV_42f34b52efc14701904e2bd69b949ebb_341">'MSA-8'!$V$492</definedName>
    <definedName name="_vena_CharterCashFlow40179MSA8MSA8_CashFlowB4_R_FV_42f34b52efc14701904e2bd69b949ebb_342">'MSA-8'!$V$493</definedName>
    <definedName name="_vena_CharterCashFlow40179MSA8MSA8_CashFlowB4_R_FV_42f34b52efc14701904e2bd69b949ebb_343">'MSA-8'!$V$494</definedName>
    <definedName name="_vena_CharterCashFlow40179MSA8MSA8_CashFlowB4_R_FV_42f34b52efc14701904e2bd69b949ebb_344">'MSA-8'!$V$495</definedName>
    <definedName name="_vena_CharterCashFlow40179MSA8MSA8_CashFlowB4_R_FV_42f34b52efc14701904e2bd69b949ebb_345">'MSA-8'!$V$496</definedName>
    <definedName name="_vena_CharterCashFlow40179MSA8MSA8_CashFlowB4_R_FV_42f34b52efc14701904e2bd69b949ebb_346">'MSA-8'!$V$497</definedName>
    <definedName name="_vena_CharterCashFlow40179MSA8MSA8_CashFlowB4_R_FV_42f34b52efc14701904e2bd69b949ebb_347">'MSA-8'!$V$498</definedName>
    <definedName name="_vena_CharterCashFlow40179MSA8MSA8_CashFlowB4_R_FV_42f34b52efc14701904e2bd69b949ebb_348">'MSA-8'!$V$499</definedName>
    <definedName name="_vena_CharterCashFlow40179MSA8MSA8_CashFlowB4_R_FV_42f34b52efc14701904e2bd69b949ebb_349">'MSA-8'!$V$500</definedName>
    <definedName name="_vena_CharterCashFlow40179MSA8MSA8_CashFlowB4_R_FV_42f34b52efc14701904e2bd69b949ebb_35">'MSA-8'!$V$161</definedName>
    <definedName name="_vena_CharterCashFlow40179MSA8MSA8_CashFlowB4_R_FV_42f34b52efc14701904e2bd69b949ebb_350">'MSA-8'!$V$501</definedName>
    <definedName name="_vena_CharterCashFlow40179MSA8MSA8_CashFlowB4_R_FV_42f34b52efc14701904e2bd69b949ebb_351">'MSA-8'!$V$502</definedName>
    <definedName name="_vena_CharterCashFlow40179MSA8MSA8_CashFlowB4_R_FV_42f34b52efc14701904e2bd69b949ebb_352">'MSA-8'!$V$503</definedName>
    <definedName name="_vena_CharterCashFlow40179MSA8MSA8_CashFlowB4_R_FV_42f34b52efc14701904e2bd69b949ebb_353">'MSA-8'!$V$504</definedName>
    <definedName name="_vena_CharterCashFlow40179MSA8MSA8_CashFlowB4_R_FV_42f34b52efc14701904e2bd69b949ebb_354">'MSA-8'!$V$505</definedName>
    <definedName name="_vena_CharterCashFlow40179MSA8MSA8_CashFlowB4_R_FV_42f34b52efc14701904e2bd69b949ebb_355">'MSA-8'!$V$506</definedName>
    <definedName name="_vena_CharterCashFlow40179MSA8MSA8_CashFlowB4_R_FV_42f34b52efc14701904e2bd69b949ebb_356">'MSA-8'!$V$507</definedName>
    <definedName name="_vena_CharterCashFlow40179MSA8MSA8_CashFlowB4_R_FV_42f34b52efc14701904e2bd69b949ebb_357">'MSA-8'!$V$508</definedName>
    <definedName name="_vena_CharterCashFlow40179MSA8MSA8_CashFlowB4_R_FV_42f34b52efc14701904e2bd69b949ebb_358">'MSA-8'!$V$509</definedName>
    <definedName name="_vena_CharterCashFlow40179MSA8MSA8_CashFlowB4_R_FV_42f34b52efc14701904e2bd69b949ebb_359">'MSA-8'!$V$510</definedName>
    <definedName name="_vena_CharterCashFlow40179MSA8MSA8_CashFlowB4_R_FV_42f34b52efc14701904e2bd69b949ebb_36">'MSA-8'!$V$162</definedName>
    <definedName name="_vena_CharterCashFlow40179MSA8MSA8_CashFlowB4_R_FV_42f34b52efc14701904e2bd69b949ebb_360">'MSA-8'!$V$511</definedName>
    <definedName name="_vena_CharterCashFlow40179MSA8MSA8_CashFlowB4_R_FV_42f34b52efc14701904e2bd69b949ebb_361">'MSA-8'!$V$512</definedName>
    <definedName name="_vena_CharterCashFlow40179MSA8MSA8_CashFlowB4_R_FV_42f34b52efc14701904e2bd69b949ebb_362">'MSA-8'!$V$513</definedName>
    <definedName name="_vena_CharterCashFlow40179MSA8MSA8_CashFlowB4_R_FV_42f34b52efc14701904e2bd69b949ebb_363">'MSA-8'!$V$514</definedName>
    <definedName name="_vena_CharterCashFlow40179MSA8MSA8_CashFlowB4_R_FV_42f34b52efc14701904e2bd69b949ebb_364">'MSA-8'!$V$515</definedName>
    <definedName name="_vena_CharterCashFlow40179MSA8MSA8_CashFlowB4_R_FV_42f34b52efc14701904e2bd69b949ebb_365">'MSA-8'!$V$516</definedName>
    <definedName name="_vena_CharterCashFlow40179MSA8MSA8_CashFlowB4_R_FV_42f34b52efc14701904e2bd69b949ebb_366">'MSA-8'!$V$517</definedName>
    <definedName name="_vena_CharterCashFlow40179MSA8MSA8_CashFlowB4_R_FV_42f34b52efc14701904e2bd69b949ebb_367">'MSA-8'!$V$518</definedName>
    <definedName name="_vena_CharterCashFlow40179MSA8MSA8_CashFlowB4_R_FV_42f34b52efc14701904e2bd69b949ebb_368">'MSA-8'!$V$519</definedName>
    <definedName name="_vena_CharterCashFlow40179MSA8MSA8_CashFlowB4_R_FV_42f34b52efc14701904e2bd69b949ebb_369">'MSA-8'!$V$520</definedName>
    <definedName name="_vena_CharterCashFlow40179MSA8MSA8_CashFlowB4_R_FV_42f34b52efc14701904e2bd69b949ebb_37">'MSA-8'!$V$166</definedName>
    <definedName name="_vena_CharterCashFlow40179MSA8MSA8_CashFlowB4_R_FV_42f34b52efc14701904e2bd69b949ebb_370">'MSA-8'!$V$521</definedName>
    <definedName name="_vena_CharterCashFlow40179MSA8MSA8_CashFlowB4_R_FV_42f34b52efc14701904e2bd69b949ebb_371">'MSA-8'!$V$522</definedName>
    <definedName name="_vena_CharterCashFlow40179MSA8MSA8_CashFlowB4_R_FV_42f34b52efc14701904e2bd69b949ebb_372">'MSA-8'!$V$523</definedName>
    <definedName name="_vena_CharterCashFlow40179MSA8MSA8_CashFlowB4_R_FV_42f34b52efc14701904e2bd69b949ebb_373">'MSA-8'!$V$524</definedName>
    <definedName name="_vena_CharterCashFlow40179MSA8MSA8_CashFlowB4_R_FV_42f34b52efc14701904e2bd69b949ebb_374">'MSA-8'!$V$525</definedName>
    <definedName name="_vena_CharterCashFlow40179MSA8MSA8_CashFlowB4_R_FV_42f34b52efc14701904e2bd69b949ebb_375">'MSA-8'!$V$526</definedName>
    <definedName name="_vena_CharterCashFlow40179MSA8MSA8_CashFlowB4_R_FV_42f34b52efc14701904e2bd69b949ebb_376">'MSA-8'!$V$527</definedName>
    <definedName name="_vena_CharterCashFlow40179MSA8MSA8_CashFlowB4_R_FV_42f34b52efc14701904e2bd69b949ebb_377">'MSA-8'!$V$528</definedName>
    <definedName name="_vena_CharterCashFlow40179MSA8MSA8_CashFlowB4_R_FV_42f34b52efc14701904e2bd69b949ebb_378">'MSA-8'!$V$529</definedName>
    <definedName name="_vena_CharterCashFlow40179MSA8MSA8_CashFlowB4_R_FV_42f34b52efc14701904e2bd69b949ebb_379">'MSA-8'!$V$530</definedName>
    <definedName name="_vena_CharterCashFlow40179MSA8MSA8_CashFlowB4_R_FV_42f34b52efc14701904e2bd69b949ebb_38">'MSA-8'!$V$167</definedName>
    <definedName name="_vena_CharterCashFlow40179MSA8MSA8_CashFlowB4_R_FV_42f34b52efc14701904e2bd69b949ebb_380">'MSA-8'!$V$531</definedName>
    <definedName name="_vena_CharterCashFlow40179MSA8MSA8_CashFlowB4_R_FV_42f34b52efc14701904e2bd69b949ebb_381">'MSA-8'!$V$532</definedName>
    <definedName name="_vena_CharterCashFlow40179MSA8MSA8_CashFlowB4_R_FV_42f34b52efc14701904e2bd69b949ebb_382">'MSA-8'!$V$533</definedName>
    <definedName name="_vena_CharterCashFlow40179MSA8MSA8_CashFlowB4_R_FV_42f34b52efc14701904e2bd69b949ebb_383">'MSA-8'!$V$534</definedName>
    <definedName name="_vena_CharterCashFlow40179MSA8MSA8_CashFlowB4_R_FV_42f34b52efc14701904e2bd69b949ebb_384">'MSA-8'!$V$535</definedName>
    <definedName name="_vena_CharterCashFlow40179MSA8MSA8_CashFlowB4_R_FV_42f34b52efc14701904e2bd69b949ebb_385">'MSA-8'!$V$536</definedName>
    <definedName name="_vena_CharterCashFlow40179MSA8MSA8_CashFlowB4_R_FV_42f34b52efc14701904e2bd69b949ebb_386">'MSA-8'!$V$537</definedName>
    <definedName name="_vena_CharterCashFlow40179MSA8MSA8_CashFlowB4_R_FV_42f34b52efc14701904e2bd69b949ebb_387">'MSA-8'!$V$538</definedName>
    <definedName name="_vena_CharterCashFlow40179MSA8MSA8_CashFlowB4_R_FV_42f34b52efc14701904e2bd69b949ebb_388">'MSA-8'!$V$539</definedName>
    <definedName name="_vena_CharterCashFlow40179MSA8MSA8_CashFlowB4_R_FV_42f34b52efc14701904e2bd69b949ebb_389">'MSA-8'!$V$540</definedName>
    <definedName name="_vena_CharterCashFlow40179MSA8MSA8_CashFlowB4_R_FV_42f34b52efc14701904e2bd69b949ebb_39">'MSA-8'!$V$168</definedName>
    <definedName name="_vena_CharterCashFlow40179MSA8MSA8_CashFlowB4_R_FV_42f34b52efc14701904e2bd69b949ebb_390">'MSA-8'!$V$541</definedName>
    <definedName name="_vena_CharterCashFlow40179MSA8MSA8_CashFlowB4_R_FV_42f34b52efc14701904e2bd69b949ebb_391">'MSA-8'!$V$542</definedName>
    <definedName name="_vena_CharterCashFlow40179MSA8MSA8_CashFlowB4_R_FV_42f34b52efc14701904e2bd69b949ebb_392">'MSA-8'!$V$543</definedName>
    <definedName name="_vena_CharterCashFlow40179MSA8MSA8_CashFlowB4_R_FV_42f34b52efc14701904e2bd69b949ebb_393">'MSA-8'!$V$544</definedName>
    <definedName name="_vena_CharterCashFlow40179MSA8MSA8_CashFlowB4_R_FV_42f34b52efc14701904e2bd69b949ebb_394">'MSA-8'!$V$545</definedName>
    <definedName name="_vena_CharterCashFlow40179MSA8MSA8_CashFlowB4_R_FV_42f34b52efc14701904e2bd69b949ebb_395">'MSA-8'!$V$546</definedName>
    <definedName name="_vena_CharterCashFlow40179MSA8MSA8_CashFlowB4_R_FV_42f34b52efc14701904e2bd69b949ebb_396">'MSA-8'!$V$547</definedName>
    <definedName name="_vena_CharterCashFlow40179MSA8MSA8_CashFlowB4_R_FV_42f34b52efc14701904e2bd69b949ebb_397">'MSA-8'!$V$548</definedName>
    <definedName name="_vena_CharterCashFlow40179MSA8MSA8_CashFlowB4_R_FV_42f34b52efc14701904e2bd69b949ebb_398">'MSA-8'!$V$549</definedName>
    <definedName name="_vena_CharterCashFlow40179MSA8MSA8_CashFlowB4_R_FV_42f34b52efc14701904e2bd69b949ebb_399">'MSA-8'!$V$550</definedName>
    <definedName name="_vena_CharterCashFlow40179MSA8MSA8_CashFlowB4_R_FV_42f34b52efc14701904e2bd69b949ebb_4">'MSA-8'!$V$124</definedName>
    <definedName name="_vena_CharterCashFlow40179MSA8MSA8_CashFlowB4_R_FV_42f34b52efc14701904e2bd69b949ebb_40">'MSA-8'!$V$169</definedName>
    <definedName name="_vena_CharterCashFlow40179MSA8MSA8_CashFlowB4_R_FV_42f34b52efc14701904e2bd69b949ebb_400">'MSA-8'!$V$551</definedName>
    <definedName name="_vena_CharterCashFlow40179MSA8MSA8_CashFlowB4_R_FV_42f34b52efc14701904e2bd69b949ebb_401">'MSA-8'!$V$552</definedName>
    <definedName name="_vena_CharterCashFlow40179MSA8MSA8_CashFlowB4_R_FV_42f34b52efc14701904e2bd69b949ebb_402">'MSA-8'!$V$553</definedName>
    <definedName name="_vena_CharterCashFlow40179MSA8MSA8_CashFlowB4_R_FV_42f34b52efc14701904e2bd69b949ebb_403">'MSA-8'!$V$554</definedName>
    <definedName name="_vena_CharterCashFlow40179MSA8MSA8_CashFlowB4_R_FV_42f34b52efc14701904e2bd69b949ebb_404">'MSA-8'!$V$555</definedName>
    <definedName name="_vena_CharterCashFlow40179MSA8MSA8_CashFlowB4_R_FV_42f34b52efc14701904e2bd69b949ebb_405">'MSA-8'!$V$556</definedName>
    <definedName name="_vena_CharterCashFlow40179MSA8MSA8_CashFlowB4_R_FV_42f34b52efc14701904e2bd69b949ebb_406">'MSA-8'!$V$557</definedName>
    <definedName name="_vena_CharterCashFlow40179MSA8MSA8_CashFlowB4_R_FV_42f34b52efc14701904e2bd69b949ebb_407">'MSA-8'!$V$558</definedName>
    <definedName name="_vena_CharterCashFlow40179MSA8MSA8_CashFlowB4_R_FV_42f34b52efc14701904e2bd69b949ebb_408">'MSA-8'!$V$562</definedName>
    <definedName name="_vena_CharterCashFlow40179MSA8MSA8_CashFlowB4_R_FV_42f34b52efc14701904e2bd69b949ebb_409">'MSA-8'!$V$563</definedName>
    <definedName name="_vena_CharterCashFlow40179MSA8MSA8_CashFlowB4_R_FV_42f34b52efc14701904e2bd69b949ebb_41">'MSA-8'!$V$170</definedName>
    <definedName name="_vena_CharterCashFlow40179MSA8MSA8_CashFlowB4_R_FV_42f34b52efc14701904e2bd69b949ebb_410">'MSA-8'!$V$564</definedName>
    <definedName name="_vena_CharterCashFlow40179MSA8MSA8_CashFlowB4_R_FV_42f34b52efc14701904e2bd69b949ebb_411">'MSA-8'!$V$565</definedName>
    <definedName name="_vena_CharterCashFlow40179MSA8MSA8_CashFlowB4_R_FV_42f34b52efc14701904e2bd69b949ebb_412">'MSA-8'!$V$566</definedName>
    <definedName name="_vena_CharterCashFlow40179MSA8MSA8_CashFlowB4_R_FV_42f34b52efc14701904e2bd69b949ebb_413">'MSA-8'!$V$567</definedName>
    <definedName name="_vena_CharterCashFlow40179MSA8MSA8_CashFlowB4_R_FV_42f34b52efc14701904e2bd69b949ebb_414">'MSA-8'!$V$568</definedName>
    <definedName name="_vena_CharterCashFlow40179MSA8MSA8_CashFlowB4_R_FV_42f34b52efc14701904e2bd69b949ebb_415">'MSA-8'!$V$569</definedName>
    <definedName name="_vena_CharterCashFlow40179MSA8MSA8_CashFlowB4_R_FV_42f34b52efc14701904e2bd69b949ebb_416">'MSA-8'!$V$570</definedName>
    <definedName name="_vena_CharterCashFlow40179MSA8MSA8_CashFlowB4_R_FV_42f34b52efc14701904e2bd69b949ebb_417">'MSA-8'!$V$571</definedName>
    <definedName name="_vena_CharterCashFlow40179MSA8MSA8_CashFlowB4_R_FV_42f34b52efc14701904e2bd69b949ebb_418">'MSA-8'!$V$575</definedName>
    <definedName name="_vena_CharterCashFlow40179MSA8MSA8_CashFlowB4_R_FV_42f34b52efc14701904e2bd69b949ebb_419">'MSA-8'!$V$576</definedName>
    <definedName name="_vena_CharterCashFlow40179MSA8MSA8_CashFlowB4_R_FV_42f34b52efc14701904e2bd69b949ebb_42">'MSA-8'!$V$171</definedName>
    <definedName name="_vena_CharterCashFlow40179MSA8MSA8_CashFlowB4_R_FV_42f34b52efc14701904e2bd69b949ebb_420">'MSA-8'!$V$577</definedName>
    <definedName name="_vena_CharterCashFlow40179MSA8MSA8_CashFlowB4_R_FV_42f34b52efc14701904e2bd69b949ebb_421">'MSA-8'!$V$578</definedName>
    <definedName name="_vena_CharterCashFlow40179MSA8MSA8_CashFlowB4_R_FV_42f34b52efc14701904e2bd69b949ebb_422">'MSA-8'!$V$579</definedName>
    <definedName name="_vena_CharterCashFlow40179MSA8MSA8_CashFlowB4_R_FV_42f34b52efc14701904e2bd69b949ebb_423">'MSA-8'!$V$580</definedName>
    <definedName name="_vena_CharterCashFlow40179MSA8MSA8_CashFlowB4_R_FV_42f34b52efc14701904e2bd69b949ebb_424">'MSA-8'!$V$581</definedName>
    <definedName name="_vena_CharterCashFlow40179MSA8MSA8_CashFlowB4_R_FV_42f34b52efc14701904e2bd69b949ebb_425">'MSA-8'!$V$582</definedName>
    <definedName name="_vena_CharterCashFlow40179MSA8MSA8_CashFlowB4_R_FV_42f34b52efc14701904e2bd69b949ebb_426">'MSA-8'!$V$583</definedName>
    <definedName name="_vena_CharterCashFlow40179MSA8MSA8_CashFlowB4_R_FV_42f34b52efc14701904e2bd69b949ebb_427">'MSA-8'!$V$584</definedName>
    <definedName name="_vena_CharterCashFlow40179MSA8MSA8_CashFlowB4_R_FV_42f34b52efc14701904e2bd69b949ebb_428">'MSA-8'!$V$585</definedName>
    <definedName name="_vena_CharterCashFlow40179MSA8MSA8_CashFlowB4_R_FV_42f34b52efc14701904e2bd69b949ebb_43">'MSA-8'!$V$172</definedName>
    <definedName name="_vena_CharterCashFlow40179MSA8MSA8_CashFlowB4_R_FV_42f34b52efc14701904e2bd69b949ebb_44">'MSA-8'!$V$173</definedName>
    <definedName name="_vena_CharterCashFlow40179MSA8MSA8_CashFlowB4_R_FV_42f34b52efc14701904e2bd69b949ebb_45">'MSA-8'!$V$174</definedName>
    <definedName name="_vena_CharterCashFlow40179MSA8MSA8_CashFlowB4_R_FV_42f34b52efc14701904e2bd69b949ebb_46">'MSA-8'!$V$175</definedName>
    <definedName name="_vena_CharterCashFlow40179MSA8MSA8_CashFlowB4_R_FV_42f34b52efc14701904e2bd69b949ebb_47">'MSA-8'!$V$176</definedName>
    <definedName name="_vena_CharterCashFlow40179MSA8MSA8_CashFlowB4_R_FV_42f34b52efc14701904e2bd69b949ebb_48">'MSA-8'!$V$177</definedName>
    <definedName name="_vena_CharterCashFlow40179MSA8MSA8_CashFlowB4_R_FV_42f34b52efc14701904e2bd69b949ebb_49">'MSA-8'!$V$178</definedName>
    <definedName name="_vena_CharterCashFlow40179MSA8MSA8_CashFlowB4_R_FV_42f34b52efc14701904e2bd69b949ebb_5">'MSA-8'!$V$128</definedName>
    <definedName name="_vena_CharterCashFlow40179MSA8MSA8_CashFlowB4_R_FV_42f34b52efc14701904e2bd69b949ebb_50">'MSA-8'!$V$179</definedName>
    <definedName name="_vena_CharterCashFlow40179MSA8MSA8_CashFlowB4_R_FV_42f34b52efc14701904e2bd69b949ebb_51">'MSA-8'!$V$180</definedName>
    <definedName name="_vena_CharterCashFlow40179MSA8MSA8_CashFlowB4_R_FV_42f34b52efc14701904e2bd69b949ebb_52">'MSA-8'!$V$181</definedName>
    <definedName name="_vena_CharterCashFlow40179MSA8MSA8_CashFlowB4_R_FV_42f34b52efc14701904e2bd69b949ebb_53">'MSA-8'!$V$182</definedName>
    <definedName name="_vena_CharterCashFlow40179MSA8MSA8_CashFlowB4_R_FV_42f34b52efc14701904e2bd69b949ebb_54">'MSA-8'!$V$183</definedName>
    <definedName name="_vena_CharterCashFlow40179MSA8MSA8_CashFlowB4_R_FV_42f34b52efc14701904e2bd69b949ebb_55">'MSA-8'!$V$184</definedName>
    <definedName name="_vena_CharterCashFlow40179MSA8MSA8_CashFlowB4_R_FV_42f34b52efc14701904e2bd69b949ebb_56">'MSA-8'!$V$185</definedName>
    <definedName name="_vena_CharterCashFlow40179MSA8MSA8_CashFlowB4_R_FV_42f34b52efc14701904e2bd69b949ebb_57">'MSA-8'!$V$186</definedName>
    <definedName name="_vena_CharterCashFlow40179MSA8MSA8_CashFlowB4_R_FV_42f34b52efc14701904e2bd69b949ebb_58">'MSA-8'!$V$187</definedName>
    <definedName name="_vena_CharterCashFlow40179MSA8MSA8_CashFlowB4_R_FV_42f34b52efc14701904e2bd69b949ebb_59">'MSA-8'!$V$188</definedName>
    <definedName name="_vena_CharterCashFlow40179MSA8MSA8_CashFlowB4_R_FV_42f34b52efc14701904e2bd69b949ebb_6">'MSA-8'!$V$129</definedName>
    <definedName name="_vena_CharterCashFlow40179MSA8MSA8_CashFlowB4_R_FV_42f34b52efc14701904e2bd69b949ebb_60">'MSA-8'!$V$189</definedName>
    <definedName name="_vena_CharterCashFlow40179MSA8MSA8_CashFlowB4_R_FV_42f34b52efc14701904e2bd69b949ebb_61">'MSA-8'!$V$190</definedName>
    <definedName name="_vena_CharterCashFlow40179MSA8MSA8_CashFlowB4_R_FV_42f34b52efc14701904e2bd69b949ebb_62">'MSA-8'!$V$191</definedName>
    <definedName name="_vena_CharterCashFlow40179MSA8MSA8_CashFlowB4_R_FV_42f34b52efc14701904e2bd69b949ebb_63">'MSA-8'!$V$192</definedName>
    <definedName name="_vena_CharterCashFlow40179MSA8MSA8_CashFlowB4_R_FV_42f34b52efc14701904e2bd69b949ebb_64">'MSA-8'!$V$193</definedName>
    <definedName name="_vena_CharterCashFlow40179MSA8MSA8_CashFlowB4_R_FV_42f34b52efc14701904e2bd69b949ebb_65">'MSA-8'!$V$194</definedName>
    <definedName name="_vena_CharterCashFlow40179MSA8MSA8_CashFlowB4_R_FV_42f34b52efc14701904e2bd69b949ebb_66">'MSA-8'!$V$195</definedName>
    <definedName name="_vena_CharterCashFlow40179MSA8MSA8_CashFlowB4_R_FV_42f34b52efc14701904e2bd69b949ebb_67">'MSA-8'!$V$196</definedName>
    <definedName name="_vena_CharterCashFlow40179MSA8MSA8_CashFlowB4_R_FV_42f34b52efc14701904e2bd69b949ebb_68">'MSA-8'!$V$197</definedName>
    <definedName name="_vena_CharterCashFlow40179MSA8MSA8_CashFlowB4_R_FV_42f34b52efc14701904e2bd69b949ebb_69">'MSA-8'!$V$198</definedName>
    <definedName name="_vena_CharterCashFlow40179MSA8MSA8_CashFlowB4_R_FV_42f34b52efc14701904e2bd69b949ebb_7">'MSA-8'!$V$130</definedName>
    <definedName name="_vena_CharterCashFlow40179MSA8MSA8_CashFlowB4_R_FV_42f34b52efc14701904e2bd69b949ebb_70">'MSA-8'!$V$199</definedName>
    <definedName name="_vena_CharterCashFlow40179MSA8MSA8_CashFlowB4_R_FV_42f34b52efc14701904e2bd69b949ebb_71">'MSA-8'!$V$200</definedName>
    <definedName name="_vena_CharterCashFlow40179MSA8MSA8_CashFlowB4_R_FV_42f34b52efc14701904e2bd69b949ebb_72">'MSA-8'!$V$201</definedName>
    <definedName name="_vena_CharterCashFlow40179MSA8MSA8_CashFlowB4_R_FV_42f34b52efc14701904e2bd69b949ebb_73">'MSA-8'!$V$202</definedName>
    <definedName name="_vena_CharterCashFlow40179MSA8MSA8_CashFlowB4_R_FV_42f34b52efc14701904e2bd69b949ebb_74">'MSA-8'!$V$203</definedName>
    <definedName name="_vena_CharterCashFlow40179MSA8MSA8_CashFlowB4_R_FV_42f34b52efc14701904e2bd69b949ebb_75">'MSA-8'!$V$204</definedName>
    <definedName name="_vena_CharterCashFlow40179MSA8MSA8_CashFlowB4_R_FV_42f34b52efc14701904e2bd69b949ebb_76">'MSA-8'!$V$205</definedName>
    <definedName name="_vena_CharterCashFlow40179MSA8MSA8_CashFlowB4_R_FV_42f34b52efc14701904e2bd69b949ebb_77">'MSA-8'!$V$206</definedName>
    <definedName name="_vena_CharterCashFlow40179MSA8MSA8_CashFlowB4_R_FV_42f34b52efc14701904e2bd69b949ebb_78">'MSA-8'!$V$207</definedName>
    <definedName name="_vena_CharterCashFlow40179MSA8MSA8_CashFlowB4_R_FV_42f34b52efc14701904e2bd69b949ebb_79">'MSA-8'!$V$208</definedName>
    <definedName name="_vena_CharterCashFlow40179MSA8MSA8_CashFlowB4_R_FV_42f34b52efc14701904e2bd69b949ebb_8">'MSA-8'!$V$131</definedName>
    <definedName name="_vena_CharterCashFlow40179MSA8MSA8_CashFlowB4_R_FV_42f34b52efc14701904e2bd69b949ebb_80">'MSA-8'!$V$209</definedName>
    <definedName name="_vena_CharterCashFlow40179MSA8MSA8_CashFlowB4_R_FV_42f34b52efc14701904e2bd69b949ebb_81">'MSA-8'!$V$210</definedName>
    <definedName name="_vena_CharterCashFlow40179MSA8MSA8_CashFlowB4_R_FV_42f34b52efc14701904e2bd69b949ebb_82">'MSA-8'!$V$211</definedName>
    <definedName name="_vena_CharterCashFlow40179MSA8MSA8_CashFlowB4_R_FV_42f34b52efc14701904e2bd69b949ebb_83">'MSA-8'!$V$212</definedName>
    <definedName name="_vena_CharterCashFlow40179MSA8MSA8_CashFlowB4_R_FV_42f34b52efc14701904e2bd69b949ebb_84">'MSA-8'!$V$213</definedName>
    <definedName name="_vena_CharterCashFlow40179MSA8MSA8_CashFlowB4_R_FV_42f34b52efc14701904e2bd69b949ebb_85">'MSA-8'!$V$214</definedName>
    <definedName name="_vena_CharterCashFlow40179MSA8MSA8_CashFlowB4_R_FV_42f34b52efc14701904e2bd69b949ebb_86">'MSA-8'!$V$215</definedName>
    <definedName name="_vena_CharterCashFlow40179MSA8MSA8_CashFlowB4_R_FV_42f34b52efc14701904e2bd69b949ebb_87">'MSA-8'!$V$216</definedName>
    <definedName name="_vena_CharterCashFlow40179MSA8MSA8_CashFlowB4_R_FV_42f34b52efc14701904e2bd69b949ebb_88">'MSA-8'!$V$217</definedName>
    <definedName name="_vena_CharterCashFlow40179MSA8MSA8_CashFlowB4_R_FV_42f34b52efc14701904e2bd69b949ebb_89">'MSA-8'!$V$218</definedName>
    <definedName name="_vena_CharterCashFlow40179MSA8MSA8_CashFlowB4_R_FV_42f34b52efc14701904e2bd69b949ebb_9">'MSA-8'!$V$132</definedName>
    <definedName name="_vena_CharterCashFlow40179MSA8MSA8_CashFlowB4_R_FV_42f34b52efc14701904e2bd69b949ebb_90">'MSA-8'!$V$219</definedName>
    <definedName name="_vena_CharterCashFlow40179MSA8MSA8_CashFlowB4_R_FV_42f34b52efc14701904e2bd69b949ebb_91">'MSA-8'!$V$220</definedName>
    <definedName name="_vena_CharterCashFlow40179MSA8MSA8_CashFlowB4_R_FV_42f34b52efc14701904e2bd69b949ebb_92">'MSA-8'!$V$221</definedName>
    <definedName name="_vena_CharterCashFlow40179MSA8MSA8_CashFlowB4_R_FV_42f34b52efc14701904e2bd69b949ebb_93">'MSA-8'!$V$225</definedName>
    <definedName name="_vena_CharterCashFlow40179MSA8MSA8_CashFlowB4_R_FV_42f34b52efc14701904e2bd69b949ebb_94">'MSA-8'!$V$226</definedName>
    <definedName name="_vena_CharterCashFlow40179MSA8MSA8_CashFlowB4_R_FV_42f34b52efc14701904e2bd69b949ebb_95">'MSA-8'!$V$227</definedName>
    <definedName name="_vena_CharterCashFlow40179MSA8MSA8_CashFlowB4_R_FV_42f34b52efc14701904e2bd69b949ebb_96">'MSA-8'!$V$228</definedName>
    <definedName name="_vena_CharterCashFlow40179MSA8MSA8_CashFlowB4_R_FV_42f34b52efc14701904e2bd69b949ebb_97">'MSA-8'!$V$229</definedName>
    <definedName name="_vena_CharterCashFlow40179MSA8MSA8_CashFlowB4_R_FV_42f34b52efc14701904e2bd69b949ebb_98">'MSA-8'!$V$230</definedName>
    <definedName name="_vena_CharterCashFlow40179MSA8MSA8_CashFlowB4_R_FV_42f34b52efc14701904e2bd69b949ebb_99">'MSA-8'!$V$231</definedName>
    <definedName name="_vena_CharterCashFlow40179MSA8MSA8_P_3_431662182406553601" comment="*">'MSA-8'!$Q$67</definedName>
    <definedName name="_vena_CharterCashFlow40179MSA8MSA8_P_6_431662182054232065" comment="*">'MSA-8'!$Q$70</definedName>
    <definedName name="_vena_CharterCashFlow40179MSA8MSA8_P_7_431662179290185729" comment="*">'MSA-8'!$Q$71</definedName>
    <definedName name="_vena_CharterCashFlow40179MSA8MSA8_P_FV_e3545e3dcc52420a84dcdae3a23a4597" comment="*">'MSA-8'!$Q$66</definedName>
    <definedName name="_vena_CharterCashFlow40179MSA8MSA8_P_PVCurrentForecast_4" comment="*">'MSA-8'!$Q$68</definedName>
    <definedName name="_vena_CharterCashFlow40180MSASAMSASA_CashFlowB4_C_8_431662182314278912">#REF!</definedName>
    <definedName name="_vena_CharterCashFlow40180MSASAMSASA_CashFlowB4_C_FV_56493ffece784c5db4cd0fd3b40a250d">#REF!</definedName>
    <definedName name="_vena_CharterCashFlow40180MSASAMSASA_CashFlowB4_R_FV_42f34b52efc14701904e2bd69b949ebb">#REF!</definedName>
    <definedName name="_vena_CharterCashFlow40180MSASAMSASA_CashFlowB4_R_FV_42f34b52efc14701904e2bd69b949ebb_1">#REF!</definedName>
    <definedName name="_vena_CharterCashFlow40180MSASAMSASA_CashFlowB4_R_FV_42f34b52efc14701904e2bd69b949ebb_10">#REF!</definedName>
    <definedName name="_vena_CharterCashFlow40180MSASAMSASA_CashFlowB4_R_FV_42f34b52efc14701904e2bd69b949ebb_100">#REF!</definedName>
    <definedName name="_vena_CharterCashFlow40180MSASAMSASA_CashFlowB4_R_FV_42f34b52efc14701904e2bd69b949ebb_101">#REF!</definedName>
    <definedName name="_vena_CharterCashFlow40180MSASAMSASA_CashFlowB4_R_FV_42f34b52efc14701904e2bd69b949ebb_102">#REF!</definedName>
    <definedName name="_vena_CharterCashFlow40180MSASAMSASA_CashFlowB4_R_FV_42f34b52efc14701904e2bd69b949ebb_103">#REF!</definedName>
    <definedName name="_vena_CharterCashFlow40180MSASAMSASA_CashFlowB4_R_FV_42f34b52efc14701904e2bd69b949ebb_104">#REF!</definedName>
    <definedName name="_vena_CharterCashFlow40180MSASAMSASA_CashFlowB4_R_FV_42f34b52efc14701904e2bd69b949ebb_105">#REF!</definedName>
    <definedName name="_vena_CharterCashFlow40180MSASAMSASA_CashFlowB4_R_FV_42f34b52efc14701904e2bd69b949ebb_106">#REF!</definedName>
    <definedName name="_vena_CharterCashFlow40180MSASAMSASA_CashFlowB4_R_FV_42f34b52efc14701904e2bd69b949ebb_107">#REF!</definedName>
    <definedName name="_vena_CharterCashFlow40180MSASAMSASA_CashFlowB4_R_FV_42f34b52efc14701904e2bd69b949ebb_108">#REF!</definedName>
    <definedName name="_vena_CharterCashFlow40180MSASAMSASA_CashFlowB4_R_FV_42f34b52efc14701904e2bd69b949ebb_109">#REF!</definedName>
    <definedName name="_vena_CharterCashFlow40180MSASAMSASA_CashFlowB4_R_FV_42f34b52efc14701904e2bd69b949ebb_11">#REF!</definedName>
    <definedName name="_vena_CharterCashFlow40180MSASAMSASA_CashFlowB4_R_FV_42f34b52efc14701904e2bd69b949ebb_110">#REF!</definedName>
    <definedName name="_vena_CharterCashFlow40180MSASAMSASA_CashFlowB4_R_FV_42f34b52efc14701904e2bd69b949ebb_111">#REF!</definedName>
    <definedName name="_vena_CharterCashFlow40180MSASAMSASA_CashFlowB4_R_FV_42f34b52efc14701904e2bd69b949ebb_112">#REF!</definedName>
    <definedName name="_vena_CharterCashFlow40180MSASAMSASA_CashFlowB4_R_FV_42f34b52efc14701904e2bd69b949ebb_113">#REF!</definedName>
    <definedName name="_vena_CharterCashFlow40180MSASAMSASA_CashFlowB4_R_FV_42f34b52efc14701904e2bd69b949ebb_114">#REF!</definedName>
    <definedName name="_vena_CharterCashFlow40180MSASAMSASA_CashFlowB4_R_FV_42f34b52efc14701904e2bd69b949ebb_115">#REF!</definedName>
    <definedName name="_vena_CharterCashFlow40180MSASAMSASA_CashFlowB4_R_FV_42f34b52efc14701904e2bd69b949ebb_116">#REF!</definedName>
    <definedName name="_vena_CharterCashFlow40180MSASAMSASA_CashFlowB4_R_FV_42f34b52efc14701904e2bd69b949ebb_117">#REF!</definedName>
    <definedName name="_vena_CharterCashFlow40180MSASAMSASA_CashFlowB4_R_FV_42f34b52efc14701904e2bd69b949ebb_118">#REF!</definedName>
    <definedName name="_vena_CharterCashFlow40180MSASAMSASA_CashFlowB4_R_FV_42f34b52efc14701904e2bd69b949ebb_119">#REF!</definedName>
    <definedName name="_vena_CharterCashFlow40180MSASAMSASA_CashFlowB4_R_FV_42f34b52efc14701904e2bd69b949ebb_12">#REF!</definedName>
    <definedName name="_vena_CharterCashFlow40180MSASAMSASA_CashFlowB4_R_FV_42f34b52efc14701904e2bd69b949ebb_120">#REF!</definedName>
    <definedName name="_vena_CharterCashFlow40180MSASAMSASA_CashFlowB4_R_FV_42f34b52efc14701904e2bd69b949ebb_121">#REF!</definedName>
    <definedName name="_vena_CharterCashFlow40180MSASAMSASA_CashFlowB4_R_FV_42f34b52efc14701904e2bd69b949ebb_122">#REF!</definedName>
    <definedName name="_vena_CharterCashFlow40180MSASAMSASA_CashFlowB4_R_FV_42f34b52efc14701904e2bd69b949ebb_123">#REF!</definedName>
    <definedName name="_vena_CharterCashFlow40180MSASAMSASA_CashFlowB4_R_FV_42f34b52efc14701904e2bd69b949ebb_124">#REF!</definedName>
    <definedName name="_vena_CharterCashFlow40180MSASAMSASA_CashFlowB4_R_FV_42f34b52efc14701904e2bd69b949ebb_125">#REF!</definedName>
    <definedName name="_vena_CharterCashFlow40180MSASAMSASA_CashFlowB4_R_FV_42f34b52efc14701904e2bd69b949ebb_126">#REF!</definedName>
    <definedName name="_vena_CharterCashFlow40180MSASAMSASA_CashFlowB4_R_FV_42f34b52efc14701904e2bd69b949ebb_127">#REF!</definedName>
    <definedName name="_vena_CharterCashFlow40180MSASAMSASA_CashFlowB4_R_FV_42f34b52efc14701904e2bd69b949ebb_128">#REF!</definedName>
    <definedName name="_vena_CharterCashFlow40180MSASAMSASA_CashFlowB4_R_FV_42f34b52efc14701904e2bd69b949ebb_129">#REF!</definedName>
    <definedName name="_vena_CharterCashFlow40180MSASAMSASA_CashFlowB4_R_FV_42f34b52efc14701904e2bd69b949ebb_13">#REF!</definedName>
    <definedName name="_vena_CharterCashFlow40180MSASAMSASA_CashFlowB4_R_FV_42f34b52efc14701904e2bd69b949ebb_130">#REF!</definedName>
    <definedName name="_vena_CharterCashFlow40180MSASAMSASA_CashFlowB4_R_FV_42f34b52efc14701904e2bd69b949ebb_131">#REF!</definedName>
    <definedName name="_vena_CharterCashFlow40180MSASAMSASA_CashFlowB4_R_FV_42f34b52efc14701904e2bd69b949ebb_132">#REF!</definedName>
    <definedName name="_vena_CharterCashFlow40180MSASAMSASA_CashFlowB4_R_FV_42f34b52efc14701904e2bd69b949ebb_133">#REF!</definedName>
    <definedName name="_vena_CharterCashFlow40180MSASAMSASA_CashFlowB4_R_FV_42f34b52efc14701904e2bd69b949ebb_134">#REF!</definedName>
    <definedName name="_vena_CharterCashFlow40180MSASAMSASA_CashFlowB4_R_FV_42f34b52efc14701904e2bd69b949ebb_135">#REF!</definedName>
    <definedName name="_vena_CharterCashFlow40180MSASAMSASA_CashFlowB4_R_FV_42f34b52efc14701904e2bd69b949ebb_136">#REF!</definedName>
    <definedName name="_vena_CharterCashFlow40180MSASAMSASA_CashFlowB4_R_FV_42f34b52efc14701904e2bd69b949ebb_137">#REF!</definedName>
    <definedName name="_vena_CharterCashFlow40180MSASAMSASA_CashFlowB4_R_FV_42f34b52efc14701904e2bd69b949ebb_138">#REF!</definedName>
    <definedName name="_vena_CharterCashFlow40180MSASAMSASA_CashFlowB4_R_FV_42f34b52efc14701904e2bd69b949ebb_139">#REF!</definedName>
    <definedName name="_vena_CharterCashFlow40180MSASAMSASA_CashFlowB4_R_FV_42f34b52efc14701904e2bd69b949ebb_14">#REF!</definedName>
    <definedName name="_vena_CharterCashFlow40180MSASAMSASA_CashFlowB4_R_FV_42f34b52efc14701904e2bd69b949ebb_140">#REF!</definedName>
    <definedName name="_vena_CharterCashFlow40180MSASAMSASA_CashFlowB4_R_FV_42f34b52efc14701904e2bd69b949ebb_141">#REF!</definedName>
    <definedName name="_vena_CharterCashFlow40180MSASAMSASA_CashFlowB4_R_FV_42f34b52efc14701904e2bd69b949ebb_142">#REF!</definedName>
    <definedName name="_vena_CharterCashFlow40180MSASAMSASA_CashFlowB4_R_FV_42f34b52efc14701904e2bd69b949ebb_143">#REF!</definedName>
    <definedName name="_vena_CharterCashFlow40180MSASAMSASA_CashFlowB4_R_FV_42f34b52efc14701904e2bd69b949ebb_144">#REF!</definedName>
    <definedName name="_vena_CharterCashFlow40180MSASAMSASA_CashFlowB4_R_FV_42f34b52efc14701904e2bd69b949ebb_145">#REF!</definedName>
    <definedName name="_vena_CharterCashFlow40180MSASAMSASA_CashFlowB4_R_FV_42f34b52efc14701904e2bd69b949ebb_146">#REF!</definedName>
    <definedName name="_vena_CharterCashFlow40180MSASAMSASA_CashFlowB4_R_FV_42f34b52efc14701904e2bd69b949ebb_147">#REF!</definedName>
    <definedName name="_vena_CharterCashFlow40180MSASAMSASA_CashFlowB4_R_FV_42f34b52efc14701904e2bd69b949ebb_148">#REF!</definedName>
    <definedName name="_vena_CharterCashFlow40180MSASAMSASA_CashFlowB4_R_FV_42f34b52efc14701904e2bd69b949ebb_149">#REF!</definedName>
    <definedName name="_vena_CharterCashFlow40180MSASAMSASA_CashFlowB4_R_FV_42f34b52efc14701904e2bd69b949ebb_15">#REF!</definedName>
    <definedName name="_vena_CharterCashFlow40180MSASAMSASA_CashFlowB4_R_FV_42f34b52efc14701904e2bd69b949ebb_150">#REF!</definedName>
    <definedName name="_vena_CharterCashFlow40180MSASAMSASA_CashFlowB4_R_FV_42f34b52efc14701904e2bd69b949ebb_151">#REF!</definedName>
    <definedName name="_vena_CharterCashFlow40180MSASAMSASA_CashFlowB4_R_FV_42f34b52efc14701904e2bd69b949ebb_152">#REF!</definedName>
    <definedName name="_vena_CharterCashFlow40180MSASAMSASA_CashFlowB4_R_FV_42f34b52efc14701904e2bd69b949ebb_153">#REF!</definedName>
    <definedName name="_vena_CharterCashFlow40180MSASAMSASA_CashFlowB4_R_FV_42f34b52efc14701904e2bd69b949ebb_154">#REF!</definedName>
    <definedName name="_vena_CharterCashFlow40180MSASAMSASA_CashFlowB4_R_FV_42f34b52efc14701904e2bd69b949ebb_155">#REF!</definedName>
    <definedName name="_vena_CharterCashFlow40180MSASAMSASA_CashFlowB4_R_FV_42f34b52efc14701904e2bd69b949ebb_156">#REF!</definedName>
    <definedName name="_vena_CharterCashFlow40180MSASAMSASA_CashFlowB4_R_FV_42f34b52efc14701904e2bd69b949ebb_157">#REF!</definedName>
    <definedName name="_vena_CharterCashFlow40180MSASAMSASA_CashFlowB4_R_FV_42f34b52efc14701904e2bd69b949ebb_158">#REF!</definedName>
    <definedName name="_vena_CharterCashFlow40180MSASAMSASA_CashFlowB4_R_FV_42f34b52efc14701904e2bd69b949ebb_159">#REF!</definedName>
    <definedName name="_vena_CharterCashFlow40180MSASAMSASA_CashFlowB4_R_FV_42f34b52efc14701904e2bd69b949ebb_16">#REF!</definedName>
    <definedName name="_vena_CharterCashFlow40180MSASAMSASA_CashFlowB4_R_FV_42f34b52efc14701904e2bd69b949ebb_160">#REF!</definedName>
    <definedName name="_vena_CharterCashFlow40180MSASAMSASA_CashFlowB4_R_FV_42f34b52efc14701904e2bd69b949ebb_161">#REF!</definedName>
    <definedName name="_vena_CharterCashFlow40180MSASAMSASA_CashFlowB4_R_FV_42f34b52efc14701904e2bd69b949ebb_162">#REF!</definedName>
    <definedName name="_vena_CharterCashFlow40180MSASAMSASA_CashFlowB4_R_FV_42f34b52efc14701904e2bd69b949ebb_163">#REF!</definedName>
    <definedName name="_vena_CharterCashFlow40180MSASAMSASA_CashFlowB4_R_FV_42f34b52efc14701904e2bd69b949ebb_164">#REF!</definedName>
    <definedName name="_vena_CharterCashFlow40180MSASAMSASA_CashFlowB4_R_FV_42f34b52efc14701904e2bd69b949ebb_165">#REF!</definedName>
    <definedName name="_vena_CharterCashFlow40180MSASAMSASA_CashFlowB4_R_FV_42f34b52efc14701904e2bd69b949ebb_166">#REF!</definedName>
    <definedName name="_vena_CharterCashFlow40180MSASAMSASA_CashFlowB4_R_FV_42f34b52efc14701904e2bd69b949ebb_167">#REF!</definedName>
    <definedName name="_vena_CharterCashFlow40180MSASAMSASA_CashFlowB4_R_FV_42f34b52efc14701904e2bd69b949ebb_168">#REF!</definedName>
    <definedName name="_vena_CharterCashFlow40180MSASAMSASA_CashFlowB4_R_FV_42f34b52efc14701904e2bd69b949ebb_169">#REF!</definedName>
    <definedName name="_vena_CharterCashFlow40180MSASAMSASA_CashFlowB4_R_FV_42f34b52efc14701904e2bd69b949ebb_17">#REF!</definedName>
    <definedName name="_vena_CharterCashFlow40180MSASAMSASA_CashFlowB4_R_FV_42f34b52efc14701904e2bd69b949ebb_170">#REF!</definedName>
    <definedName name="_vena_CharterCashFlow40180MSASAMSASA_CashFlowB4_R_FV_42f34b52efc14701904e2bd69b949ebb_171">#REF!</definedName>
    <definedName name="_vena_CharterCashFlow40180MSASAMSASA_CashFlowB4_R_FV_42f34b52efc14701904e2bd69b949ebb_172">#REF!</definedName>
    <definedName name="_vena_CharterCashFlow40180MSASAMSASA_CashFlowB4_R_FV_42f34b52efc14701904e2bd69b949ebb_173">#REF!</definedName>
    <definedName name="_vena_CharterCashFlow40180MSASAMSASA_CashFlowB4_R_FV_42f34b52efc14701904e2bd69b949ebb_174">#REF!</definedName>
    <definedName name="_vena_CharterCashFlow40180MSASAMSASA_CashFlowB4_R_FV_42f34b52efc14701904e2bd69b949ebb_175">#REF!</definedName>
    <definedName name="_vena_CharterCashFlow40180MSASAMSASA_CashFlowB4_R_FV_42f34b52efc14701904e2bd69b949ebb_176">#REF!</definedName>
    <definedName name="_vena_CharterCashFlow40180MSASAMSASA_CashFlowB4_R_FV_42f34b52efc14701904e2bd69b949ebb_177">#REF!</definedName>
    <definedName name="_vena_CharterCashFlow40180MSASAMSASA_CashFlowB4_R_FV_42f34b52efc14701904e2bd69b949ebb_178">#REF!</definedName>
    <definedName name="_vena_CharterCashFlow40180MSASAMSASA_CashFlowB4_R_FV_42f34b52efc14701904e2bd69b949ebb_179">#REF!</definedName>
    <definedName name="_vena_CharterCashFlow40180MSASAMSASA_CashFlowB4_R_FV_42f34b52efc14701904e2bd69b949ebb_18">#REF!</definedName>
    <definedName name="_vena_CharterCashFlow40180MSASAMSASA_CashFlowB4_R_FV_42f34b52efc14701904e2bd69b949ebb_180">#REF!</definedName>
    <definedName name="_vena_CharterCashFlow40180MSASAMSASA_CashFlowB4_R_FV_42f34b52efc14701904e2bd69b949ebb_181">#REF!</definedName>
    <definedName name="_vena_CharterCashFlow40180MSASAMSASA_CashFlowB4_R_FV_42f34b52efc14701904e2bd69b949ebb_182">#REF!</definedName>
    <definedName name="_vena_CharterCashFlow40180MSASAMSASA_CashFlowB4_R_FV_42f34b52efc14701904e2bd69b949ebb_183">#REF!</definedName>
    <definedName name="_vena_CharterCashFlow40180MSASAMSASA_CashFlowB4_R_FV_42f34b52efc14701904e2bd69b949ebb_184">#REF!</definedName>
    <definedName name="_vena_CharterCashFlow40180MSASAMSASA_CashFlowB4_R_FV_42f34b52efc14701904e2bd69b949ebb_185">#REF!</definedName>
    <definedName name="_vena_CharterCashFlow40180MSASAMSASA_CashFlowB4_R_FV_42f34b52efc14701904e2bd69b949ebb_186">#REF!</definedName>
    <definedName name="_vena_CharterCashFlow40180MSASAMSASA_CashFlowB4_R_FV_42f34b52efc14701904e2bd69b949ebb_187">#REF!</definedName>
    <definedName name="_vena_CharterCashFlow40180MSASAMSASA_CashFlowB4_R_FV_42f34b52efc14701904e2bd69b949ebb_188">#REF!</definedName>
    <definedName name="_vena_CharterCashFlow40180MSASAMSASA_CashFlowB4_R_FV_42f34b52efc14701904e2bd69b949ebb_189">#REF!</definedName>
    <definedName name="_vena_CharterCashFlow40180MSASAMSASA_CashFlowB4_R_FV_42f34b52efc14701904e2bd69b949ebb_19">#REF!</definedName>
    <definedName name="_vena_CharterCashFlow40180MSASAMSASA_CashFlowB4_R_FV_42f34b52efc14701904e2bd69b949ebb_190">#REF!</definedName>
    <definedName name="_vena_CharterCashFlow40180MSASAMSASA_CashFlowB4_R_FV_42f34b52efc14701904e2bd69b949ebb_191">#REF!</definedName>
    <definedName name="_vena_CharterCashFlow40180MSASAMSASA_CashFlowB4_R_FV_42f34b52efc14701904e2bd69b949ebb_192">#REF!</definedName>
    <definedName name="_vena_CharterCashFlow40180MSASAMSASA_CashFlowB4_R_FV_42f34b52efc14701904e2bd69b949ebb_193">#REF!</definedName>
    <definedName name="_vena_CharterCashFlow40180MSASAMSASA_CashFlowB4_R_FV_42f34b52efc14701904e2bd69b949ebb_194">#REF!</definedName>
    <definedName name="_vena_CharterCashFlow40180MSASAMSASA_CashFlowB4_R_FV_42f34b52efc14701904e2bd69b949ebb_195">#REF!</definedName>
    <definedName name="_vena_CharterCashFlow40180MSASAMSASA_CashFlowB4_R_FV_42f34b52efc14701904e2bd69b949ebb_196">#REF!</definedName>
    <definedName name="_vena_CharterCashFlow40180MSASAMSASA_CashFlowB4_R_FV_42f34b52efc14701904e2bd69b949ebb_197">#REF!</definedName>
    <definedName name="_vena_CharterCashFlow40180MSASAMSASA_CashFlowB4_R_FV_42f34b52efc14701904e2bd69b949ebb_198">#REF!</definedName>
    <definedName name="_vena_CharterCashFlow40180MSASAMSASA_CashFlowB4_R_FV_42f34b52efc14701904e2bd69b949ebb_199">#REF!</definedName>
    <definedName name="_vena_CharterCashFlow40180MSASAMSASA_CashFlowB4_R_FV_42f34b52efc14701904e2bd69b949ebb_2">#REF!</definedName>
    <definedName name="_vena_CharterCashFlow40180MSASAMSASA_CashFlowB4_R_FV_42f34b52efc14701904e2bd69b949ebb_20">#REF!</definedName>
    <definedName name="_vena_CharterCashFlow40180MSASAMSASA_CashFlowB4_R_FV_42f34b52efc14701904e2bd69b949ebb_200">#REF!</definedName>
    <definedName name="_vena_CharterCashFlow40180MSASAMSASA_CashFlowB4_R_FV_42f34b52efc14701904e2bd69b949ebb_201">#REF!</definedName>
    <definedName name="_vena_CharterCashFlow40180MSASAMSASA_CashFlowB4_R_FV_42f34b52efc14701904e2bd69b949ebb_202">#REF!</definedName>
    <definedName name="_vena_CharterCashFlow40180MSASAMSASA_CashFlowB4_R_FV_42f34b52efc14701904e2bd69b949ebb_203">#REF!</definedName>
    <definedName name="_vena_CharterCashFlow40180MSASAMSASA_CashFlowB4_R_FV_42f34b52efc14701904e2bd69b949ebb_204">#REF!</definedName>
    <definedName name="_vena_CharterCashFlow40180MSASAMSASA_CashFlowB4_R_FV_42f34b52efc14701904e2bd69b949ebb_205">#REF!</definedName>
    <definedName name="_vena_CharterCashFlow40180MSASAMSASA_CashFlowB4_R_FV_42f34b52efc14701904e2bd69b949ebb_206">#REF!</definedName>
    <definedName name="_vena_CharterCashFlow40180MSASAMSASA_CashFlowB4_R_FV_42f34b52efc14701904e2bd69b949ebb_207">#REF!</definedName>
    <definedName name="_vena_CharterCashFlow40180MSASAMSASA_CashFlowB4_R_FV_42f34b52efc14701904e2bd69b949ebb_208">#REF!</definedName>
    <definedName name="_vena_CharterCashFlow40180MSASAMSASA_CashFlowB4_R_FV_42f34b52efc14701904e2bd69b949ebb_209">#REF!</definedName>
    <definedName name="_vena_CharterCashFlow40180MSASAMSASA_CashFlowB4_R_FV_42f34b52efc14701904e2bd69b949ebb_21">#REF!</definedName>
    <definedName name="_vena_CharterCashFlow40180MSASAMSASA_CashFlowB4_R_FV_42f34b52efc14701904e2bd69b949ebb_210">#REF!</definedName>
    <definedName name="_vena_CharterCashFlow40180MSASAMSASA_CashFlowB4_R_FV_42f34b52efc14701904e2bd69b949ebb_211">#REF!</definedName>
    <definedName name="_vena_CharterCashFlow40180MSASAMSASA_CashFlowB4_R_FV_42f34b52efc14701904e2bd69b949ebb_212">#REF!</definedName>
    <definedName name="_vena_CharterCashFlow40180MSASAMSASA_CashFlowB4_R_FV_42f34b52efc14701904e2bd69b949ebb_213">#REF!</definedName>
    <definedName name="_vena_CharterCashFlow40180MSASAMSASA_CashFlowB4_R_FV_42f34b52efc14701904e2bd69b949ebb_214">#REF!</definedName>
    <definedName name="_vena_CharterCashFlow40180MSASAMSASA_CashFlowB4_R_FV_42f34b52efc14701904e2bd69b949ebb_215">#REF!</definedName>
    <definedName name="_vena_CharterCashFlow40180MSASAMSASA_CashFlowB4_R_FV_42f34b52efc14701904e2bd69b949ebb_216">#REF!</definedName>
    <definedName name="_vena_CharterCashFlow40180MSASAMSASA_CashFlowB4_R_FV_42f34b52efc14701904e2bd69b949ebb_217">#REF!</definedName>
    <definedName name="_vena_CharterCashFlow40180MSASAMSASA_CashFlowB4_R_FV_42f34b52efc14701904e2bd69b949ebb_218">#REF!</definedName>
    <definedName name="_vena_CharterCashFlow40180MSASAMSASA_CashFlowB4_R_FV_42f34b52efc14701904e2bd69b949ebb_219">#REF!</definedName>
    <definedName name="_vena_CharterCashFlow40180MSASAMSASA_CashFlowB4_R_FV_42f34b52efc14701904e2bd69b949ebb_22">#REF!</definedName>
    <definedName name="_vena_CharterCashFlow40180MSASAMSASA_CashFlowB4_R_FV_42f34b52efc14701904e2bd69b949ebb_220">#REF!</definedName>
    <definedName name="_vena_CharterCashFlow40180MSASAMSASA_CashFlowB4_R_FV_42f34b52efc14701904e2bd69b949ebb_221">#REF!</definedName>
    <definedName name="_vena_CharterCashFlow40180MSASAMSASA_CashFlowB4_R_FV_42f34b52efc14701904e2bd69b949ebb_222">#REF!</definedName>
    <definedName name="_vena_CharterCashFlow40180MSASAMSASA_CashFlowB4_R_FV_42f34b52efc14701904e2bd69b949ebb_223">#REF!</definedName>
    <definedName name="_vena_CharterCashFlow40180MSASAMSASA_CashFlowB4_R_FV_42f34b52efc14701904e2bd69b949ebb_224">#REF!</definedName>
    <definedName name="_vena_CharterCashFlow40180MSASAMSASA_CashFlowB4_R_FV_42f34b52efc14701904e2bd69b949ebb_225">#REF!</definedName>
    <definedName name="_vena_CharterCashFlow40180MSASAMSASA_CashFlowB4_R_FV_42f34b52efc14701904e2bd69b949ebb_226">#REF!</definedName>
    <definedName name="_vena_CharterCashFlow40180MSASAMSASA_CashFlowB4_R_FV_42f34b52efc14701904e2bd69b949ebb_227">#REF!</definedName>
    <definedName name="_vena_CharterCashFlow40180MSASAMSASA_CashFlowB4_R_FV_42f34b52efc14701904e2bd69b949ebb_228">#REF!</definedName>
    <definedName name="_vena_CharterCashFlow40180MSASAMSASA_CashFlowB4_R_FV_42f34b52efc14701904e2bd69b949ebb_229">#REF!</definedName>
    <definedName name="_vena_CharterCashFlow40180MSASAMSASA_CashFlowB4_R_FV_42f34b52efc14701904e2bd69b949ebb_23">#REF!</definedName>
    <definedName name="_vena_CharterCashFlow40180MSASAMSASA_CashFlowB4_R_FV_42f34b52efc14701904e2bd69b949ebb_230">#REF!</definedName>
    <definedName name="_vena_CharterCashFlow40180MSASAMSASA_CashFlowB4_R_FV_42f34b52efc14701904e2bd69b949ebb_231">#REF!</definedName>
    <definedName name="_vena_CharterCashFlow40180MSASAMSASA_CashFlowB4_R_FV_42f34b52efc14701904e2bd69b949ebb_232">#REF!</definedName>
    <definedName name="_vena_CharterCashFlow40180MSASAMSASA_CashFlowB4_R_FV_42f34b52efc14701904e2bd69b949ebb_233">#REF!</definedName>
    <definedName name="_vena_CharterCashFlow40180MSASAMSASA_CashFlowB4_R_FV_42f34b52efc14701904e2bd69b949ebb_234">#REF!</definedName>
    <definedName name="_vena_CharterCashFlow40180MSASAMSASA_CashFlowB4_R_FV_42f34b52efc14701904e2bd69b949ebb_235">#REF!</definedName>
    <definedName name="_vena_CharterCashFlow40180MSASAMSASA_CashFlowB4_R_FV_42f34b52efc14701904e2bd69b949ebb_236">#REF!</definedName>
    <definedName name="_vena_CharterCashFlow40180MSASAMSASA_CashFlowB4_R_FV_42f34b52efc14701904e2bd69b949ebb_237">#REF!</definedName>
    <definedName name="_vena_CharterCashFlow40180MSASAMSASA_CashFlowB4_R_FV_42f34b52efc14701904e2bd69b949ebb_238">#REF!</definedName>
    <definedName name="_vena_CharterCashFlow40180MSASAMSASA_CashFlowB4_R_FV_42f34b52efc14701904e2bd69b949ebb_239">#REF!</definedName>
    <definedName name="_vena_CharterCashFlow40180MSASAMSASA_CashFlowB4_R_FV_42f34b52efc14701904e2bd69b949ebb_24">#REF!</definedName>
    <definedName name="_vena_CharterCashFlow40180MSASAMSASA_CashFlowB4_R_FV_42f34b52efc14701904e2bd69b949ebb_240">#REF!</definedName>
    <definedName name="_vena_CharterCashFlow40180MSASAMSASA_CashFlowB4_R_FV_42f34b52efc14701904e2bd69b949ebb_241">#REF!</definedName>
    <definedName name="_vena_CharterCashFlow40180MSASAMSASA_CashFlowB4_R_FV_42f34b52efc14701904e2bd69b949ebb_242">#REF!</definedName>
    <definedName name="_vena_CharterCashFlow40180MSASAMSASA_CashFlowB4_R_FV_42f34b52efc14701904e2bd69b949ebb_243">#REF!</definedName>
    <definedName name="_vena_CharterCashFlow40180MSASAMSASA_CashFlowB4_R_FV_42f34b52efc14701904e2bd69b949ebb_244">#REF!</definedName>
    <definedName name="_vena_CharterCashFlow40180MSASAMSASA_CashFlowB4_R_FV_42f34b52efc14701904e2bd69b949ebb_245">#REF!</definedName>
    <definedName name="_vena_CharterCashFlow40180MSASAMSASA_CashFlowB4_R_FV_42f34b52efc14701904e2bd69b949ebb_246">#REF!</definedName>
    <definedName name="_vena_CharterCashFlow40180MSASAMSASA_CashFlowB4_R_FV_42f34b52efc14701904e2bd69b949ebb_247">#REF!</definedName>
    <definedName name="_vena_CharterCashFlow40180MSASAMSASA_CashFlowB4_R_FV_42f34b52efc14701904e2bd69b949ebb_248">#REF!</definedName>
    <definedName name="_vena_CharterCashFlow40180MSASAMSASA_CashFlowB4_R_FV_42f34b52efc14701904e2bd69b949ebb_249">#REF!</definedName>
    <definedName name="_vena_CharterCashFlow40180MSASAMSASA_CashFlowB4_R_FV_42f34b52efc14701904e2bd69b949ebb_25">#REF!</definedName>
    <definedName name="_vena_CharterCashFlow40180MSASAMSASA_CashFlowB4_R_FV_42f34b52efc14701904e2bd69b949ebb_250">#REF!</definedName>
    <definedName name="_vena_CharterCashFlow40180MSASAMSASA_CashFlowB4_R_FV_42f34b52efc14701904e2bd69b949ebb_251">#REF!</definedName>
    <definedName name="_vena_CharterCashFlow40180MSASAMSASA_CashFlowB4_R_FV_42f34b52efc14701904e2bd69b949ebb_252">#REF!</definedName>
    <definedName name="_vena_CharterCashFlow40180MSASAMSASA_CashFlowB4_R_FV_42f34b52efc14701904e2bd69b949ebb_253">#REF!</definedName>
    <definedName name="_vena_CharterCashFlow40180MSASAMSASA_CashFlowB4_R_FV_42f34b52efc14701904e2bd69b949ebb_254">#REF!</definedName>
    <definedName name="_vena_CharterCashFlow40180MSASAMSASA_CashFlowB4_R_FV_42f34b52efc14701904e2bd69b949ebb_255">#REF!</definedName>
    <definedName name="_vena_CharterCashFlow40180MSASAMSASA_CashFlowB4_R_FV_42f34b52efc14701904e2bd69b949ebb_256">#REF!</definedName>
    <definedName name="_vena_CharterCashFlow40180MSASAMSASA_CashFlowB4_R_FV_42f34b52efc14701904e2bd69b949ebb_257">#REF!</definedName>
    <definedName name="_vena_CharterCashFlow40180MSASAMSASA_CashFlowB4_R_FV_42f34b52efc14701904e2bd69b949ebb_258">#REF!</definedName>
    <definedName name="_vena_CharterCashFlow40180MSASAMSASA_CashFlowB4_R_FV_42f34b52efc14701904e2bd69b949ebb_259">#REF!</definedName>
    <definedName name="_vena_CharterCashFlow40180MSASAMSASA_CashFlowB4_R_FV_42f34b52efc14701904e2bd69b949ebb_26">#REF!</definedName>
    <definedName name="_vena_CharterCashFlow40180MSASAMSASA_CashFlowB4_R_FV_42f34b52efc14701904e2bd69b949ebb_260">#REF!</definedName>
    <definedName name="_vena_CharterCashFlow40180MSASAMSASA_CashFlowB4_R_FV_42f34b52efc14701904e2bd69b949ebb_261">#REF!</definedName>
    <definedName name="_vena_CharterCashFlow40180MSASAMSASA_CashFlowB4_R_FV_42f34b52efc14701904e2bd69b949ebb_262">#REF!</definedName>
    <definedName name="_vena_CharterCashFlow40180MSASAMSASA_CashFlowB4_R_FV_42f34b52efc14701904e2bd69b949ebb_263">#REF!</definedName>
    <definedName name="_vena_CharterCashFlow40180MSASAMSASA_CashFlowB4_R_FV_42f34b52efc14701904e2bd69b949ebb_264">#REF!</definedName>
    <definedName name="_vena_CharterCashFlow40180MSASAMSASA_CashFlowB4_R_FV_42f34b52efc14701904e2bd69b949ebb_265">#REF!</definedName>
    <definedName name="_vena_CharterCashFlow40180MSASAMSASA_CashFlowB4_R_FV_42f34b52efc14701904e2bd69b949ebb_266">#REF!</definedName>
    <definedName name="_vena_CharterCashFlow40180MSASAMSASA_CashFlowB4_R_FV_42f34b52efc14701904e2bd69b949ebb_267">#REF!</definedName>
    <definedName name="_vena_CharterCashFlow40180MSASAMSASA_CashFlowB4_R_FV_42f34b52efc14701904e2bd69b949ebb_268">#REF!</definedName>
    <definedName name="_vena_CharterCashFlow40180MSASAMSASA_CashFlowB4_R_FV_42f34b52efc14701904e2bd69b949ebb_269">#REF!</definedName>
    <definedName name="_vena_CharterCashFlow40180MSASAMSASA_CashFlowB4_R_FV_42f34b52efc14701904e2bd69b949ebb_27">#REF!</definedName>
    <definedName name="_vena_CharterCashFlow40180MSASAMSASA_CashFlowB4_R_FV_42f34b52efc14701904e2bd69b949ebb_270">#REF!</definedName>
    <definedName name="_vena_CharterCashFlow40180MSASAMSASA_CashFlowB4_R_FV_42f34b52efc14701904e2bd69b949ebb_271">#REF!</definedName>
    <definedName name="_vena_CharterCashFlow40180MSASAMSASA_CashFlowB4_R_FV_42f34b52efc14701904e2bd69b949ebb_272">#REF!</definedName>
    <definedName name="_vena_CharterCashFlow40180MSASAMSASA_CashFlowB4_R_FV_42f34b52efc14701904e2bd69b949ebb_273">#REF!</definedName>
    <definedName name="_vena_CharterCashFlow40180MSASAMSASA_CashFlowB4_R_FV_42f34b52efc14701904e2bd69b949ebb_274">#REF!</definedName>
    <definedName name="_vena_CharterCashFlow40180MSASAMSASA_CashFlowB4_R_FV_42f34b52efc14701904e2bd69b949ebb_275">#REF!</definedName>
    <definedName name="_vena_CharterCashFlow40180MSASAMSASA_CashFlowB4_R_FV_42f34b52efc14701904e2bd69b949ebb_276">#REF!</definedName>
    <definedName name="_vena_CharterCashFlow40180MSASAMSASA_CashFlowB4_R_FV_42f34b52efc14701904e2bd69b949ebb_277">#REF!</definedName>
    <definedName name="_vena_CharterCashFlow40180MSASAMSASA_CashFlowB4_R_FV_42f34b52efc14701904e2bd69b949ebb_278">#REF!</definedName>
    <definedName name="_vena_CharterCashFlow40180MSASAMSASA_CashFlowB4_R_FV_42f34b52efc14701904e2bd69b949ebb_279">#REF!</definedName>
    <definedName name="_vena_CharterCashFlow40180MSASAMSASA_CashFlowB4_R_FV_42f34b52efc14701904e2bd69b949ebb_28">#REF!</definedName>
    <definedName name="_vena_CharterCashFlow40180MSASAMSASA_CashFlowB4_R_FV_42f34b52efc14701904e2bd69b949ebb_280">#REF!</definedName>
    <definedName name="_vena_CharterCashFlow40180MSASAMSASA_CashFlowB4_R_FV_42f34b52efc14701904e2bd69b949ebb_281">#REF!</definedName>
    <definedName name="_vena_CharterCashFlow40180MSASAMSASA_CashFlowB4_R_FV_42f34b52efc14701904e2bd69b949ebb_282">#REF!</definedName>
    <definedName name="_vena_CharterCashFlow40180MSASAMSASA_CashFlowB4_R_FV_42f34b52efc14701904e2bd69b949ebb_283">#REF!</definedName>
    <definedName name="_vena_CharterCashFlow40180MSASAMSASA_CashFlowB4_R_FV_42f34b52efc14701904e2bd69b949ebb_284">#REF!</definedName>
    <definedName name="_vena_CharterCashFlow40180MSASAMSASA_CashFlowB4_R_FV_42f34b52efc14701904e2bd69b949ebb_285">#REF!</definedName>
    <definedName name="_vena_CharterCashFlow40180MSASAMSASA_CashFlowB4_R_FV_42f34b52efc14701904e2bd69b949ebb_286">#REF!</definedName>
    <definedName name="_vena_CharterCashFlow40180MSASAMSASA_CashFlowB4_R_FV_42f34b52efc14701904e2bd69b949ebb_287">#REF!</definedName>
    <definedName name="_vena_CharterCashFlow40180MSASAMSASA_CashFlowB4_R_FV_42f34b52efc14701904e2bd69b949ebb_288">#REF!</definedName>
    <definedName name="_vena_CharterCashFlow40180MSASAMSASA_CashFlowB4_R_FV_42f34b52efc14701904e2bd69b949ebb_289">#REF!</definedName>
    <definedName name="_vena_CharterCashFlow40180MSASAMSASA_CashFlowB4_R_FV_42f34b52efc14701904e2bd69b949ebb_29">#REF!</definedName>
    <definedName name="_vena_CharterCashFlow40180MSASAMSASA_CashFlowB4_R_FV_42f34b52efc14701904e2bd69b949ebb_290">#REF!</definedName>
    <definedName name="_vena_CharterCashFlow40180MSASAMSASA_CashFlowB4_R_FV_42f34b52efc14701904e2bd69b949ebb_291">#REF!</definedName>
    <definedName name="_vena_CharterCashFlow40180MSASAMSASA_CashFlowB4_R_FV_42f34b52efc14701904e2bd69b949ebb_292">#REF!</definedName>
    <definedName name="_vena_CharterCashFlow40180MSASAMSASA_CashFlowB4_R_FV_42f34b52efc14701904e2bd69b949ebb_293">#REF!</definedName>
    <definedName name="_vena_CharterCashFlow40180MSASAMSASA_CashFlowB4_R_FV_42f34b52efc14701904e2bd69b949ebb_294">#REF!</definedName>
    <definedName name="_vena_CharterCashFlow40180MSASAMSASA_CashFlowB4_R_FV_42f34b52efc14701904e2bd69b949ebb_295">#REF!</definedName>
    <definedName name="_vena_CharterCashFlow40180MSASAMSASA_CashFlowB4_R_FV_42f34b52efc14701904e2bd69b949ebb_296">#REF!</definedName>
    <definedName name="_vena_CharterCashFlow40180MSASAMSASA_CashFlowB4_R_FV_42f34b52efc14701904e2bd69b949ebb_297">#REF!</definedName>
    <definedName name="_vena_CharterCashFlow40180MSASAMSASA_CashFlowB4_R_FV_42f34b52efc14701904e2bd69b949ebb_298">#REF!</definedName>
    <definedName name="_vena_CharterCashFlow40180MSASAMSASA_CashFlowB4_R_FV_42f34b52efc14701904e2bd69b949ebb_299">#REF!</definedName>
    <definedName name="_vena_CharterCashFlow40180MSASAMSASA_CashFlowB4_R_FV_42f34b52efc14701904e2bd69b949ebb_3">#REF!</definedName>
    <definedName name="_vena_CharterCashFlow40180MSASAMSASA_CashFlowB4_R_FV_42f34b52efc14701904e2bd69b949ebb_30">#REF!</definedName>
    <definedName name="_vena_CharterCashFlow40180MSASAMSASA_CashFlowB4_R_FV_42f34b52efc14701904e2bd69b949ebb_300">#REF!</definedName>
    <definedName name="_vena_CharterCashFlow40180MSASAMSASA_CashFlowB4_R_FV_42f34b52efc14701904e2bd69b949ebb_301">#REF!</definedName>
    <definedName name="_vena_CharterCashFlow40180MSASAMSASA_CashFlowB4_R_FV_42f34b52efc14701904e2bd69b949ebb_302">#REF!</definedName>
    <definedName name="_vena_CharterCashFlow40180MSASAMSASA_CashFlowB4_R_FV_42f34b52efc14701904e2bd69b949ebb_303">#REF!</definedName>
    <definedName name="_vena_CharterCashFlow40180MSASAMSASA_CashFlowB4_R_FV_42f34b52efc14701904e2bd69b949ebb_304">#REF!</definedName>
    <definedName name="_vena_CharterCashFlow40180MSASAMSASA_CashFlowB4_R_FV_42f34b52efc14701904e2bd69b949ebb_305">#REF!</definedName>
    <definedName name="_vena_CharterCashFlow40180MSASAMSASA_CashFlowB4_R_FV_42f34b52efc14701904e2bd69b949ebb_306">#REF!</definedName>
    <definedName name="_vena_CharterCashFlow40180MSASAMSASA_CashFlowB4_R_FV_42f34b52efc14701904e2bd69b949ebb_307">#REF!</definedName>
    <definedName name="_vena_CharterCashFlow40180MSASAMSASA_CashFlowB4_R_FV_42f34b52efc14701904e2bd69b949ebb_308">#REF!</definedName>
    <definedName name="_vena_CharterCashFlow40180MSASAMSASA_CashFlowB4_R_FV_42f34b52efc14701904e2bd69b949ebb_309">#REF!</definedName>
    <definedName name="_vena_CharterCashFlow40180MSASAMSASA_CashFlowB4_R_FV_42f34b52efc14701904e2bd69b949ebb_31">#REF!</definedName>
    <definedName name="_vena_CharterCashFlow40180MSASAMSASA_CashFlowB4_R_FV_42f34b52efc14701904e2bd69b949ebb_310">#REF!</definedName>
    <definedName name="_vena_CharterCashFlow40180MSASAMSASA_CashFlowB4_R_FV_42f34b52efc14701904e2bd69b949ebb_311">#REF!</definedName>
    <definedName name="_vena_CharterCashFlow40180MSASAMSASA_CashFlowB4_R_FV_42f34b52efc14701904e2bd69b949ebb_312">#REF!</definedName>
    <definedName name="_vena_CharterCashFlow40180MSASAMSASA_CashFlowB4_R_FV_42f34b52efc14701904e2bd69b949ebb_313">#REF!</definedName>
    <definedName name="_vena_CharterCashFlow40180MSASAMSASA_CashFlowB4_R_FV_42f34b52efc14701904e2bd69b949ebb_314">#REF!</definedName>
    <definedName name="_vena_CharterCashFlow40180MSASAMSASA_CashFlowB4_R_FV_42f34b52efc14701904e2bd69b949ebb_315">#REF!</definedName>
    <definedName name="_vena_CharterCashFlow40180MSASAMSASA_CashFlowB4_R_FV_42f34b52efc14701904e2bd69b949ebb_316">#REF!</definedName>
    <definedName name="_vena_CharterCashFlow40180MSASAMSASA_CashFlowB4_R_FV_42f34b52efc14701904e2bd69b949ebb_317">#REF!</definedName>
    <definedName name="_vena_CharterCashFlow40180MSASAMSASA_CashFlowB4_R_FV_42f34b52efc14701904e2bd69b949ebb_318">#REF!</definedName>
    <definedName name="_vena_CharterCashFlow40180MSASAMSASA_CashFlowB4_R_FV_42f34b52efc14701904e2bd69b949ebb_319">#REF!</definedName>
    <definedName name="_vena_CharterCashFlow40180MSASAMSASA_CashFlowB4_R_FV_42f34b52efc14701904e2bd69b949ebb_32">#REF!</definedName>
    <definedName name="_vena_CharterCashFlow40180MSASAMSASA_CashFlowB4_R_FV_42f34b52efc14701904e2bd69b949ebb_320">#REF!</definedName>
    <definedName name="_vena_CharterCashFlow40180MSASAMSASA_CashFlowB4_R_FV_42f34b52efc14701904e2bd69b949ebb_321">#REF!</definedName>
    <definedName name="_vena_CharterCashFlow40180MSASAMSASA_CashFlowB4_R_FV_42f34b52efc14701904e2bd69b949ebb_322">#REF!</definedName>
    <definedName name="_vena_CharterCashFlow40180MSASAMSASA_CashFlowB4_R_FV_42f34b52efc14701904e2bd69b949ebb_323">#REF!</definedName>
    <definedName name="_vena_CharterCashFlow40180MSASAMSASA_CashFlowB4_R_FV_42f34b52efc14701904e2bd69b949ebb_324">#REF!</definedName>
    <definedName name="_vena_CharterCashFlow40180MSASAMSASA_CashFlowB4_R_FV_42f34b52efc14701904e2bd69b949ebb_325">#REF!</definedName>
    <definedName name="_vena_CharterCashFlow40180MSASAMSASA_CashFlowB4_R_FV_42f34b52efc14701904e2bd69b949ebb_326">#REF!</definedName>
    <definedName name="_vena_CharterCashFlow40180MSASAMSASA_CashFlowB4_R_FV_42f34b52efc14701904e2bd69b949ebb_327">#REF!</definedName>
    <definedName name="_vena_CharterCashFlow40180MSASAMSASA_CashFlowB4_R_FV_42f34b52efc14701904e2bd69b949ebb_328">#REF!</definedName>
    <definedName name="_vena_CharterCashFlow40180MSASAMSASA_CashFlowB4_R_FV_42f34b52efc14701904e2bd69b949ebb_329">#REF!</definedName>
    <definedName name="_vena_CharterCashFlow40180MSASAMSASA_CashFlowB4_R_FV_42f34b52efc14701904e2bd69b949ebb_33">#REF!</definedName>
    <definedName name="_vena_CharterCashFlow40180MSASAMSASA_CashFlowB4_R_FV_42f34b52efc14701904e2bd69b949ebb_330">#REF!</definedName>
    <definedName name="_vena_CharterCashFlow40180MSASAMSASA_CashFlowB4_R_FV_42f34b52efc14701904e2bd69b949ebb_331">#REF!</definedName>
    <definedName name="_vena_CharterCashFlow40180MSASAMSASA_CashFlowB4_R_FV_42f34b52efc14701904e2bd69b949ebb_332">#REF!</definedName>
    <definedName name="_vena_CharterCashFlow40180MSASAMSASA_CashFlowB4_R_FV_42f34b52efc14701904e2bd69b949ebb_333">#REF!</definedName>
    <definedName name="_vena_CharterCashFlow40180MSASAMSASA_CashFlowB4_R_FV_42f34b52efc14701904e2bd69b949ebb_334">#REF!</definedName>
    <definedName name="_vena_CharterCashFlow40180MSASAMSASA_CashFlowB4_R_FV_42f34b52efc14701904e2bd69b949ebb_335">#REF!</definedName>
    <definedName name="_vena_CharterCashFlow40180MSASAMSASA_CashFlowB4_R_FV_42f34b52efc14701904e2bd69b949ebb_336">#REF!</definedName>
    <definedName name="_vena_CharterCashFlow40180MSASAMSASA_CashFlowB4_R_FV_42f34b52efc14701904e2bd69b949ebb_337">#REF!</definedName>
    <definedName name="_vena_CharterCashFlow40180MSASAMSASA_CashFlowB4_R_FV_42f34b52efc14701904e2bd69b949ebb_338">#REF!</definedName>
    <definedName name="_vena_CharterCashFlow40180MSASAMSASA_CashFlowB4_R_FV_42f34b52efc14701904e2bd69b949ebb_339">#REF!</definedName>
    <definedName name="_vena_CharterCashFlow40180MSASAMSASA_CashFlowB4_R_FV_42f34b52efc14701904e2bd69b949ebb_34">#REF!</definedName>
    <definedName name="_vena_CharterCashFlow40180MSASAMSASA_CashFlowB4_R_FV_42f34b52efc14701904e2bd69b949ebb_340">#REF!</definedName>
    <definedName name="_vena_CharterCashFlow40180MSASAMSASA_CashFlowB4_R_FV_42f34b52efc14701904e2bd69b949ebb_341">#REF!</definedName>
    <definedName name="_vena_CharterCashFlow40180MSASAMSASA_CashFlowB4_R_FV_42f34b52efc14701904e2bd69b949ebb_342">#REF!</definedName>
    <definedName name="_vena_CharterCashFlow40180MSASAMSASA_CashFlowB4_R_FV_42f34b52efc14701904e2bd69b949ebb_343">#REF!</definedName>
    <definedName name="_vena_CharterCashFlow40180MSASAMSASA_CashFlowB4_R_FV_42f34b52efc14701904e2bd69b949ebb_344">#REF!</definedName>
    <definedName name="_vena_CharterCashFlow40180MSASAMSASA_CashFlowB4_R_FV_42f34b52efc14701904e2bd69b949ebb_345">#REF!</definedName>
    <definedName name="_vena_CharterCashFlow40180MSASAMSASA_CashFlowB4_R_FV_42f34b52efc14701904e2bd69b949ebb_346">#REF!</definedName>
    <definedName name="_vena_CharterCashFlow40180MSASAMSASA_CashFlowB4_R_FV_42f34b52efc14701904e2bd69b949ebb_347">#REF!</definedName>
    <definedName name="_vena_CharterCashFlow40180MSASAMSASA_CashFlowB4_R_FV_42f34b52efc14701904e2bd69b949ebb_348">#REF!</definedName>
    <definedName name="_vena_CharterCashFlow40180MSASAMSASA_CashFlowB4_R_FV_42f34b52efc14701904e2bd69b949ebb_349">#REF!</definedName>
    <definedName name="_vena_CharterCashFlow40180MSASAMSASA_CashFlowB4_R_FV_42f34b52efc14701904e2bd69b949ebb_35">#REF!</definedName>
    <definedName name="_vena_CharterCashFlow40180MSASAMSASA_CashFlowB4_R_FV_42f34b52efc14701904e2bd69b949ebb_350">#REF!</definedName>
    <definedName name="_vena_CharterCashFlow40180MSASAMSASA_CashFlowB4_R_FV_42f34b52efc14701904e2bd69b949ebb_351">#REF!</definedName>
    <definedName name="_vena_CharterCashFlow40180MSASAMSASA_CashFlowB4_R_FV_42f34b52efc14701904e2bd69b949ebb_352">#REF!</definedName>
    <definedName name="_vena_CharterCashFlow40180MSASAMSASA_CashFlowB4_R_FV_42f34b52efc14701904e2bd69b949ebb_353">#REF!</definedName>
    <definedName name="_vena_CharterCashFlow40180MSASAMSASA_CashFlowB4_R_FV_42f34b52efc14701904e2bd69b949ebb_354">#REF!</definedName>
    <definedName name="_vena_CharterCashFlow40180MSASAMSASA_CashFlowB4_R_FV_42f34b52efc14701904e2bd69b949ebb_355">#REF!</definedName>
    <definedName name="_vena_CharterCashFlow40180MSASAMSASA_CashFlowB4_R_FV_42f34b52efc14701904e2bd69b949ebb_356">#REF!</definedName>
    <definedName name="_vena_CharterCashFlow40180MSASAMSASA_CashFlowB4_R_FV_42f34b52efc14701904e2bd69b949ebb_357">#REF!</definedName>
    <definedName name="_vena_CharterCashFlow40180MSASAMSASA_CashFlowB4_R_FV_42f34b52efc14701904e2bd69b949ebb_358">#REF!</definedName>
    <definedName name="_vena_CharterCashFlow40180MSASAMSASA_CashFlowB4_R_FV_42f34b52efc14701904e2bd69b949ebb_359">#REF!</definedName>
    <definedName name="_vena_CharterCashFlow40180MSASAMSASA_CashFlowB4_R_FV_42f34b52efc14701904e2bd69b949ebb_36">#REF!</definedName>
    <definedName name="_vena_CharterCashFlow40180MSASAMSASA_CashFlowB4_R_FV_42f34b52efc14701904e2bd69b949ebb_360">#REF!</definedName>
    <definedName name="_vena_CharterCashFlow40180MSASAMSASA_CashFlowB4_R_FV_42f34b52efc14701904e2bd69b949ebb_361">#REF!</definedName>
    <definedName name="_vena_CharterCashFlow40180MSASAMSASA_CashFlowB4_R_FV_42f34b52efc14701904e2bd69b949ebb_362">#REF!</definedName>
    <definedName name="_vena_CharterCashFlow40180MSASAMSASA_CashFlowB4_R_FV_42f34b52efc14701904e2bd69b949ebb_363">#REF!</definedName>
    <definedName name="_vena_CharterCashFlow40180MSASAMSASA_CashFlowB4_R_FV_42f34b52efc14701904e2bd69b949ebb_364">#REF!</definedName>
    <definedName name="_vena_CharterCashFlow40180MSASAMSASA_CashFlowB4_R_FV_42f34b52efc14701904e2bd69b949ebb_365">#REF!</definedName>
    <definedName name="_vena_CharterCashFlow40180MSASAMSASA_CashFlowB4_R_FV_42f34b52efc14701904e2bd69b949ebb_366">#REF!</definedName>
    <definedName name="_vena_CharterCashFlow40180MSASAMSASA_CashFlowB4_R_FV_42f34b52efc14701904e2bd69b949ebb_367">#REF!</definedName>
    <definedName name="_vena_CharterCashFlow40180MSASAMSASA_CashFlowB4_R_FV_42f34b52efc14701904e2bd69b949ebb_368">#REF!</definedName>
    <definedName name="_vena_CharterCashFlow40180MSASAMSASA_CashFlowB4_R_FV_42f34b52efc14701904e2bd69b949ebb_369">#REF!</definedName>
    <definedName name="_vena_CharterCashFlow40180MSASAMSASA_CashFlowB4_R_FV_42f34b52efc14701904e2bd69b949ebb_37">#REF!</definedName>
    <definedName name="_vena_CharterCashFlow40180MSASAMSASA_CashFlowB4_R_FV_42f34b52efc14701904e2bd69b949ebb_370">#REF!</definedName>
    <definedName name="_vena_CharterCashFlow40180MSASAMSASA_CashFlowB4_R_FV_42f34b52efc14701904e2bd69b949ebb_371">#REF!</definedName>
    <definedName name="_vena_CharterCashFlow40180MSASAMSASA_CashFlowB4_R_FV_42f34b52efc14701904e2bd69b949ebb_372">#REF!</definedName>
    <definedName name="_vena_CharterCashFlow40180MSASAMSASA_CashFlowB4_R_FV_42f34b52efc14701904e2bd69b949ebb_373">#REF!</definedName>
    <definedName name="_vena_CharterCashFlow40180MSASAMSASA_CashFlowB4_R_FV_42f34b52efc14701904e2bd69b949ebb_374">#REF!</definedName>
    <definedName name="_vena_CharterCashFlow40180MSASAMSASA_CashFlowB4_R_FV_42f34b52efc14701904e2bd69b949ebb_375">#REF!</definedName>
    <definedName name="_vena_CharterCashFlow40180MSASAMSASA_CashFlowB4_R_FV_42f34b52efc14701904e2bd69b949ebb_376">#REF!</definedName>
    <definedName name="_vena_CharterCashFlow40180MSASAMSASA_CashFlowB4_R_FV_42f34b52efc14701904e2bd69b949ebb_377">#REF!</definedName>
    <definedName name="_vena_CharterCashFlow40180MSASAMSASA_CashFlowB4_R_FV_42f34b52efc14701904e2bd69b949ebb_378">#REF!</definedName>
    <definedName name="_vena_CharterCashFlow40180MSASAMSASA_CashFlowB4_R_FV_42f34b52efc14701904e2bd69b949ebb_379">#REF!</definedName>
    <definedName name="_vena_CharterCashFlow40180MSASAMSASA_CashFlowB4_R_FV_42f34b52efc14701904e2bd69b949ebb_38">#REF!</definedName>
    <definedName name="_vena_CharterCashFlow40180MSASAMSASA_CashFlowB4_R_FV_42f34b52efc14701904e2bd69b949ebb_380">#REF!</definedName>
    <definedName name="_vena_CharterCashFlow40180MSASAMSASA_CashFlowB4_R_FV_42f34b52efc14701904e2bd69b949ebb_381">#REF!</definedName>
    <definedName name="_vena_CharterCashFlow40180MSASAMSASA_CashFlowB4_R_FV_42f34b52efc14701904e2bd69b949ebb_382">#REF!</definedName>
    <definedName name="_vena_CharterCashFlow40180MSASAMSASA_CashFlowB4_R_FV_42f34b52efc14701904e2bd69b949ebb_383">#REF!</definedName>
    <definedName name="_vena_CharterCashFlow40180MSASAMSASA_CashFlowB4_R_FV_42f34b52efc14701904e2bd69b949ebb_384">#REF!</definedName>
    <definedName name="_vena_CharterCashFlow40180MSASAMSASA_CashFlowB4_R_FV_42f34b52efc14701904e2bd69b949ebb_385">#REF!</definedName>
    <definedName name="_vena_CharterCashFlow40180MSASAMSASA_CashFlowB4_R_FV_42f34b52efc14701904e2bd69b949ebb_386">#REF!</definedName>
    <definedName name="_vena_CharterCashFlow40180MSASAMSASA_CashFlowB4_R_FV_42f34b52efc14701904e2bd69b949ebb_387">#REF!</definedName>
    <definedName name="_vena_CharterCashFlow40180MSASAMSASA_CashFlowB4_R_FV_42f34b52efc14701904e2bd69b949ebb_388">#REF!</definedName>
    <definedName name="_vena_CharterCashFlow40180MSASAMSASA_CashFlowB4_R_FV_42f34b52efc14701904e2bd69b949ebb_389">#REF!</definedName>
    <definedName name="_vena_CharterCashFlow40180MSASAMSASA_CashFlowB4_R_FV_42f34b52efc14701904e2bd69b949ebb_39">#REF!</definedName>
    <definedName name="_vena_CharterCashFlow40180MSASAMSASA_CashFlowB4_R_FV_42f34b52efc14701904e2bd69b949ebb_390">#REF!</definedName>
    <definedName name="_vena_CharterCashFlow40180MSASAMSASA_CashFlowB4_R_FV_42f34b52efc14701904e2bd69b949ebb_391">#REF!</definedName>
    <definedName name="_vena_CharterCashFlow40180MSASAMSASA_CashFlowB4_R_FV_42f34b52efc14701904e2bd69b949ebb_392">#REF!</definedName>
    <definedName name="_vena_CharterCashFlow40180MSASAMSASA_CashFlowB4_R_FV_42f34b52efc14701904e2bd69b949ebb_393">#REF!</definedName>
    <definedName name="_vena_CharterCashFlow40180MSASAMSASA_CashFlowB4_R_FV_42f34b52efc14701904e2bd69b949ebb_394">#REF!</definedName>
    <definedName name="_vena_CharterCashFlow40180MSASAMSASA_CashFlowB4_R_FV_42f34b52efc14701904e2bd69b949ebb_395">#REF!</definedName>
    <definedName name="_vena_CharterCashFlow40180MSASAMSASA_CashFlowB4_R_FV_42f34b52efc14701904e2bd69b949ebb_396">#REF!</definedName>
    <definedName name="_vena_CharterCashFlow40180MSASAMSASA_CashFlowB4_R_FV_42f34b52efc14701904e2bd69b949ebb_397">#REF!</definedName>
    <definedName name="_vena_CharterCashFlow40180MSASAMSASA_CashFlowB4_R_FV_42f34b52efc14701904e2bd69b949ebb_398">#REF!</definedName>
    <definedName name="_vena_CharterCashFlow40180MSASAMSASA_CashFlowB4_R_FV_42f34b52efc14701904e2bd69b949ebb_399">#REF!</definedName>
    <definedName name="_vena_CharterCashFlow40180MSASAMSASA_CashFlowB4_R_FV_42f34b52efc14701904e2bd69b949ebb_4">#REF!</definedName>
    <definedName name="_vena_CharterCashFlow40180MSASAMSASA_CashFlowB4_R_FV_42f34b52efc14701904e2bd69b949ebb_40">#REF!</definedName>
    <definedName name="_vena_CharterCashFlow40180MSASAMSASA_CashFlowB4_R_FV_42f34b52efc14701904e2bd69b949ebb_400">#REF!</definedName>
    <definedName name="_vena_CharterCashFlow40180MSASAMSASA_CashFlowB4_R_FV_42f34b52efc14701904e2bd69b949ebb_401">#REF!</definedName>
    <definedName name="_vena_CharterCashFlow40180MSASAMSASA_CashFlowB4_R_FV_42f34b52efc14701904e2bd69b949ebb_402">#REF!</definedName>
    <definedName name="_vena_CharterCashFlow40180MSASAMSASA_CashFlowB4_R_FV_42f34b52efc14701904e2bd69b949ebb_403">#REF!</definedName>
    <definedName name="_vena_CharterCashFlow40180MSASAMSASA_CashFlowB4_R_FV_42f34b52efc14701904e2bd69b949ebb_404">#REF!</definedName>
    <definedName name="_vena_CharterCashFlow40180MSASAMSASA_CashFlowB4_R_FV_42f34b52efc14701904e2bd69b949ebb_405">#REF!</definedName>
    <definedName name="_vena_CharterCashFlow40180MSASAMSASA_CashFlowB4_R_FV_42f34b52efc14701904e2bd69b949ebb_406">#REF!</definedName>
    <definedName name="_vena_CharterCashFlow40180MSASAMSASA_CashFlowB4_R_FV_42f34b52efc14701904e2bd69b949ebb_407">#REF!</definedName>
    <definedName name="_vena_CharterCashFlow40180MSASAMSASA_CashFlowB4_R_FV_42f34b52efc14701904e2bd69b949ebb_408">#REF!</definedName>
    <definedName name="_vena_CharterCashFlow40180MSASAMSASA_CashFlowB4_R_FV_42f34b52efc14701904e2bd69b949ebb_409">#REF!</definedName>
    <definedName name="_vena_CharterCashFlow40180MSASAMSASA_CashFlowB4_R_FV_42f34b52efc14701904e2bd69b949ebb_41">#REF!</definedName>
    <definedName name="_vena_CharterCashFlow40180MSASAMSASA_CashFlowB4_R_FV_42f34b52efc14701904e2bd69b949ebb_410">#REF!</definedName>
    <definedName name="_vena_CharterCashFlow40180MSASAMSASA_CashFlowB4_R_FV_42f34b52efc14701904e2bd69b949ebb_411">#REF!</definedName>
    <definedName name="_vena_CharterCashFlow40180MSASAMSASA_CashFlowB4_R_FV_42f34b52efc14701904e2bd69b949ebb_412">#REF!</definedName>
    <definedName name="_vena_CharterCashFlow40180MSASAMSASA_CashFlowB4_R_FV_42f34b52efc14701904e2bd69b949ebb_413">#REF!</definedName>
    <definedName name="_vena_CharterCashFlow40180MSASAMSASA_CashFlowB4_R_FV_42f34b52efc14701904e2bd69b949ebb_414">#REF!</definedName>
    <definedName name="_vena_CharterCashFlow40180MSASAMSASA_CashFlowB4_R_FV_42f34b52efc14701904e2bd69b949ebb_415">#REF!</definedName>
    <definedName name="_vena_CharterCashFlow40180MSASAMSASA_CashFlowB4_R_FV_42f34b52efc14701904e2bd69b949ebb_416">#REF!</definedName>
    <definedName name="_vena_CharterCashFlow40180MSASAMSASA_CashFlowB4_R_FV_42f34b52efc14701904e2bd69b949ebb_417">#REF!</definedName>
    <definedName name="_vena_CharterCashFlow40180MSASAMSASA_CashFlowB4_R_FV_42f34b52efc14701904e2bd69b949ebb_418">#REF!</definedName>
    <definedName name="_vena_CharterCashFlow40180MSASAMSASA_CashFlowB4_R_FV_42f34b52efc14701904e2bd69b949ebb_419">#REF!</definedName>
    <definedName name="_vena_CharterCashFlow40180MSASAMSASA_CashFlowB4_R_FV_42f34b52efc14701904e2bd69b949ebb_42">#REF!</definedName>
    <definedName name="_vena_CharterCashFlow40180MSASAMSASA_CashFlowB4_R_FV_42f34b52efc14701904e2bd69b949ebb_420">#REF!</definedName>
    <definedName name="_vena_CharterCashFlow40180MSASAMSASA_CashFlowB4_R_FV_42f34b52efc14701904e2bd69b949ebb_421">#REF!</definedName>
    <definedName name="_vena_CharterCashFlow40180MSASAMSASA_CashFlowB4_R_FV_42f34b52efc14701904e2bd69b949ebb_422">#REF!</definedName>
    <definedName name="_vena_CharterCashFlow40180MSASAMSASA_CashFlowB4_R_FV_42f34b52efc14701904e2bd69b949ebb_423">#REF!</definedName>
    <definedName name="_vena_CharterCashFlow40180MSASAMSASA_CashFlowB4_R_FV_42f34b52efc14701904e2bd69b949ebb_424">#REF!</definedName>
    <definedName name="_vena_CharterCashFlow40180MSASAMSASA_CashFlowB4_R_FV_42f34b52efc14701904e2bd69b949ebb_425">#REF!</definedName>
    <definedName name="_vena_CharterCashFlow40180MSASAMSASA_CashFlowB4_R_FV_42f34b52efc14701904e2bd69b949ebb_426">#REF!</definedName>
    <definedName name="_vena_CharterCashFlow40180MSASAMSASA_CashFlowB4_R_FV_42f34b52efc14701904e2bd69b949ebb_427">#REF!</definedName>
    <definedName name="_vena_CharterCashFlow40180MSASAMSASA_CashFlowB4_R_FV_42f34b52efc14701904e2bd69b949ebb_428">#REF!</definedName>
    <definedName name="_vena_CharterCashFlow40180MSASAMSASA_CashFlowB4_R_FV_42f34b52efc14701904e2bd69b949ebb_43">#REF!</definedName>
    <definedName name="_vena_CharterCashFlow40180MSASAMSASA_CashFlowB4_R_FV_42f34b52efc14701904e2bd69b949ebb_44">#REF!</definedName>
    <definedName name="_vena_CharterCashFlow40180MSASAMSASA_CashFlowB4_R_FV_42f34b52efc14701904e2bd69b949ebb_45">#REF!</definedName>
    <definedName name="_vena_CharterCashFlow40180MSASAMSASA_CashFlowB4_R_FV_42f34b52efc14701904e2bd69b949ebb_46">#REF!</definedName>
    <definedName name="_vena_CharterCashFlow40180MSASAMSASA_CashFlowB4_R_FV_42f34b52efc14701904e2bd69b949ebb_47">#REF!</definedName>
    <definedName name="_vena_CharterCashFlow40180MSASAMSASA_CashFlowB4_R_FV_42f34b52efc14701904e2bd69b949ebb_48">#REF!</definedName>
    <definedName name="_vena_CharterCashFlow40180MSASAMSASA_CashFlowB4_R_FV_42f34b52efc14701904e2bd69b949ebb_49">#REF!</definedName>
    <definedName name="_vena_CharterCashFlow40180MSASAMSASA_CashFlowB4_R_FV_42f34b52efc14701904e2bd69b949ebb_5">#REF!</definedName>
    <definedName name="_vena_CharterCashFlow40180MSASAMSASA_CashFlowB4_R_FV_42f34b52efc14701904e2bd69b949ebb_50">#REF!</definedName>
    <definedName name="_vena_CharterCashFlow40180MSASAMSASA_CashFlowB4_R_FV_42f34b52efc14701904e2bd69b949ebb_51">#REF!</definedName>
    <definedName name="_vena_CharterCashFlow40180MSASAMSASA_CashFlowB4_R_FV_42f34b52efc14701904e2bd69b949ebb_52">#REF!</definedName>
    <definedName name="_vena_CharterCashFlow40180MSASAMSASA_CashFlowB4_R_FV_42f34b52efc14701904e2bd69b949ebb_53">#REF!</definedName>
    <definedName name="_vena_CharterCashFlow40180MSASAMSASA_CashFlowB4_R_FV_42f34b52efc14701904e2bd69b949ebb_54">#REF!</definedName>
    <definedName name="_vena_CharterCashFlow40180MSASAMSASA_CashFlowB4_R_FV_42f34b52efc14701904e2bd69b949ebb_55">#REF!</definedName>
    <definedName name="_vena_CharterCashFlow40180MSASAMSASA_CashFlowB4_R_FV_42f34b52efc14701904e2bd69b949ebb_56">#REF!</definedName>
    <definedName name="_vena_CharterCashFlow40180MSASAMSASA_CashFlowB4_R_FV_42f34b52efc14701904e2bd69b949ebb_57">#REF!</definedName>
    <definedName name="_vena_CharterCashFlow40180MSASAMSASA_CashFlowB4_R_FV_42f34b52efc14701904e2bd69b949ebb_58">#REF!</definedName>
    <definedName name="_vena_CharterCashFlow40180MSASAMSASA_CashFlowB4_R_FV_42f34b52efc14701904e2bd69b949ebb_59">#REF!</definedName>
    <definedName name="_vena_CharterCashFlow40180MSASAMSASA_CashFlowB4_R_FV_42f34b52efc14701904e2bd69b949ebb_6">#REF!</definedName>
    <definedName name="_vena_CharterCashFlow40180MSASAMSASA_CashFlowB4_R_FV_42f34b52efc14701904e2bd69b949ebb_60">#REF!</definedName>
    <definedName name="_vena_CharterCashFlow40180MSASAMSASA_CashFlowB4_R_FV_42f34b52efc14701904e2bd69b949ebb_61">#REF!</definedName>
    <definedName name="_vena_CharterCashFlow40180MSASAMSASA_CashFlowB4_R_FV_42f34b52efc14701904e2bd69b949ebb_62">#REF!</definedName>
    <definedName name="_vena_CharterCashFlow40180MSASAMSASA_CashFlowB4_R_FV_42f34b52efc14701904e2bd69b949ebb_63">#REF!</definedName>
    <definedName name="_vena_CharterCashFlow40180MSASAMSASA_CashFlowB4_R_FV_42f34b52efc14701904e2bd69b949ebb_64">#REF!</definedName>
    <definedName name="_vena_CharterCashFlow40180MSASAMSASA_CashFlowB4_R_FV_42f34b52efc14701904e2bd69b949ebb_65">#REF!</definedName>
    <definedName name="_vena_CharterCashFlow40180MSASAMSASA_CashFlowB4_R_FV_42f34b52efc14701904e2bd69b949ebb_66">#REF!</definedName>
    <definedName name="_vena_CharterCashFlow40180MSASAMSASA_CashFlowB4_R_FV_42f34b52efc14701904e2bd69b949ebb_67">#REF!</definedName>
    <definedName name="_vena_CharterCashFlow40180MSASAMSASA_CashFlowB4_R_FV_42f34b52efc14701904e2bd69b949ebb_68">#REF!</definedName>
    <definedName name="_vena_CharterCashFlow40180MSASAMSASA_CashFlowB4_R_FV_42f34b52efc14701904e2bd69b949ebb_69">#REF!</definedName>
    <definedName name="_vena_CharterCashFlow40180MSASAMSASA_CashFlowB4_R_FV_42f34b52efc14701904e2bd69b949ebb_7">#REF!</definedName>
    <definedName name="_vena_CharterCashFlow40180MSASAMSASA_CashFlowB4_R_FV_42f34b52efc14701904e2bd69b949ebb_70">#REF!</definedName>
    <definedName name="_vena_CharterCashFlow40180MSASAMSASA_CashFlowB4_R_FV_42f34b52efc14701904e2bd69b949ebb_71">#REF!</definedName>
    <definedName name="_vena_CharterCashFlow40180MSASAMSASA_CashFlowB4_R_FV_42f34b52efc14701904e2bd69b949ebb_72">#REF!</definedName>
    <definedName name="_vena_CharterCashFlow40180MSASAMSASA_CashFlowB4_R_FV_42f34b52efc14701904e2bd69b949ebb_73">#REF!</definedName>
    <definedName name="_vena_CharterCashFlow40180MSASAMSASA_CashFlowB4_R_FV_42f34b52efc14701904e2bd69b949ebb_74">#REF!</definedName>
    <definedName name="_vena_CharterCashFlow40180MSASAMSASA_CashFlowB4_R_FV_42f34b52efc14701904e2bd69b949ebb_75">#REF!</definedName>
    <definedName name="_vena_CharterCashFlow40180MSASAMSASA_CashFlowB4_R_FV_42f34b52efc14701904e2bd69b949ebb_76">#REF!</definedName>
    <definedName name="_vena_CharterCashFlow40180MSASAMSASA_CashFlowB4_R_FV_42f34b52efc14701904e2bd69b949ebb_77">#REF!</definedName>
    <definedName name="_vena_CharterCashFlow40180MSASAMSASA_CashFlowB4_R_FV_42f34b52efc14701904e2bd69b949ebb_78">#REF!</definedName>
    <definedName name="_vena_CharterCashFlow40180MSASAMSASA_CashFlowB4_R_FV_42f34b52efc14701904e2bd69b949ebb_79">#REF!</definedName>
    <definedName name="_vena_CharterCashFlow40180MSASAMSASA_CashFlowB4_R_FV_42f34b52efc14701904e2bd69b949ebb_8">#REF!</definedName>
    <definedName name="_vena_CharterCashFlow40180MSASAMSASA_CashFlowB4_R_FV_42f34b52efc14701904e2bd69b949ebb_80">#REF!</definedName>
    <definedName name="_vena_CharterCashFlow40180MSASAMSASA_CashFlowB4_R_FV_42f34b52efc14701904e2bd69b949ebb_81">#REF!</definedName>
    <definedName name="_vena_CharterCashFlow40180MSASAMSASA_CashFlowB4_R_FV_42f34b52efc14701904e2bd69b949ebb_82">#REF!</definedName>
    <definedName name="_vena_CharterCashFlow40180MSASAMSASA_CashFlowB4_R_FV_42f34b52efc14701904e2bd69b949ebb_83">#REF!</definedName>
    <definedName name="_vena_CharterCashFlow40180MSASAMSASA_CashFlowB4_R_FV_42f34b52efc14701904e2bd69b949ebb_84">#REF!</definedName>
    <definedName name="_vena_CharterCashFlow40180MSASAMSASA_CashFlowB4_R_FV_42f34b52efc14701904e2bd69b949ebb_85">#REF!</definedName>
    <definedName name="_vena_CharterCashFlow40180MSASAMSASA_CashFlowB4_R_FV_42f34b52efc14701904e2bd69b949ebb_86">#REF!</definedName>
    <definedName name="_vena_CharterCashFlow40180MSASAMSASA_CashFlowB4_R_FV_42f34b52efc14701904e2bd69b949ebb_87">#REF!</definedName>
    <definedName name="_vena_CharterCashFlow40180MSASAMSASA_CashFlowB4_R_FV_42f34b52efc14701904e2bd69b949ebb_88">#REF!</definedName>
    <definedName name="_vena_CharterCashFlow40180MSASAMSASA_CashFlowB4_R_FV_42f34b52efc14701904e2bd69b949ebb_89">#REF!</definedName>
    <definedName name="_vena_CharterCashFlow40180MSASAMSASA_CashFlowB4_R_FV_42f34b52efc14701904e2bd69b949ebb_9">#REF!</definedName>
    <definedName name="_vena_CharterCashFlow40180MSASAMSASA_CashFlowB4_R_FV_42f34b52efc14701904e2bd69b949ebb_90">#REF!</definedName>
    <definedName name="_vena_CharterCashFlow40180MSASAMSASA_CashFlowB4_R_FV_42f34b52efc14701904e2bd69b949ebb_91">#REF!</definedName>
    <definedName name="_vena_CharterCashFlow40180MSASAMSASA_CashFlowB4_R_FV_42f34b52efc14701904e2bd69b949ebb_92">#REF!</definedName>
    <definedName name="_vena_CharterCashFlow40180MSASAMSASA_CashFlowB4_R_FV_42f34b52efc14701904e2bd69b949ebb_93">#REF!</definedName>
    <definedName name="_vena_CharterCashFlow40180MSASAMSASA_CashFlowB4_R_FV_42f34b52efc14701904e2bd69b949ebb_94">#REF!</definedName>
    <definedName name="_vena_CharterCashFlow40180MSASAMSASA_CashFlowB4_R_FV_42f34b52efc14701904e2bd69b949ebb_95">#REF!</definedName>
    <definedName name="_vena_CharterCashFlow40180MSASAMSASA_CashFlowB4_R_FV_42f34b52efc14701904e2bd69b949ebb_96">#REF!</definedName>
    <definedName name="_vena_CharterCashFlow40180MSASAMSASA_CashFlowB4_R_FV_42f34b52efc14701904e2bd69b949ebb_97">#REF!</definedName>
    <definedName name="_vena_CharterCashFlow40180MSASAMSASA_CashFlowB4_R_FV_42f34b52efc14701904e2bd69b949ebb_98">#REF!</definedName>
    <definedName name="_vena_CharterCashFlow40180MSASAMSASA_CashFlowB4_R_FV_42f34b52efc14701904e2bd69b949ebb_99">#REF!</definedName>
    <definedName name="_vena_CharterCashFlow40180MSASAMSASA_P_3_431662182406553601" comment="*">#REF!</definedName>
    <definedName name="_vena_CharterCashFlow40180MSASAMSASA_P_6_431662182054232065" comment="*">#REF!</definedName>
    <definedName name="_vena_CharterCashFlow40180MSASAMSASA_P_7_431662179290185729" comment="*">#REF!</definedName>
    <definedName name="_vena_CharterCashFlow40180MSASAMSASA_P_FV_e3545e3dcc52420a84dcdae3a23a4597" comment="*">#REF!</definedName>
    <definedName name="_vena_CharterCashFlow40180MSASAMSASA_P_PVCurrentForecast_4" comment="*">#REF!</definedName>
    <definedName name="_vena_PO_CharterCashFlow_1_cb396055ac214e1781da0f8ddedea829">'MSA-SA'!$N$65</definedName>
    <definedName name="FiscalMonth" localSheetId="1">[2]MYP!$M$31:$X$31</definedName>
    <definedName name="FiscalMonth" localSheetId="0">[3]MYP!$M$31:$X$31</definedName>
    <definedName name="FiscalMonth">[4]MYP!$M$31:$X$31</definedName>
    <definedName name="HTML_CodePage" hidden="1">1252</definedName>
    <definedName name="HTML_Control" localSheetId="1" hidden="1">{"'Sheet1'!$A$1:$K$359"}</definedName>
    <definedName name="HTML_Control" localSheetId="0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Month" localSheetId="1">[2]MYP!$M$32:$X$32</definedName>
    <definedName name="Month" localSheetId="0">[3]MYP!$M$32:$X$32</definedName>
    <definedName name="Month">[4]MYP!$M$32:$X$32</definedName>
    <definedName name="_xlnm.Print_Area" localSheetId="1">'MSA-8'!$AA$106:$DH$604</definedName>
    <definedName name="_xlnm.Print_Area" localSheetId="0">'MSA-SA'!$AA$106:$DH$604</definedName>
    <definedName name="_xlnm.Print_Titles" localSheetId="1">'MSA-8'!$AA:$AB</definedName>
    <definedName name="_xlnm.Print_Titles" localSheetId="0">'MSA-SA'!$AA:$AB</definedName>
    <definedName name="SAPBEXdnldView" hidden="1">"4GKQGA68BTJSRT8MI528THIA3"</definedName>
    <definedName name="SAPBEXsysID" hidden="1">"PB1"</definedName>
    <definedName name="YearAbsolute" localSheetId="1">[2]MYP!$N$29:$Y$29</definedName>
    <definedName name="YearAbsolute" localSheetId="0">[3]MYP!$N$29:$Y$29</definedName>
    <definedName name="YearAbsolute">[4]MYP!$N$29:$Y$29</definedName>
    <definedName name="YearCode" localSheetId="1">[2]MYP!$N$26:$Y$26</definedName>
    <definedName name="YearCode" localSheetId="0">[3]MYP!$N$26:$Y$26</definedName>
    <definedName name="YearCode">[4]MYP!$N$26:$Y$26</definedName>
    <definedName name="YearRelative" localSheetId="1">[2]MYP!$N$28:$Y$28</definedName>
    <definedName name="YearRelative" localSheetId="0">[3]MYP!$N$28:$Y$28</definedName>
    <definedName name="YearRelative">[4]MYP!$N$28:$Y$28</definedName>
    <definedName name="Z_35353A5B_B846_4956_9AFE_7DD6E79933D3_.wvu.Rows" localSheetId="1" hidden="1">'MSA-8'!$11:$11,'MSA-8'!$13:$25,'MSA-8'!$27:$63,'MSA-8'!$65:$105,'MSA-8'!$106:$141,'MSA-8'!$142:$176,'MSA-8'!$178:$178,'MSA-8'!$180:$181,'MSA-8'!$184:$184,'MSA-8'!$190:$203,'MSA-8'!$206:$221,'MSA-8'!$350:$366,'MSA-8'!$459:$517,'MSA-8'!$543:$544,'MSA-8'!$553:$553</definedName>
    <definedName name="Z_35353A5B_B846_4956_9AFE_7DD6E79933D3_.wvu.Rows" localSheetId="0" hidden="1">'MSA-SA'!$11:$11,'MSA-SA'!$13:$25,'MSA-SA'!$27:$63,'MSA-SA'!$65:$105,'MSA-SA'!$106:$141,'MSA-SA'!$142:$176,'MSA-SA'!$178:$178,'MSA-SA'!$180:$181,'MSA-SA'!$184:$184,'MSA-SA'!$190:$203,'MSA-SA'!$206:$221,'MSA-SA'!$350:$366,'MSA-SA'!$459:$517,'MSA-SA'!$543:$544,'MSA-SA'!$553:$553</definedName>
    <definedName name="Z_8A8066FA_1D8E_484F_9B37_D236A4418C02_.wvu.Rows" localSheetId="1" hidden="1">'MSA-8'!$11:$11,'MSA-8'!$13:$25,'MSA-8'!$27:$63,'MSA-8'!$65:$105,'MSA-8'!$106:$141,'MSA-8'!$142:$176,'MSA-8'!$178:$178,'MSA-8'!$180:$181,'MSA-8'!$184:$184,'MSA-8'!$190:$203,'MSA-8'!$206:$221,'MSA-8'!$350:$366,'MSA-8'!$459:$517,'MSA-8'!$543:$544,'MSA-8'!$553:$553</definedName>
    <definedName name="Z_8A8066FA_1D8E_484F_9B37_D236A4418C02_.wvu.Rows" localSheetId="0" hidden="1">'MSA-SA'!$11:$11,'MSA-SA'!$13:$25,'MSA-SA'!$27:$63,'MSA-SA'!$65:$105,'MSA-SA'!$106:$141,'MSA-SA'!$142:$176,'MSA-SA'!$178:$178,'MSA-SA'!$180:$181,'MSA-SA'!$184:$184,'MSA-SA'!$190:$203,'MSA-SA'!$206:$221,'MSA-SA'!$350:$366,'MSA-SA'!$459:$517,'MSA-SA'!$543:$544,'MSA-SA'!$553:$553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2" i="2" l="1"/>
  <c r="A601" i="2"/>
  <c r="A600" i="2"/>
  <c r="A599" i="2"/>
  <c r="A598" i="2"/>
  <c r="A597" i="2"/>
  <c r="A596" i="2"/>
  <c r="A595" i="2"/>
  <c r="A594" i="2"/>
  <c r="A593" i="2"/>
  <c r="A592" i="2"/>
  <c r="DG586" i="2"/>
  <c r="DF586" i="2"/>
  <c r="DE586" i="2"/>
  <c r="DD586" i="2"/>
  <c r="DC586" i="2"/>
  <c r="DB586" i="2"/>
  <c r="DA586" i="2"/>
  <c r="CZ586" i="2"/>
  <c r="CY586" i="2"/>
  <c r="CX586" i="2"/>
  <c r="CW586" i="2"/>
  <c r="CV586" i="2"/>
  <c r="CU586" i="2"/>
  <c r="DH586" i="2"/>
  <c r="CS586" i="2"/>
  <c r="CR586" i="2"/>
  <c r="CQ586" i="2"/>
  <c r="CP586" i="2"/>
  <c r="CO586" i="2"/>
  <c r="CN586" i="2"/>
  <c r="CM586" i="2"/>
  <c r="CL586" i="2"/>
  <c r="CK586" i="2"/>
  <c r="CJ586" i="2"/>
  <c r="CI586" i="2"/>
  <c r="CH586" i="2"/>
  <c r="CG586" i="2"/>
  <c r="CT586" i="2"/>
  <c r="CE586" i="2"/>
  <c r="CD586" i="2"/>
  <c r="CC586" i="2"/>
  <c r="CB586" i="2"/>
  <c r="CA586" i="2"/>
  <c r="BZ586" i="2"/>
  <c r="BY586" i="2"/>
  <c r="BX586" i="2"/>
  <c r="BW586" i="2"/>
  <c r="BV586" i="2"/>
  <c r="BU586" i="2"/>
  <c r="BT586" i="2"/>
  <c r="BS586" i="2"/>
  <c r="CF586" i="2"/>
  <c r="BQ586" i="2"/>
  <c r="BP586" i="2"/>
  <c r="BO586" i="2"/>
  <c r="BN586" i="2"/>
  <c r="BM586" i="2"/>
  <c r="BL586" i="2"/>
  <c r="BK586" i="2"/>
  <c r="BJ586" i="2"/>
  <c r="BI586" i="2"/>
  <c r="BH586" i="2"/>
  <c r="BG586" i="2"/>
  <c r="BF586" i="2"/>
  <c r="BE586" i="2"/>
  <c r="BR586" i="2"/>
  <c r="BC586" i="2"/>
  <c r="BB586" i="2"/>
  <c r="BA586" i="2"/>
  <c r="AZ586" i="2"/>
  <c r="AY586" i="2"/>
  <c r="AX586" i="2"/>
  <c r="AW586" i="2"/>
  <c r="AV586" i="2"/>
  <c r="AU586" i="2"/>
  <c r="AT586" i="2"/>
  <c r="AS586" i="2"/>
  <c r="AR586" i="2"/>
  <c r="AQ586" i="2"/>
  <c r="BD586" i="2"/>
  <c r="AO586" i="2"/>
  <c r="AN586" i="2"/>
  <c r="AM586" i="2"/>
  <c r="AL586" i="2"/>
  <c r="AK586" i="2"/>
  <c r="AJ586" i="2"/>
  <c r="AI586" i="2"/>
  <c r="AH586" i="2"/>
  <c r="AG586" i="2"/>
  <c r="AF586" i="2"/>
  <c r="AE586" i="2"/>
  <c r="AD586" i="2"/>
  <c r="AC586" i="2"/>
  <c r="AP586" i="2"/>
  <c r="DH585" i="2"/>
  <c r="CT585" i="2"/>
  <c r="CF585" i="2"/>
  <c r="BR585" i="2"/>
  <c r="BD585" i="2"/>
  <c r="AP585" i="2"/>
  <c r="AA585" i="2"/>
  <c r="V585" i="2"/>
  <c r="DH584" i="2"/>
  <c r="CT584" i="2"/>
  <c r="CF584" i="2"/>
  <c r="BR584" i="2"/>
  <c r="BD584" i="2"/>
  <c r="AP584" i="2"/>
  <c r="AA584" i="2"/>
  <c r="V584" i="2"/>
  <c r="DH583" i="2"/>
  <c r="CT583" i="2"/>
  <c r="CF583" i="2"/>
  <c r="BR583" i="2"/>
  <c r="BD583" i="2"/>
  <c r="AP583" i="2"/>
  <c r="AA583" i="2"/>
  <c r="V583" i="2"/>
  <c r="DH582" i="2"/>
  <c r="CT582" i="2"/>
  <c r="CF582" i="2"/>
  <c r="BR582" i="2"/>
  <c r="BD582" i="2"/>
  <c r="AP582" i="2"/>
  <c r="AA582" i="2"/>
  <c r="V582" i="2"/>
  <c r="DH581" i="2"/>
  <c r="CT581" i="2"/>
  <c r="CF581" i="2"/>
  <c r="BR581" i="2"/>
  <c r="BD581" i="2"/>
  <c r="AP581" i="2"/>
  <c r="AA581" i="2"/>
  <c r="V581" i="2"/>
  <c r="DH580" i="2"/>
  <c r="CT580" i="2"/>
  <c r="CF580" i="2"/>
  <c r="BR580" i="2"/>
  <c r="BD580" i="2"/>
  <c r="AP580" i="2"/>
  <c r="AA580" i="2"/>
  <c r="V580" i="2"/>
  <c r="DH579" i="2"/>
  <c r="CT579" i="2"/>
  <c r="CF579" i="2"/>
  <c r="BR579" i="2"/>
  <c r="BD579" i="2"/>
  <c r="AP579" i="2"/>
  <c r="AA579" i="2"/>
  <c r="V579" i="2"/>
  <c r="DH578" i="2"/>
  <c r="CT578" i="2"/>
  <c r="CF578" i="2"/>
  <c r="BR578" i="2"/>
  <c r="BD578" i="2"/>
  <c r="AP578" i="2"/>
  <c r="AA578" i="2"/>
  <c r="V578" i="2"/>
  <c r="DH577" i="2"/>
  <c r="CT577" i="2"/>
  <c r="CF577" i="2"/>
  <c r="BR577" i="2"/>
  <c r="BD577" i="2"/>
  <c r="AP577" i="2"/>
  <c r="AA577" i="2"/>
  <c r="V577" i="2"/>
  <c r="DH576" i="2"/>
  <c r="CT576" i="2"/>
  <c r="CF576" i="2"/>
  <c r="BR576" i="2"/>
  <c r="BD576" i="2"/>
  <c r="AP576" i="2"/>
  <c r="AA576" i="2"/>
  <c r="V576" i="2"/>
  <c r="DH575" i="2"/>
  <c r="CT575" i="2"/>
  <c r="CF575" i="2"/>
  <c r="BR575" i="2"/>
  <c r="BD575" i="2"/>
  <c r="AP575" i="2"/>
  <c r="AA575" i="2"/>
  <c r="V575" i="2"/>
  <c r="DG572" i="2"/>
  <c r="DF572" i="2"/>
  <c r="DE572" i="2"/>
  <c r="DD572" i="2"/>
  <c r="DC572" i="2"/>
  <c r="DB572" i="2"/>
  <c r="DA572" i="2"/>
  <c r="CZ572" i="2"/>
  <c r="CY572" i="2"/>
  <c r="CX572" i="2"/>
  <c r="CW572" i="2"/>
  <c r="CV572" i="2"/>
  <c r="CU572" i="2"/>
  <c r="DH572" i="2"/>
  <c r="CS572" i="2"/>
  <c r="CG572" i="2"/>
  <c r="CH572" i="2"/>
  <c r="CI572" i="2"/>
  <c r="CJ572" i="2"/>
  <c r="CK572" i="2"/>
  <c r="CL572" i="2"/>
  <c r="CM572" i="2"/>
  <c r="CN572" i="2"/>
  <c r="CO572" i="2"/>
  <c r="CP572" i="2"/>
  <c r="CQ572" i="2"/>
  <c r="CR572" i="2"/>
  <c r="CT572" i="2"/>
  <c r="CE572" i="2"/>
  <c r="BS572" i="2"/>
  <c r="BT572" i="2"/>
  <c r="BU572" i="2"/>
  <c r="BV572" i="2"/>
  <c r="BW572" i="2"/>
  <c r="BX572" i="2"/>
  <c r="BY572" i="2"/>
  <c r="BZ572" i="2"/>
  <c r="CA572" i="2"/>
  <c r="CB572" i="2"/>
  <c r="CC572" i="2"/>
  <c r="CD572" i="2"/>
  <c r="CF572" i="2"/>
  <c r="BQ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R572" i="2"/>
  <c r="BC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D572" i="2"/>
  <c r="AO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P572" i="2"/>
  <c r="DH571" i="2"/>
  <c r="CT571" i="2"/>
  <c r="CF571" i="2"/>
  <c r="BR571" i="2"/>
  <c r="BD571" i="2"/>
  <c r="AP571" i="2"/>
  <c r="AA571" i="2"/>
  <c r="V571" i="2"/>
  <c r="DH570" i="2"/>
  <c r="CT570" i="2"/>
  <c r="CF570" i="2"/>
  <c r="BR570" i="2"/>
  <c r="BD570" i="2"/>
  <c r="AP570" i="2"/>
  <c r="AA570" i="2"/>
  <c r="V570" i="2"/>
  <c r="DH569" i="2"/>
  <c r="CT569" i="2"/>
  <c r="CF569" i="2"/>
  <c r="BR569" i="2"/>
  <c r="BD569" i="2"/>
  <c r="AP569" i="2"/>
  <c r="AA569" i="2"/>
  <c r="V569" i="2"/>
  <c r="DH568" i="2"/>
  <c r="CT568" i="2"/>
  <c r="CF568" i="2"/>
  <c r="BR568" i="2"/>
  <c r="BD568" i="2"/>
  <c r="AP568" i="2"/>
  <c r="AA568" i="2"/>
  <c r="V568" i="2"/>
  <c r="DH567" i="2"/>
  <c r="CT567" i="2"/>
  <c r="CF567" i="2"/>
  <c r="BR567" i="2"/>
  <c r="BD567" i="2"/>
  <c r="AP567" i="2"/>
  <c r="AA567" i="2"/>
  <c r="V567" i="2"/>
  <c r="DH566" i="2"/>
  <c r="CT566" i="2"/>
  <c r="CF566" i="2"/>
  <c r="BR566" i="2"/>
  <c r="BD566" i="2"/>
  <c r="AP566" i="2"/>
  <c r="AA566" i="2"/>
  <c r="V566" i="2"/>
  <c r="DH565" i="2"/>
  <c r="CT565" i="2"/>
  <c r="CF565" i="2"/>
  <c r="BR565" i="2"/>
  <c r="BD565" i="2"/>
  <c r="AP565" i="2"/>
  <c r="AA565" i="2"/>
  <c r="V565" i="2"/>
  <c r="DH564" i="2"/>
  <c r="CT564" i="2"/>
  <c r="CF564" i="2"/>
  <c r="BR564" i="2"/>
  <c r="BD564" i="2"/>
  <c r="AP564" i="2"/>
  <c r="AA564" i="2"/>
  <c r="V564" i="2"/>
  <c r="DH563" i="2"/>
  <c r="CT563" i="2"/>
  <c r="CF563" i="2"/>
  <c r="BR563" i="2"/>
  <c r="BD563" i="2"/>
  <c r="AP563" i="2"/>
  <c r="AA563" i="2"/>
  <c r="V563" i="2"/>
  <c r="DH562" i="2"/>
  <c r="CT562" i="2"/>
  <c r="CF562" i="2"/>
  <c r="BR562" i="2"/>
  <c r="BD562" i="2"/>
  <c r="AP562" i="2"/>
  <c r="AA562" i="2"/>
  <c r="V562" i="2"/>
  <c r="DG559" i="2"/>
  <c r="CU559" i="2"/>
  <c r="CV559" i="2"/>
  <c r="CW559" i="2"/>
  <c r="CX559" i="2"/>
  <c r="CY559" i="2"/>
  <c r="CZ559" i="2"/>
  <c r="DA559" i="2"/>
  <c r="DB559" i="2"/>
  <c r="DC559" i="2"/>
  <c r="DD559" i="2"/>
  <c r="DE559" i="2"/>
  <c r="DF559" i="2"/>
  <c r="DH559" i="2"/>
  <c r="CS559" i="2"/>
  <c r="CG559" i="2"/>
  <c r="CH559" i="2"/>
  <c r="CI559" i="2"/>
  <c r="CJ559" i="2"/>
  <c r="CK559" i="2"/>
  <c r="CL559" i="2"/>
  <c r="CM559" i="2"/>
  <c r="CN559" i="2"/>
  <c r="CO559" i="2"/>
  <c r="CP559" i="2"/>
  <c r="CQ559" i="2"/>
  <c r="CR559" i="2"/>
  <c r="CT559" i="2"/>
  <c r="CE559" i="2"/>
  <c r="BS559" i="2"/>
  <c r="BT559" i="2"/>
  <c r="BU559" i="2"/>
  <c r="BV559" i="2"/>
  <c r="BW559" i="2"/>
  <c r="BX559" i="2"/>
  <c r="BY559" i="2"/>
  <c r="BZ559" i="2"/>
  <c r="CA559" i="2"/>
  <c r="CB559" i="2"/>
  <c r="CC559" i="2"/>
  <c r="CD559" i="2"/>
  <c r="CF559" i="2"/>
  <c r="BQ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R559" i="2"/>
  <c r="BC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D559" i="2"/>
  <c r="AO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P559" i="2"/>
  <c r="DH558" i="2"/>
  <c r="CT558" i="2"/>
  <c r="CF558" i="2"/>
  <c r="BR558" i="2"/>
  <c r="BD558" i="2"/>
  <c r="AP558" i="2"/>
  <c r="AA558" i="2"/>
  <c r="V558" i="2"/>
  <c r="DH557" i="2"/>
  <c r="CT557" i="2"/>
  <c r="CF557" i="2"/>
  <c r="BR557" i="2"/>
  <c r="BD557" i="2"/>
  <c r="AP557" i="2"/>
  <c r="AA557" i="2"/>
  <c r="V557" i="2"/>
  <c r="DH556" i="2"/>
  <c r="CT556" i="2"/>
  <c r="CF556" i="2"/>
  <c r="BR556" i="2"/>
  <c r="BD556" i="2"/>
  <c r="AP556" i="2"/>
  <c r="AA556" i="2"/>
  <c r="V556" i="2"/>
  <c r="DH555" i="2"/>
  <c r="CT555" i="2"/>
  <c r="CF555" i="2"/>
  <c r="BR555" i="2"/>
  <c r="BD555" i="2"/>
  <c r="AP555" i="2"/>
  <c r="AA555" i="2"/>
  <c r="V555" i="2"/>
  <c r="DH554" i="2"/>
  <c r="CT554" i="2"/>
  <c r="CF554" i="2"/>
  <c r="BR554" i="2"/>
  <c r="BD554" i="2"/>
  <c r="AP554" i="2"/>
  <c r="AA554" i="2"/>
  <c r="V554" i="2"/>
  <c r="DH553" i="2"/>
  <c r="CT553" i="2"/>
  <c r="CF553" i="2"/>
  <c r="BR553" i="2"/>
  <c r="BD553" i="2"/>
  <c r="AP553" i="2"/>
  <c r="AA553" i="2"/>
  <c r="V553" i="2"/>
  <c r="DH552" i="2"/>
  <c r="CT552" i="2"/>
  <c r="CF552" i="2"/>
  <c r="BR552" i="2"/>
  <c r="BD552" i="2"/>
  <c r="AP552" i="2"/>
  <c r="AA552" i="2"/>
  <c r="V552" i="2"/>
  <c r="DH551" i="2"/>
  <c r="CT551" i="2"/>
  <c r="CF551" i="2"/>
  <c r="BR551" i="2"/>
  <c r="BD551" i="2"/>
  <c r="AP551" i="2"/>
  <c r="AA551" i="2"/>
  <c r="V551" i="2"/>
  <c r="DH550" i="2"/>
  <c r="CT550" i="2"/>
  <c r="CF550" i="2"/>
  <c r="BR550" i="2"/>
  <c r="BD550" i="2"/>
  <c r="AP550" i="2"/>
  <c r="AA550" i="2"/>
  <c r="V550" i="2"/>
  <c r="DH549" i="2"/>
  <c r="CT549" i="2"/>
  <c r="CF549" i="2"/>
  <c r="BR549" i="2"/>
  <c r="BD549" i="2"/>
  <c r="AP549" i="2"/>
  <c r="AA549" i="2"/>
  <c r="V549" i="2"/>
  <c r="DH548" i="2"/>
  <c r="CT548" i="2"/>
  <c r="CF548" i="2"/>
  <c r="BR548" i="2"/>
  <c r="BD548" i="2"/>
  <c r="AP548" i="2"/>
  <c r="AA548" i="2"/>
  <c r="V548" i="2"/>
  <c r="DH547" i="2"/>
  <c r="CT547" i="2"/>
  <c r="CF547" i="2"/>
  <c r="BR547" i="2"/>
  <c r="BD547" i="2"/>
  <c r="AP547" i="2"/>
  <c r="AA547" i="2"/>
  <c r="V547" i="2"/>
  <c r="DH546" i="2"/>
  <c r="CT546" i="2"/>
  <c r="CF546" i="2"/>
  <c r="BR546" i="2"/>
  <c r="BD546" i="2"/>
  <c r="AP546" i="2"/>
  <c r="AA546" i="2"/>
  <c r="V546" i="2"/>
  <c r="DH545" i="2"/>
  <c r="CT545" i="2"/>
  <c r="CF545" i="2"/>
  <c r="BR545" i="2"/>
  <c r="BD545" i="2"/>
  <c r="AP545" i="2"/>
  <c r="AA545" i="2"/>
  <c r="V545" i="2"/>
  <c r="DH544" i="2"/>
  <c r="CT544" i="2"/>
  <c r="CF544" i="2"/>
  <c r="BR544" i="2"/>
  <c r="BD544" i="2"/>
  <c r="AP544" i="2"/>
  <c r="AA544" i="2"/>
  <c r="V544" i="2"/>
  <c r="DH543" i="2"/>
  <c r="CT543" i="2"/>
  <c r="CF543" i="2"/>
  <c r="BR543" i="2"/>
  <c r="BD543" i="2"/>
  <c r="AP543" i="2"/>
  <c r="AA543" i="2"/>
  <c r="V543" i="2"/>
  <c r="DH542" i="2"/>
  <c r="CT542" i="2"/>
  <c r="CF542" i="2"/>
  <c r="BR542" i="2"/>
  <c r="BD542" i="2"/>
  <c r="AP542" i="2"/>
  <c r="AA542" i="2"/>
  <c r="V542" i="2"/>
  <c r="DH541" i="2"/>
  <c r="CT541" i="2"/>
  <c r="CF541" i="2"/>
  <c r="BR541" i="2"/>
  <c r="BD541" i="2"/>
  <c r="AP541" i="2"/>
  <c r="AA541" i="2"/>
  <c r="V541" i="2"/>
  <c r="DH540" i="2"/>
  <c r="CT540" i="2"/>
  <c r="CF540" i="2"/>
  <c r="BR540" i="2"/>
  <c r="BD540" i="2"/>
  <c r="AP540" i="2"/>
  <c r="AA540" i="2"/>
  <c r="V540" i="2"/>
  <c r="DH539" i="2"/>
  <c r="CT539" i="2"/>
  <c r="CF539" i="2"/>
  <c r="BR539" i="2"/>
  <c r="BD539" i="2"/>
  <c r="AP539" i="2"/>
  <c r="AA539" i="2"/>
  <c r="V539" i="2"/>
  <c r="DH538" i="2"/>
  <c r="CT538" i="2"/>
  <c r="CF538" i="2"/>
  <c r="BR538" i="2"/>
  <c r="BD538" i="2"/>
  <c r="AP538" i="2"/>
  <c r="AA538" i="2"/>
  <c r="V538" i="2"/>
  <c r="DH537" i="2"/>
  <c r="CT537" i="2"/>
  <c r="CF537" i="2"/>
  <c r="BR537" i="2"/>
  <c r="BD537" i="2"/>
  <c r="AP537" i="2"/>
  <c r="AA537" i="2"/>
  <c r="V537" i="2"/>
  <c r="DH536" i="2"/>
  <c r="CT536" i="2"/>
  <c r="CF536" i="2"/>
  <c r="BR536" i="2"/>
  <c r="BD536" i="2"/>
  <c r="AP536" i="2"/>
  <c r="AA536" i="2"/>
  <c r="V536" i="2"/>
  <c r="DH535" i="2"/>
  <c r="CT535" i="2"/>
  <c r="CF535" i="2"/>
  <c r="BR535" i="2"/>
  <c r="BD535" i="2"/>
  <c r="AP535" i="2"/>
  <c r="AA535" i="2"/>
  <c r="V535" i="2"/>
  <c r="DH534" i="2"/>
  <c r="CT534" i="2"/>
  <c r="CF534" i="2"/>
  <c r="BR534" i="2"/>
  <c r="BD534" i="2"/>
  <c r="AP534" i="2"/>
  <c r="AA534" i="2"/>
  <c r="V534" i="2"/>
  <c r="DH533" i="2"/>
  <c r="CT533" i="2"/>
  <c r="CF533" i="2"/>
  <c r="BR533" i="2"/>
  <c r="BD533" i="2"/>
  <c r="AP533" i="2"/>
  <c r="AA533" i="2"/>
  <c r="V533" i="2"/>
  <c r="DH532" i="2"/>
  <c r="CT532" i="2"/>
  <c r="CF532" i="2"/>
  <c r="BR532" i="2"/>
  <c r="BD532" i="2"/>
  <c r="AP532" i="2"/>
  <c r="AA532" i="2"/>
  <c r="V532" i="2"/>
  <c r="DH531" i="2"/>
  <c r="CT531" i="2"/>
  <c r="CF531" i="2"/>
  <c r="BR531" i="2"/>
  <c r="BD531" i="2"/>
  <c r="AP531" i="2"/>
  <c r="AA531" i="2"/>
  <c r="V531" i="2"/>
  <c r="DH530" i="2"/>
  <c r="CT530" i="2"/>
  <c r="CF530" i="2"/>
  <c r="BR530" i="2"/>
  <c r="BD530" i="2"/>
  <c r="AP530" i="2"/>
  <c r="AA530" i="2"/>
  <c r="V530" i="2"/>
  <c r="DH529" i="2"/>
  <c r="CT529" i="2"/>
  <c r="CF529" i="2"/>
  <c r="BR529" i="2"/>
  <c r="BD529" i="2"/>
  <c r="AP529" i="2"/>
  <c r="AA529" i="2"/>
  <c r="V529" i="2"/>
  <c r="DH528" i="2"/>
  <c r="CT528" i="2"/>
  <c r="CF528" i="2"/>
  <c r="BR528" i="2"/>
  <c r="BD528" i="2"/>
  <c r="AP528" i="2"/>
  <c r="AA528" i="2"/>
  <c r="V528" i="2"/>
  <c r="DH527" i="2"/>
  <c r="CT527" i="2"/>
  <c r="CF527" i="2"/>
  <c r="BR527" i="2"/>
  <c r="BD527" i="2"/>
  <c r="AP527" i="2"/>
  <c r="AA527" i="2"/>
  <c r="V527" i="2"/>
  <c r="DH526" i="2"/>
  <c r="CT526" i="2"/>
  <c r="CF526" i="2"/>
  <c r="BR526" i="2"/>
  <c r="BD526" i="2"/>
  <c r="AP526" i="2"/>
  <c r="AA526" i="2"/>
  <c r="V526" i="2"/>
  <c r="DH525" i="2"/>
  <c r="CT525" i="2"/>
  <c r="CF525" i="2"/>
  <c r="BR525" i="2"/>
  <c r="BD525" i="2"/>
  <c r="AP525" i="2"/>
  <c r="AA525" i="2"/>
  <c r="V525" i="2"/>
  <c r="DH524" i="2"/>
  <c r="CT524" i="2"/>
  <c r="CF524" i="2"/>
  <c r="BR524" i="2"/>
  <c r="BD524" i="2"/>
  <c r="AP524" i="2"/>
  <c r="AA524" i="2"/>
  <c r="V524" i="2"/>
  <c r="DH523" i="2"/>
  <c r="CT523" i="2"/>
  <c r="CF523" i="2"/>
  <c r="BR523" i="2"/>
  <c r="BD523" i="2"/>
  <c r="AP523" i="2"/>
  <c r="AA523" i="2"/>
  <c r="V523" i="2"/>
  <c r="DH522" i="2"/>
  <c r="CT522" i="2"/>
  <c r="CF522" i="2"/>
  <c r="BR522" i="2"/>
  <c r="BD522" i="2"/>
  <c r="AP522" i="2"/>
  <c r="AA522" i="2"/>
  <c r="V522" i="2"/>
  <c r="DH521" i="2"/>
  <c r="CT521" i="2"/>
  <c r="CF521" i="2"/>
  <c r="BR521" i="2"/>
  <c r="BD521" i="2"/>
  <c r="AP521" i="2"/>
  <c r="AA521" i="2"/>
  <c r="V521" i="2"/>
  <c r="DH520" i="2"/>
  <c r="CT520" i="2"/>
  <c r="CF520" i="2"/>
  <c r="BR520" i="2"/>
  <c r="BD520" i="2"/>
  <c r="AP520" i="2"/>
  <c r="AA520" i="2"/>
  <c r="V520" i="2"/>
  <c r="DH519" i="2"/>
  <c r="CT519" i="2"/>
  <c r="CF519" i="2"/>
  <c r="BR519" i="2"/>
  <c r="BD519" i="2"/>
  <c r="AP519" i="2"/>
  <c r="AA519" i="2"/>
  <c r="V519" i="2"/>
  <c r="DH518" i="2"/>
  <c r="CT518" i="2"/>
  <c r="CF518" i="2"/>
  <c r="BR518" i="2"/>
  <c r="BD518" i="2"/>
  <c r="AP518" i="2"/>
  <c r="AA518" i="2"/>
  <c r="V518" i="2"/>
  <c r="DH517" i="2"/>
  <c r="CT517" i="2"/>
  <c r="CF517" i="2"/>
  <c r="BR517" i="2"/>
  <c r="BD517" i="2"/>
  <c r="AP517" i="2"/>
  <c r="AA517" i="2"/>
  <c r="V517" i="2"/>
  <c r="DH516" i="2"/>
  <c r="CT516" i="2"/>
  <c r="CF516" i="2"/>
  <c r="BR516" i="2"/>
  <c r="BD516" i="2"/>
  <c r="AP516" i="2"/>
  <c r="AA516" i="2"/>
  <c r="V516" i="2"/>
  <c r="DH515" i="2"/>
  <c r="CT515" i="2"/>
  <c r="CF515" i="2"/>
  <c r="BR515" i="2"/>
  <c r="BD515" i="2"/>
  <c r="AP515" i="2"/>
  <c r="AA515" i="2"/>
  <c r="V515" i="2"/>
  <c r="DH514" i="2"/>
  <c r="CT514" i="2"/>
  <c r="CF514" i="2"/>
  <c r="BR514" i="2"/>
  <c r="BD514" i="2"/>
  <c r="AP514" i="2"/>
  <c r="AA514" i="2"/>
  <c r="V514" i="2"/>
  <c r="DH513" i="2"/>
  <c r="CT513" i="2"/>
  <c r="CF513" i="2"/>
  <c r="BR513" i="2"/>
  <c r="BD513" i="2"/>
  <c r="AP513" i="2"/>
  <c r="AA513" i="2"/>
  <c r="V513" i="2"/>
  <c r="DH512" i="2"/>
  <c r="CT512" i="2"/>
  <c r="CF512" i="2"/>
  <c r="BR512" i="2"/>
  <c r="BD512" i="2"/>
  <c r="AP512" i="2"/>
  <c r="AA512" i="2"/>
  <c r="V512" i="2"/>
  <c r="DH511" i="2"/>
  <c r="CT511" i="2"/>
  <c r="CF511" i="2"/>
  <c r="BR511" i="2"/>
  <c r="BD511" i="2"/>
  <c r="AP511" i="2"/>
  <c r="AA511" i="2"/>
  <c r="V511" i="2"/>
  <c r="DH510" i="2"/>
  <c r="CT510" i="2"/>
  <c r="CF510" i="2"/>
  <c r="BR510" i="2"/>
  <c r="BD510" i="2"/>
  <c r="AP510" i="2"/>
  <c r="AA510" i="2"/>
  <c r="V510" i="2"/>
  <c r="DH509" i="2"/>
  <c r="CT509" i="2"/>
  <c r="CF509" i="2"/>
  <c r="BR509" i="2"/>
  <c r="BD509" i="2"/>
  <c r="AP509" i="2"/>
  <c r="AA509" i="2"/>
  <c r="V509" i="2"/>
  <c r="DH508" i="2"/>
  <c r="CT508" i="2"/>
  <c r="CF508" i="2"/>
  <c r="BR508" i="2"/>
  <c r="BD508" i="2"/>
  <c r="AP508" i="2"/>
  <c r="AA508" i="2"/>
  <c r="V508" i="2"/>
  <c r="DH507" i="2"/>
  <c r="CT507" i="2"/>
  <c r="CF507" i="2"/>
  <c r="BR507" i="2"/>
  <c r="BD507" i="2"/>
  <c r="AP507" i="2"/>
  <c r="AA507" i="2"/>
  <c r="V507" i="2"/>
  <c r="DH506" i="2"/>
  <c r="CT506" i="2"/>
  <c r="CF506" i="2"/>
  <c r="BR506" i="2"/>
  <c r="BD506" i="2"/>
  <c r="AP506" i="2"/>
  <c r="AA506" i="2"/>
  <c r="V506" i="2"/>
  <c r="DH505" i="2"/>
  <c r="CT505" i="2"/>
  <c r="CF505" i="2"/>
  <c r="BR505" i="2"/>
  <c r="BD505" i="2"/>
  <c r="AP505" i="2"/>
  <c r="AA505" i="2"/>
  <c r="V505" i="2"/>
  <c r="DH504" i="2"/>
  <c r="CT504" i="2"/>
  <c r="CF504" i="2"/>
  <c r="BR504" i="2"/>
  <c r="BD504" i="2"/>
  <c r="AP504" i="2"/>
  <c r="AA504" i="2"/>
  <c r="V504" i="2"/>
  <c r="DH503" i="2"/>
  <c r="CT503" i="2"/>
  <c r="CF503" i="2"/>
  <c r="BR503" i="2"/>
  <c r="BD503" i="2"/>
  <c r="AP503" i="2"/>
  <c r="AA503" i="2"/>
  <c r="V503" i="2"/>
  <c r="DH502" i="2"/>
  <c r="CT502" i="2"/>
  <c r="CF502" i="2"/>
  <c r="BR502" i="2"/>
  <c r="BD502" i="2"/>
  <c r="AP502" i="2"/>
  <c r="AA502" i="2"/>
  <c r="V502" i="2"/>
  <c r="DH501" i="2"/>
  <c r="CT501" i="2"/>
  <c r="CF501" i="2"/>
  <c r="BR501" i="2"/>
  <c r="BD501" i="2"/>
  <c r="AP501" i="2"/>
  <c r="AA501" i="2"/>
  <c r="V501" i="2"/>
  <c r="DH500" i="2"/>
  <c r="CT500" i="2"/>
  <c r="CF500" i="2"/>
  <c r="BR500" i="2"/>
  <c r="BD500" i="2"/>
  <c r="AP500" i="2"/>
  <c r="AA500" i="2"/>
  <c r="V500" i="2"/>
  <c r="DH499" i="2"/>
  <c r="CT499" i="2"/>
  <c r="CF499" i="2"/>
  <c r="BR499" i="2"/>
  <c r="BD499" i="2"/>
  <c r="AP499" i="2"/>
  <c r="AA499" i="2"/>
  <c r="V499" i="2"/>
  <c r="DH498" i="2"/>
  <c r="CT498" i="2"/>
  <c r="CF498" i="2"/>
  <c r="BR498" i="2"/>
  <c r="BD498" i="2"/>
  <c r="AP498" i="2"/>
  <c r="AA498" i="2"/>
  <c r="V498" i="2"/>
  <c r="DH497" i="2"/>
  <c r="CT497" i="2"/>
  <c r="CF497" i="2"/>
  <c r="BR497" i="2"/>
  <c r="BD497" i="2"/>
  <c r="AP497" i="2"/>
  <c r="AA497" i="2"/>
  <c r="V497" i="2"/>
  <c r="DH496" i="2"/>
  <c r="CT496" i="2"/>
  <c r="CF496" i="2"/>
  <c r="BR496" i="2"/>
  <c r="BD496" i="2"/>
  <c r="AP496" i="2"/>
  <c r="AA496" i="2"/>
  <c r="V496" i="2"/>
  <c r="DH495" i="2"/>
  <c r="CT495" i="2"/>
  <c r="CF495" i="2"/>
  <c r="BR495" i="2"/>
  <c r="BD495" i="2"/>
  <c r="AP495" i="2"/>
  <c r="AA495" i="2"/>
  <c r="V495" i="2"/>
  <c r="DH494" i="2"/>
  <c r="CT494" i="2"/>
  <c r="CF494" i="2"/>
  <c r="BR494" i="2"/>
  <c r="BD494" i="2"/>
  <c r="AP494" i="2"/>
  <c r="AA494" i="2"/>
  <c r="V494" i="2"/>
  <c r="DH493" i="2"/>
  <c r="CT493" i="2"/>
  <c r="CF493" i="2"/>
  <c r="BR493" i="2"/>
  <c r="BD493" i="2"/>
  <c r="AP493" i="2"/>
  <c r="AA493" i="2"/>
  <c r="V493" i="2"/>
  <c r="DH492" i="2"/>
  <c r="CT492" i="2"/>
  <c r="CF492" i="2"/>
  <c r="BR492" i="2"/>
  <c r="BD492" i="2"/>
  <c r="AP492" i="2"/>
  <c r="AA492" i="2"/>
  <c r="V492" i="2"/>
  <c r="DH491" i="2"/>
  <c r="CT491" i="2"/>
  <c r="CF491" i="2"/>
  <c r="BR491" i="2"/>
  <c r="BD491" i="2"/>
  <c r="AP491" i="2"/>
  <c r="AA491" i="2"/>
  <c r="V491" i="2"/>
  <c r="DH490" i="2"/>
  <c r="CT490" i="2"/>
  <c r="CF490" i="2"/>
  <c r="BR490" i="2"/>
  <c r="BD490" i="2"/>
  <c r="AP490" i="2"/>
  <c r="AA490" i="2"/>
  <c r="V490" i="2"/>
  <c r="DH489" i="2"/>
  <c r="CT489" i="2"/>
  <c r="CF489" i="2"/>
  <c r="BR489" i="2"/>
  <c r="BD489" i="2"/>
  <c r="AP489" i="2"/>
  <c r="AA489" i="2"/>
  <c r="V489" i="2"/>
  <c r="DH488" i="2"/>
  <c r="CT488" i="2"/>
  <c r="CF488" i="2"/>
  <c r="BR488" i="2"/>
  <c r="BD488" i="2"/>
  <c r="AP488" i="2"/>
  <c r="AA488" i="2"/>
  <c r="V488" i="2"/>
  <c r="DH487" i="2"/>
  <c r="CT487" i="2"/>
  <c r="CF487" i="2"/>
  <c r="BR487" i="2"/>
  <c r="BD487" i="2"/>
  <c r="AP487" i="2"/>
  <c r="AA487" i="2"/>
  <c r="V487" i="2"/>
  <c r="DH486" i="2"/>
  <c r="CT486" i="2"/>
  <c r="CF486" i="2"/>
  <c r="BR486" i="2"/>
  <c r="BD486" i="2"/>
  <c r="AP486" i="2"/>
  <c r="AA486" i="2"/>
  <c r="V486" i="2"/>
  <c r="DH485" i="2"/>
  <c r="CT485" i="2"/>
  <c r="CF485" i="2"/>
  <c r="BR485" i="2"/>
  <c r="BD485" i="2"/>
  <c r="AP485" i="2"/>
  <c r="AA485" i="2"/>
  <c r="V485" i="2"/>
  <c r="DH484" i="2"/>
  <c r="CT484" i="2"/>
  <c r="CF484" i="2"/>
  <c r="BR484" i="2"/>
  <c r="BD484" i="2"/>
  <c r="AP484" i="2"/>
  <c r="AA484" i="2"/>
  <c r="V484" i="2"/>
  <c r="DH483" i="2"/>
  <c r="CT483" i="2"/>
  <c r="CF483" i="2"/>
  <c r="BR483" i="2"/>
  <c r="BD483" i="2"/>
  <c r="AP483" i="2"/>
  <c r="AA483" i="2"/>
  <c r="V483" i="2"/>
  <c r="DH482" i="2"/>
  <c r="CT482" i="2"/>
  <c r="CF482" i="2"/>
  <c r="BR482" i="2"/>
  <c r="BD482" i="2"/>
  <c r="AP482" i="2"/>
  <c r="AA482" i="2"/>
  <c r="V482" i="2"/>
  <c r="DH481" i="2"/>
  <c r="CT481" i="2"/>
  <c r="CF481" i="2"/>
  <c r="BR481" i="2"/>
  <c r="BD481" i="2"/>
  <c r="AP481" i="2"/>
  <c r="AA481" i="2"/>
  <c r="V481" i="2"/>
  <c r="DH480" i="2"/>
  <c r="CT480" i="2"/>
  <c r="CF480" i="2"/>
  <c r="BR480" i="2"/>
  <c r="BD480" i="2"/>
  <c r="AP480" i="2"/>
  <c r="AA480" i="2"/>
  <c r="V480" i="2"/>
  <c r="DH479" i="2"/>
  <c r="CT479" i="2"/>
  <c r="CF479" i="2"/>
  <c r="BR479" i="2"/>
  <c r="BD479" i="2"/>
  <c r="AP479" i="2"/>
  <c r="AA479" i="2"/>
  <c r="V479" i="2"/>
  <c r="DH478" i="2"/>
  <c r="CT478" i="2"/>
  <c r="CF478" i="2"/>
  <c r="BR478" i="2"/>
  <c r="BD478" i="2"/>
  <c r="AP478" i="2"/>
  <c r="AA478" i="2"/>
  <c r="V478" i="2"/>
  <c r="DH477" i="2"/>
  <c r="CT477" i="2"/>
  <c r="CF477" i="2"/>
  <c r="BR477" i="2"/>
  <c r="BD477" i="2"/>
  <c r="AP477" i="2"/>
  <c r="AA477" i="2"/>
  <c r="V477" i="2"/>
  <c r="DH476" i="2"/>
  <c r="CT476" i="2"/>
  <c r="CF476" i="2"/>
  <c r="BR476" i="2"/>
  <c r="BD476" i="2"/>
  <c r="AP476" i="2"/>
  <c r="AA476" i="2"/>
  <c r="V476" i="2"/>
  <c r="DH475" i="2"/>
  <c r="CT475" i="2"/>
  <c r="CF475" i="2"/>
  <c r="BR475" i="2"/>
  <c r="BD475" i="2"/>
  <c r="AP475" i="2"/>
  <c r="AA475" i="2"/>
  <c r="V475" i="2"/>
  <c r="DH474" i="2"/>
  <c r="CT474" i="2"/>
  <c r="CF474" i="2"/>
  <c r="BR474" i="2"/>
  <c r="BD474" i="2"/>
  <c r="AP474" i="2"/>
  <c r="AA474" i="2"/>
  <c r="V474" i="2"/>
  <c r="DH473" i="2"/>
  <c r="CT473" i="2"/>
  <c r="CF473" i="2"/>
  <c r="BR473" i="2"/>
  <c r="BD473" i="2"/>
  <c r="AP473" i="2"/>
  <c r="AA473" i="2"/>
  <c r="V473" i="2"/>
  <c r="DH472" i="2"/>
  <c r="CT472" i="2"/>
  <c r="CF472" i="2"/>
  <c r="BR472" i="2"/>
  <c r="BD472" i="2"/>
  <c r="AP472" i="2"/>
  <c r="AA472" i="2"/>
  <c r="V472" i="2"/>
  <c r="DH471" i="2"/>
  <c r="CT471" i="2"/>
  <c r="CF471" i="2"/>
  <c r="BR471" i="2"/>
  <c r="BD471" i="2"/>
  <c r="AP471" i="2"/>
  <c r="AA471" i="2"/>
  <c r="V471" i="2"/>
  <c r="DH470" i="2"/>
  <c r="CT470" i="2"/>
  <c r="CF470" i="2"/>
  <c r="BR470" i="2"/>
  <c r="BD470" i="2"/>
  <c r="AP470" i="2"/>
  <c r="AA470" i="2"/>
  <c r="V470" i="2"/>
  <c r="DH469" i="2"/>
  <c r="CT469" i="2"/>
  <c r="CF469" i="2"/>
  <c r="BR469" i="2"/>
  <c r="BD469" i="2"/>
  <c r="AP469" i="2"/>
  <c r="AA469" i="2"/>
  <c r="V469" i="2"/>
  <c r="DH468" i="2"/>
  <c r="CT468" i="2"/>
  <c r="CF468" i="2"/>
  <c r="BR468" i="2"/>
  <c r="BD468" i="2"/>
  <c r="AP468" i="2"/>
  <c r="AA468" i="2"/>
  <c r="V468" i="2"/>
  <c r="DH467" i="2"/>
  <c r="CT467" i="2"/>
  <c r="CF467" i="2"/>
  <c r="BR467" i="2"/>
  <c r="BD467" i="2"/>
  <c r="AP467" i="2"/>
  <c r="AA467" i="2"/>
  <c r="V467" i="2"/>
  <c r="DH466" i="2"/>
  <c r="CT466" i="2"/>
  <c r="CF466" i="2"/>
  <c r="BR466" i="2"/>
  <c r="BD466" i="2"/>
  <c r="AP466" i="2"/>
  <c r="AA466" i="2"/>
  <c r="V466" i="2"/>
  <c r="DH465" i="2"/>
  <c r="CT465" i="2"/>
  <c r="CF465" i="2"/>
  <c r="BR465" i="2"/>
  <c r="BD465" i="2"/>
  <c r="AP465" i="2"/>
  <c r="AA465" i="2"/>
  <c r="V465" i="2"/>
  <c r="DH464" i="2"/>
  <c r="CT464" i="2"/>
  <c r="CF464" i="2"/>
  <c r="BR464" i="2"/>
  <c r="BD464" i="2"/>
  <c r="AP464" i="2"/>
  <c r="AA464" i="2"/>
  <c r="V464" i="2"/>
  <c r="DH463" i="2"/>
  <c r="CT463" i="2"/>
  <c r="CF463" i="2"/>
  <c r="BR463" i="2"/>
  <c r="BD463" i="2"/>
  <c r="AP463" i="2"/>
  <c r="AA463" i="2"/>
  <c r="V463" i="2"/>
  <c r="DH462" i="2"/>
  <c r="CT462" i="2"/>
  <c r="CF462" i="2"/>
  <c r="BR462" i="2"/>
  <c r="BD462" i="2"/>
  <c r="AP462" i="2"/>
  <c r="AA462" i="2"/>
  <c r="V462" i="2"/>
  <c r="DH461" i="2"/>
  <c r="CT461" i="2"/>
  <c r="CF461" i="2"/>
  <c r="BR461" i="2"/>
  <c r="BD461" i="2"/>
  <c r="AP461" i="2"/>
  <c r="AA461" i="2"/>
  <c r="V461" i="2"/>
  <c r="DH460" i="2"/>
  <c r="CT460" i="2"/>
  <c r="CF460" i="2"/>
  <c r="BR460" i="2"/>
  <c r="BD460" i="2"/>
  <c r="AP460" i="2"/>
  <c r="AA460" i="2"/>
  <c r="V460" i="2"/>
  <c r="DH459" i="2"/>
  <c r="CT459" i="2"/>
  <c r="CF459" i="2"/>
  <c r="BR459" i="2"/>
  <c r="BD459" i="2"/>
  <c r="AP459" i="2"/>
  <c r="AA459" i="2"/>
  <c r="V459" i="2"/>
  <c r="DH458" i="2"/>
  <c r="CT458" i="2"/>
  <c r="CF458" i="2"/>
  <c r="BR458" i="2"/>
  <c r="BD458" i="2"/>
  <c r="AP458" i="2"/>
  <c r="AA458" i="2"/>
  <c r="V458" i="2"/>
  <c r="DH457" i="2"/>
  <c r="CT457" i="2"/>
  <c r="CF457" i="2"/>
  <c r="BR457" i="2"/>
  <c r="BD457" i="2"/>
  <c r="AP457" i="2"/>
  <c r="AA457" i="2"/>
  <c r="V457" i="2"/>
  <c r="DH456" i="2"/>
  <c r="CT456" i="2"/>
  <c r="CF456" i="2"/>
  <c r="BR456" i="2"/>
  <c r="BD456" i="2"/>
  <c r="AP456" i="2"/>
  <c r="AA456" i="2"/>
  <c r="V456" i="2"/>
  <c r="DH455" i="2"/>
  <c r="CT455" i="2"/>
  <c r="CF455" i="2"/>
  <c r="BR455" i="2"/>
  <c r="BD455" i="2"/>
  <c r="AP455" i="2"/>
  <c r="AA455" i="2"/>
  <c r="V455" i="2"/>
  <c r="DH454" i="2"/>
  <c r="CT454" i="2"/>
  <c r="CF454" i="2"/>
  <c r="BR454" i="2"/>
  <c r="BD454" i="2"/>
  <c r="AP454" i="2"/>
  <c r="AA454" i="2"/>
  <c r="V454" i="2"/>
  <c r="DH453" i="2"/>
  <c r="CT453" i="2"/>
  <c r="CF453" i="2"/>
  <c r="BR453" i="2"/>
  <c r="BD453" i="2"/>
  <c r="AP453" i="2"/>
  <c r="AA453" i="2"/>
  <c r="V453" i="2"/>
  <c r="DH452" i="2"/>
  <c r="CT452" i="2"/>
  <c r="CF452" i="2"/>
  <c r="BR452" i="2"/>
  <c r="BD452" i="2"/>
  <c r="AP452" i="2"/>
  <c r="AA452" i="2"/>
  <c r="V452" i="2"/>
  <c r="DH451" i="2"/>
  <c r="CT451" i="2"/>
  <c r="CF451" i="2"/>
  <c r="BR451" i="2"/>
  <c r="BD451" i="2"/>
  <c r="AP451" i="2"/>
  <c r="AA451" i="2"/>
  <c r="V451" i="2"/>
  <c r="DH450" i="2"/>
  <c r="CT450" i="2"/>
  <c r="CF450" i="2"/>
  <c r="BR450" i="2"/>
  <c r="BD450" i="2"/>
  <c r="AP450" i="2"/>
  <c r="AA450" i="2"/>
  <c r="V450" i="2"/>
  <c r="DH449" i="2"/>
  <c r="CT449" i="2"/>
  <c r="CF449" i="2"/>
  <c r="BR449" i="2"/>
  <c r="BD449" i="2"/>
  <c r="AP449" i="2"/>
  <c r="AA449" i="2"/>
  <c r="V449" i="2"/>
  <c r="DH448" i="2"/>
  <c r="CT448" i="2"/>
  <c r="CF448" i="2"/>
  <c r="BR448" i="2"/>
  <c r="BD448" i="2"/>
  <c r="AP448" i="2"/>
  <c r="AA448" i="2"/>
  <c r="V448" i="2"/>
  <c r="DH447" i="2"/>
  <c r="CT447" i="2"/>
  <c r="CF447" i="2"/>
  <c r="BR447" i="2"/>
  <c r="BD447" i="2"/>
  <c r="AP447" i="2"/>
  <c r="AA447" i="2"/>
  <c r="V447" i="2"/>
  <c r="DH446" i="2"/>
  <c r="CT446" i="2"/>
  <c r="CF446" i="2"/>
  <c r="BR446" i="2"/>
  <c r="BD446" i="2"/>
  <c r="AP446" i="2"/>
  <c r="AA446" i="2"/>
  <c r="V446" i="2"/>
  <c r="DH445" i="2"/>
  <c r="CT445" i="2"/>
  <c r="CF445" i="2"/>
  <c r="BR445" i="2"/>
  <c r="BD445" i="2"/>
  <c r="AP445" i="2"/>
  <c r="AA445" i="2"/>
  <c r="V445" i="2"/>
  <c r="DH444" i="2"/>
  <c r="CT444" i="2"/>
  <c r="CF444" i="2"/>
  <c r="BR444" i="2"/>
  <c r="BD444" i="2"/>
  <c r="AP444" i="2"/>
  <c r="AA444" i="2"/>
  <c r="V444" i="2"/>
  <c r="DH443" i="2"/>
  <c r="CT443" i="2"/>
  <c r="CF443" i="2"/>
  <c r="BR443" i="2"/>
  <c r="BD443" i="2"/>
  <c r="AP443" i="2"/>
  <c r="AA443" i="2"/>
  <c r="V443" i="2"/>
  <c r="DH442" i="2"/>
  <c r="CT442" i="2"/>
  <c r="CF442" i="2"/>
  <c r="BR442" i="2"/>
  <c r="BD442" i="2"/>
  <c r="AP442" i="2"/>
  <c r="AA442" i="2"/>
  <c r="V442" i="2"/>
  <c r="DH441" i="2"/>
  <c r="CT441" i="2"/>
  <c r="CF441" i="2"/>
  <c r="BR441" i="2"/>
  <c r="BD441" i="2"/>
  <c r="AP441" i="2"/>
  <c r="AA441" i="2"/>
  <c r="V441" i="2"/>
  <c r="AA440" i="2"/>
  <c r="V440" i="2"/>
  <c r="DG437" i="2"/>
  <c r="CU437" i="2"/>
  <c r="CV437" i="2"/>
  <c r="CW437" i="2"/>
  <c r="CX437" i="2"/>
  <c r="CY437" i="2"/>
  <c r="CZ437" i="2"/>
  <c r="DA437" i="2"/>
  <c r="DB437" i="2"/>
  <c r="DC437" i="2"/>
  <c r="DD437" i="2"/>
  <c r="DE437" i="2"/>
  <c r="DF437" i="2"/>
  <c r="DH437" i="2"/>
  <c r="CS437" i="2"/>
  <c r="CG437" i="2"/>
  <c r="CH437" i="2"/>
  <c r="CI437" i="2"/>
  <c r="CJ437" i="2"/>
  <c r="CK437" i="2"/>
  <c r="CL437" i="2"/>
  <c r="CM437" i="2"/>
  <c r="CN437" i="2"/>
  <c r="CO437" i="2"/>
  <c r="CP437" i="2"/>
  <c r="CQ437" i="2"/>
  <c r="CR437" i="2"/>
  <c r="CT437" i="2"/>
  <c r="CE437" i="2"/>
  <c r="BS437" i="2"/>
  <c r="BT437" i="2"/>
  <c r="BU437" i="2"/>
  <c r="BV437" i="2"/>
  <c r="BW437" i="2"/>
  <c r="BX437" i="2"/>
  <c r="BY437" i="2"/>
  <c r="BZ437" i="2"/>
  <c r="CA437" i="2"/>
  <c r="CB437" i="2"/>
  <c r="CC437" i="2"/>
  <c r="CD437" i="2"/>
  <c r="CF437" i="2"/>
  <c r="BQ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R437" i="2"/>
  <c r="BC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D437" i="2"/>
  <c r="AO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P437" i="2"/>
  <c r="DH436" i="2"/>
  <c r="CT436" i="2"/>
  <c r="CF436" i="2"/>
  <c r="BR436" i="2"/>
  <c r="BD436" i="2"/>
  <c r="AP436" i="2"/>
  <c r="AA436" i="2"/>
  <c r="V436" i="2"/>
  <c r="DH435" i="2"/>
  <c r="CT435" i="2"/>
  <c r="CF435" i="2"/>
  <c r="BR435" i="2"/>
  <c r="BD435" i="2"/>
  <c r="AP435" i="2"/>
  <c r="AA435" i="2"/>
  <c r="V435" i="2"/>
  <c r="DH434" i="2"/>
  <c r="CT434" i="2"/>
  <c r="CF434" i="2"/>
  <c r="BR434" i="2"/>
  <c r="BD434" i="2"/>
  <c r="AP434" i="2"/>
  <c r="AA434" i="2"/>
  <c r="V434" i="2"/>
  <c r="DH433" i="2"/>
  <c r="CT433" i="2"/>
  <c r="CF433" i="2"/>
  <c r="BR433" i="2"/>
  <c r="BD433" i="2"/>
  <c r="AP433" i="2"/>
  <c r="AA433" i="2"/>
  <c r="V433" i="2"/>
  <c r="DH432" i="2"/>
  <c r="CT432" i="2"/>
  <c r="CF432" i="2"/>
  <c r="BR432" i="2"/>
  <c r="BD432" i="2"/>
  <c r="AP432" i="2"/>
  <c r="AA432" i="2"/>
  <c r="V432" i="2"/>
  <c r="DH431" i="2"/>
  <c r="CT431" i="2"/>
  <c r="CF431" i="2"/>
  <c r="BR431" i="2"/>
  <c r="BD431" i="2"/>
  <c r="AP431" i="2"/>
  <c r="AA431" i="2"/>
  <c r="V431" i="2"/>
  <c r="DH430" i="2"/>
  <c r="CT430" i="2"/>
  <c r="CF430" i="2"/>
  <c r="BR430" i="2"/>
  <c r="BD430" i="2"/>
  <c r="AP430" i="2"/>
  <c r="AA430" i="2"/>
  <c r="V430" i="2"/>
  <c r="DH429" i="2"/>
  <c r="CT429" i="2"/>
  <c r="CF429" i="2"/>
  <c r="BR429" i="2"/>
  <c r="BD429" i="2"/>
  <c r="AP429" i="2"/>
  <c r="AA429" i="2"/>
  <c r="V429" i="2"/>
  <c r="DH428" i="2"/>
  <c r="CT428" i="2"/>
  <c r="CF428" i="2"/>
  <c r="BR428" i="2"/>
  <c r="BD428" i="2"/>
  <c r="AP428" i="2"/>
  <c r="AA428" i="2"/>
  <c r="V428" i="2"/>
  <c r="DH427" i="2"/>
  <c r="CT427" i="2"/>
  <c r="CF427" i="2"/>
  <c r="BR427" i="2"/>
  <c r="BD427" i="2"/>
  <c r="AP427" i="2"/>
  <c r="AA427" i="2"/>
  <c r="V427" i="2"/>
  <c r="DH426" i="2"/>
  <c r="CT426" i="2"/>
  <c r="CF426" i="2"/>
  <c r="BR426" i="2"/>
  <c r="BD426" i="2"/>
  <c r="AP426" i="2"/>
  <c r="AA426" i="2"/>
  <c r="V426" i="2"/>
  <c r="DH425" i="2"/>
  <c r="CT425" i="2"/>
  <c r="CF425" i="2"/>
  <c r="BR425" i="2"/>
  <c r="BD425" i="2"/>
  <c r="AP425" i="2"/>
  <c r="AA425" i="2"/>
  <c r="V425" i="2"/>
  <c r="DH424" i="2"/>
  <c r="CT424" i="2"/>
  <c r="CF424" i="2"/>
  <c r="BR424" i="2"/>
  <c r="BD424" i="2"/>
  <c r="AP424" i="2"/>
  <c r="AA424" i="2"/>
  <c r="V424" i="2"/>
  <c r="DH423" i="2"/>
  <c r="CT423" i="2"/>
  <c r="CF423" i="2"/>
  <c r="BR423" i="2"/>
  <c r="BD423" i="2"/>
  <c r="AP423" i="2"/>
  <c r="AA423" i="2"/>
  <c r="V423" i="2"/>
  <c r="DH422" i="2"/>
  <c r="CT422" i="2"/>
  <c r="CF422" i="2"/>
  <c r="BR422" i="2"/>
  <c r="BD422" i="2"/>
  <c r="AP422" i="2"/>
  <c r="AA422" i="2"/>
  <c r="V422" i="2"/>
  <c r="DH421" i="2"/>
  <c r="CT421" i="2"/>
  <c r="CF421" i="2"/>
  <c r="BR421" i="2"/>
  <c r="BD421" i="2"/>
  <c r="AP421" i="2"/>
  <c r="AA421" i="2"/>
  <c r="V421" i="2"/>
  <c r="DH420" i="2"/>
  <c r="CT420" i="2"/>
  <c r="CF420" i="2"/>
  <c r="BR420" i="2"/>
  <c r="BD420" i="2"/>
  <c r="AP420" i="2"/>
  <c r="AA420" i="2"/>
  <c r="V420" i="2"/>
  <c r="DH419" i="2"/>
  <c r="CT419" i="2"/>
  <c r="CF419" i="2"/>
  <c r="BR419" i="2"/>
  <c r="BD419" i="2"/>
  <c r="AP419" i="2"/>
  <c r="AA419" i="2"/>
  <c r="V419" i="2"/>
  <c r="DH418" i="2"/>
  <c r="CT418" i="2"/>
  <c r="CF418" i="2"/>
  <c r="BR418" i="2"/>
  <c r="BD418" i="2"/>
  <c r="AP418" i="2"/>
  <c r="AA418" i="2"/>
  <c r="V418" i="2"/>
  <c r="DH417" i="2"/>
  <c r="CT417" i="2"/>
  <c r="CF417" i="2"/>
  <c r="BR417" i="2"/>
  <c r="BD417" i="2"/>
  <c r="AP417" i="2"/>
  <c r="AA417" i="2"/>
  <c r="V417" i="2"/>
  <c r="DH416" i="2"/>
  <c r="CT416" i="2"/>
  <c r="CF416" i="2"/>
  <c r="BR416" i="2"/>
  <c r="BD416" i="2"/>
  <c r="AP416" i="2"/>
  <c r="AA416" i="2"/>
  <c r="V416" i="2"/>
  <c r="DH415" i="2"/>
  <c r="CT415" i="2"/>
  <c r="CF415" i="2"/>
  <c r="BR415" i="2"/>
  <c r="BD415" i="2"/>
  <c r="AP415" i="2"/>
  <c r="AA415" i="2"/>
  <c r="V415" i="2"/>
  <c r="DH414" i="2"/>
  <c r="CT414" i="2"/>
  <c r="CF414" i="2"/>
  <c r="BR414" i="2"/>
  <c r="BD414" i="2"/>
  <c r="AP414" i="2"/>
  <c r="AA414" i="2"/>
  <c r="V414" i="2"/>
  <c r="DH413" i="2"/>
  <c r="CT413" i="2"/>
  <c r="CF413" i="2"/>
  <c r="BR413" i="2"/>
  <c r="BD413" i="2"/>
  <c r="AP413" i="2"/>
  <c r="AA413" i="2"/>
  <c r="V413" i="2"/>
  <c r="DH412" i="2"/>
  <c r="CT412" i="2"/>
  <c r="CF412" i="2"/>
  <c r="BR412" i="2"/>
  <c r="BD412" i="2"/>
  <c r="AP412" i="2"/>
  <c r="AA412" i="2"/>
  <c r="V412" i="2"/>
  <c r="DH411" i="2"/>
  <c r="CT411" i="2"/>
  <c r="CF411" i="2"/>
  <c r="BR411" i="2"/>
  <c r="BD411" i="2"/>
  <c r="AP411" i="2"/>
  <c r="AA411" i="2"/>
  <c r="V411" i="2"/>
  <c r="DH410" i="2"/>
  <c r="CT410" i="2"/>
  <c r="CF410" i="2"/>
  <c r="BR410" i="2"/>
  <c r="BD410" i="2"/>
  <c r="AP410" i="2"/>
  <c r="AA410" i="2"/>
  <c r="V410" i="2"/>
  <c r="DH409" i="2"/>
  <c r="CT409" i="2"/>
  <c r="CF409" i="2"/>
  <c r="BR409" i="2"/>
  <c r="BD409" i="2"/>
  <c r="AP409" i="2"/>
  <c r="AA409" i="2"/>
  <c r="V409" i="2"/>
  <c r="DH408" i="2"/>
  <c r="CT408" i="2"/>
  <c r="CF408" i="2"/>
  <c r="BR408" i="2"/>
  <c r="BD408" i="2"/>
  <c r="AP408" i="2"/>
  <c r="AA408" i="2"/>
  <c r="V408" i="2"/>
  <c r="DH407" i="2"/>
  <c r="CT407" i="2"/>
  <c r="CF407" i="2"/>
  <c r="BR407" i="2"/>
  <c r="BD407" i="2"/>
  <c r="AP407" i="2"/>
  <c r="AA407" i="2"/>
  <c r="V407" i="2"/>
  <c r="DH406" i="2"/>
  <c r="CT406" i="2"/>
  <c r="CF406" i="2"/>
  <c r="BR406" i="2"/>
  <c r="BD406" i="2"/>
  <c r="AP406" i="2"/>
  <c r="AA406" i="2"/>
  <c r="V406" i="2"/>
  <c r="DH405" i="2"/>
  <c r="CT405" i="2"/>
  <c r="CF405" i="2"/>
  <c r="BR405" i="2"/>
  <c r="BD405" i="2"/>
  <c r="AP405" i="2"/>
  <c r="AA405" i="2"/>
  <c r="V405" i="2"/>
  <c r="DH404" i="2"/>
  <c r="CT404" i="2"/>
  <c r="CF404" i="2"/>
  <c r="BR404" i="2"/>
  <c r="BD404" i="2"/>
  <c r="AP404" i="2"/>
  <c r="AA404" i="2"/>
  <c r="V404" i="2"/>
  <c r="DH403" i="2"/>
  <c r="CT403" i="2"/>
  <c r="CF403" i="2"/>
  <c r="BR403" i="2"/>
  <c r="BD403" i="2"/>
  <c r="AP403" i="2"/>
  <c r="AA403" i="2"/>
  <c r="V403" i="2"/>
  <c r="DH402" i="2"/>
  <c r="CT402" i="2"/>
  <c r="CF402" i="2"/>
  <c r="BR402" i="2"/>
  <c r="BD402" i="2"/>
  <c r="AP402" i="2"/>
  <c r="AA402" i="2"/>
  <c r="V402" i="2"/>
  <c r="DH401" i="2"/>
  <c r="CT401" i="2"/>
  <c r="CF401" i="2"/>
  <c r="BR401" i="2"/>
  <c r="BD401" i="2"/>
  <c r="AP401" i="2"/>
  <c r="AA401" i="2"/>
  <c r="V401" i="2"/>
  <c r="DH400" i="2"/>
  <c r="CT400" i="2"/>
  <c r="CF400" i="2"/>
  <c r="BR400" i="2"/>
  <c r="BD400" i="2"/>
  <c r="AP400" i="2"/>
  <c r="AA400" i="2"/>
  <c r="V400" i="2"/>
  <c r="DH399" i="2"/>
  <c r="CT399" i="2"/>
  <c r="CF399" i="2"/>
  <c r="BR399" i="2"/>
  <c r="BD399" i="2"/>
  <c r="AP399" i="2"/>
  <c r="AA399" i="2"/>
  <c r="V399" i="2"/>
  <c r="DH398" i="2"/>
  <c r="CT398" i="2"/>
  <c r="CF398" i="2"/>
  <c r="BR398" i="2"/>
  <c r="BD398" i="2"/>
  <c r="AP398" i="2"/>
  <c r="AA398" i="2"/>
  <c r="V398" i="2"/>
  <c r="DH397" i="2"/>
  <c r="CT397" i="2"/>
  <c r="CF397" i="2"/>
  <c r="BR397" i="2"/>
  <c r="BD397" i="2"/>
  <c r="AP397" i="2"/>
  <c r="AA397" i="2"/>
  <c r="V397" i="2"/>
  <c r="DH396" i="2"/>
  <c r="CT396" i="2"/>
  <c r="CF396" i="2"/>
  <c r="BR396" i="2"/>
  <c r="BD396" i="2"/>
  <c r="AP396" i="2"/>
  <c r="AA396" i="2"/>
  <c r="V396" i="2"/>
  <c r="DH395" i="2"/>
  <c r="CT395" i="2"/>
  <c r="CF395" i="2"/>
  <c r="BR395" i="2"/>
  <c r="BD395" i="2"/>
  <c r="AP395" i="2"/>
  <c r="AA395" i="2"/>
  <c r="V395" i="2"/>
  <c r="DH394" i="2"/>
  <c r="CT394" i="2"/>
  <c r="CF394" i="2"/>
  <c r="BR394" i="2"/>
  <c r="BD394" i="2"/>
  <c r="AP394" i="2"/>
  <c r="AA394" i="2"/>
  <c r="V394" i="2"/>
  <c r="DH393" i="2"/>
  <c r="CT393" i="2"/>
  <c r="CF393" i="2"/>
  <c r="BR393" i="2"/>
  <c r="BD393" i="2"/>
  <c r="AP393" i="2"/>
  <c r="AA393" i="2"/>
  <c r="V393" i="2"/>
  <c r="DH392" i="2"/>
  <c r="CT392" i="2"/>
  <c r="CF392" i="2"/>
  <c r="BR392" i="2"/>
  <c r="BD392" i="2"/>
  <c r="AP392" i="2"/>
  <c r="AA392" i="2"/>
  <c r="V392" i="2"/>
  <c r="DH391" i="2"/>
  <c r="CT391" i="2"/>
  <c r="CF391" i="2"/>
  <c r="BR391" i="2"/>
  <c r="BD391" i="2"/>
  <c r="AP391" i="2"/>
  <c r="AA391" i="2"/>
  <c r="V391" i="2"/>
  <c r="DH390" i="2"/>
  <c r="CT390" i="2"/>
  <c r="CF390" i="2"/>
  <c r="BR390" i="2"/>
  <c r="BD390" i="2"/>
  <c r="AP390" i="2"/>
  <c r="AA390" i="2"/>
  <c r="V390" i="2"/>
  <c r="DH389" i="2"/>
  <c r="CT389" i="2"/>
  <c r="CF389" i="2"/>
  <c r="BR389" i="2"/>
  <c r="BD389" i="2"/>
  <c r="AP389" i="2"/>
  <c r="AA389" i="2"/>
  <c r="V389" i="2"/>
  <c r="DH388" i="2"/>
  <c r="CT388" i="2"/>
  <c r="CF388" i="2"/>
  <c r="BR388" i="2"/>
  <c r="BD388" i="2"/>
  <c r="AP388" i="2"/>
  <c r="AA388" i="2"/>
  <c r="V388" i="2"/>
  <c r="DH387" i="2"/>
  <c r="CT387" i="2"/>
  <c r="CF387" i="2"/>
  <c r="BR387" i="2"/>
  <c r="BD387" i="2"/>
  <c r="AP387" i="2"/>
  <c r="AA387" i="2"/>
  <c r="V387" i="2"/>
  <c r="DH386" i="2"/>
  <c r="CT386" i="2"/>
  <c r="CF386" i="2"/>
  <c r="BR386" i="2"/>
  <c r="BD386" i="2"/>
  <c r="AP386" i="2"/>
  <c r="AA386" i="2"/>
  <c r="V386" i="2"/>
  <c r="AA385" i="2"/>
  <c r="V385" i="2"/>
  <c r="DG382" i="2"/>
  <c r="CU382" i="2"/>
  <c r="CV382" i="2"/>
  <c r="CW382" i="2"/>
  <c r="CX382" i="2"/>
  <c r="CY382" i="2"/>
  <c r="CZ382" i="2"/>
  <c r="DA382" i="2"/>
  <c r="DB382" i="2"/>
  <c r="DC382" i="2"/>
  <c r="DD382" i="2"/>
  <c r="DE382" i="2"/>
  <c r="DF382" i="2"/>
  <c r="DH382" i="2"/>
  <c r="CS382" i="2"/>
  <c r="CR382" i="2"/>
  <c r="CQ382" i="2"/>
  <c r="CP382" i="2"/>
  <c r="CO382" i="2"/>
  <c r="CN382" i="2"/>
  <c r="CM382" i="2"/>
  <c r="CL382" i="2"/>
  <c r="CK382" i="2"/>
  <c r="CJ382" i="2"/>
  <c r="CI382" i="2"/>
  <c r="CH382" i="2"/>
  <c r="CG382" i="2"/>
  <c r="CE382" i="2"/>
  <c r="BS382" i="2"/>
  <c r="BT382" i="2"/>
  <c r="BU382" i="2"/>
  <c r="BV382" i="2"/>
  <c r="BW382" i="2"/>
  <c r="BX382" i="2"/>
  <c r="BY382" i="2"/>
  <c r="BZ382" i="2"/>
  <c r="CA382" i="2"/>
  <c r="CB382" i="2"/>
  <c r="CC382" i="2"/>
  <c r="CD382" i="2"/>
  <c r="CF382" i="2"/>
  <c r="BQ382" i="2"/>
  <c r="BE382" i="2"/>
  <c r="BF382" i="2"/>
  <c r="BG382" i="2"/>
  <c r="BH382" i="2"/>
  <c r="BI382" i="2"/>
  <c r="BJ382" i="2"/>
  <c r="BK382" i="2"/>
  <c r="BL382" i="2"/>
  <c r="BM382" i="2"/>
  <c r="BN382" i="2"/>
  <c r="BO382" i="2"/>
  <c r="BP382" i="2"/>
  <c r="BR382" i="2"/>
  <c r="BC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D382" i="2"/>
  <c r="AO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P382" i="2"/>
  <c r="DH381" i="2"/>
  <c r="CT381" i="2"/>
  <c r="CF381" i="2"/>
  <c r="BR381" i="2"/>
  <c r="BD381" i="2"/>
  <c r="AP381" i="2"/>
  <c r="AA381" i="2"/>
  <c r="V381" i="2"/>
  <c r="DH380" i="2"/>
  <c r="CT380" i="2"/>
  <c r="CF380" i="2"/>
  <c r="BR380" i="2"/>
  <c r="BD380" i="2"/>
  <c r="AP380" i="2"/>
  <c r="AA380" i="2"/>
  <c r="V380" i="2"/>
  <c r="DH379" i="2"/>
  <c r="CT379" i="2"/>
  <c r="CF379" i="2"/>
  <c r="BR379" i="2"/>
  <c r="BD379" i="2"/>
  <c r="AP379" i="2"/>
  <c r="AA379" i="2"/>
  <c r="V379" i="2"/>
  <c r="DH378" i="2"/>
  <c r="CT378" i="2"/>
  <c r="CF378" i="2"/>
  <c r="BR378" i="2"/>
  <c r="BD378" i="2"/>
  <c r="AP378" i="2"/>
  <c r="AA378" i="2"/>
  <c r="V378" i="2"/>
  <c r="DH377" i="2"/>
  <c r="CT377" i="2"/>
  <c r="CF377" i="2"/>
  <c r="BR377" i="2"/>
  <c r="BD377" i="2"/>
  <c r="AP377" i="2"/>
  <c r="AA377" i="2"/>
  <c r="V377" i="2"/>
  <c r="DH376" i="2"/>
  <c r="CT376" i="2"/>
  <c r="CF376" i="2"/>
  <c r="BR376" i="2"/>
  <c r="BD376" i="2"/>
  <c r="AP376" i="2"/>
  <c r="AA376" i="2"/>
  <c r="V376" i="2"/>
  <c r="DH375" i="2"/>
  <c r="CT375" i="2"/>
  <c r="CF375" i="2"/>
  <c r="BR375" i="2"/>
  <c r="BD375" i="2"/>
  <c r="AP375" i="2"/>
  <c r="AA375" i="2"/>
  <c r="V375" i="2"/>
  <c r="DH374" i="2"/>
  <c r="CT374" i="2"/>
  <c r="CF374" i="2"/>
  <c r="BR374" i="2"/>
  <c r="BD374" i="2"/>
  <c r="AP374" i="2"/>
  <c r="AA374" i="2"/>
  <c r="V374" i="2"/>
  <c r="DH373" i="2"/>
  <c r="CT373" i="2"/>
  <c r="CF373" i="2"/>
  <c r="BR373" i="2"/>
  <c r="BD373" i="2"/>
  <c r="AP373" i="2"/>
  <c r="AA373" i="2"/>
  <c r="V373" i="2"/>
  <c r="DH372" i="2"/>
  <c r="CT372" i="2"/>
  <c r="CF372" i="2"/>
  <c r="BR372" i="2"/>
  <c r="BD372" i="2"/>
  <c r="AP372" i="2"/>
  <c r="AA372" i="2"/>
  <c r="V372" i="2"/>
  <c r="DH371" i="2"/>
  <c r="CT371" i="2"/>
  <c r="CF371" i="2"/>
  <c r="BR371" i="2"/>
  <c r="BD371" i="2"/>
  <c r="AP371" i="2"/>
  <c r="AA371" i="2"/>
  <c r="V371" i="2"/>
  <c r="DH370" i="2"/>
  <c r="CT370" i="2"/>
  <c r="CF370" i="2"/>
  <c r="BR370" i="2"/>
  <c r="BD370" i="2"/>
  <c r="AP370" i="2"/>
  <c r="AA370" i="2"/>
  <c r="V370" i="2"/>
  <c r="DH369" i="2"/>
  <c r="CT369" i="2"/>
  <c r="CF369" i="2"/>
  <c r="BR369" i="2"/>
  <c r="BD369" i="2"/>
  <c r="AP369" i="2"/>
  <c r="AA369" i="2"/>
  <c r="V369" i="2"/>
  <c r="DH368" i="2"/>
  <c r="CT368" i="2"/>
  <c r="CF368" i="2"/>
  <c r="BR368" i="2"/>
  <c r="BD368" i="2"/>
  <c r="AP368" i="2"/>
  <c r="AA368" i="2"/>
  <c r="V368" i="2"/>
  <c r="DH367" i="2"/>
  <c r="CT367" i="2"/>
  <c r="CF367" i="2"/>
  <c r="BR367" i="2"/>
  <c r="BD367" i="2"/>
  <c r="AP367" i="2"/>
  <c r="AA367" i="2"/>
  <c r="V367" i="2"/>
  <c r="DH366" i="2"/>
  <c r="CT366" i="2"/>
  <c r="CF366" i="2"/>
  <c r="BR366" i="2"/>
  <c r="BD366" i="2"/>
  <c r="AP366" i="2"/>
  <c r="AA366" i="2"/>
  <c r="V366" i="2"/>
  <c r="DH365" i="2"/>
  <c r="CT365" i="2"/>
  <c r="CF365" i="2"/>
  <c r="BR365" i="2"/>
  <c r="BD365" i="2"/>
  <c r="AP365" i="2"/>
  <c r="AA365" i="2"/>
  <c r="V365" i="2"/>
  <c r="DH364" i="2"/>
  <c r="CT364" i="2"/>
  <c r="CF364" i="2"/>
  <c r="BR364" i="2"/>
  <c r="BD364" i="2"/>
  <c r="AP364" i="2"/>
  <c r="AA364" i="2"/>
  <c r="V364" i="2"/>
  <c r="DH363" i="2"/>
  <c r="CT363" i="2"/>
  <c r="CF363" i="2"/>
  <c r="BR363" i="2"/>
  <c r="BD363" i="2"/>
  <c r="AP363" i="2"/>
  <c r="AA363" i="2"/>
  <c r="V363" i="2"/>
  <c r="DH362" i="2"/>
  <c r="CT362" i="2"/>
  <c r="CF362" i="2"/>
  <c r="BR362" i="2"/>
  <c r="BD362" i="2"/>
  <c r="AP362" i="2"/>
  <c r="AA362" i="2"/>
  <c r="V362" i="2"/>
  <c r="DH361" i="2"/>
  <c r="CT361" i="2"/>
  <c r="CF361" i="2"/>
  <c r="BR361" i="2"/>
  <c r="BD361" i="2"/>
  <c r="AP361" i="2"/>
  <c r="AA361" i="2"/>
  <c r="V361" i="2"/>
  <c r="DH360" i="2"/>
  <c r="CT360" i="2"/>
  <c r="CF360" i="2"/>
  <c r="BR360" i="2"/>
  <c r="BD360" i="2"/>
  <c r="AP360" i="2"/>
  <c r="AA360" i="2"/>
  <c r="V360" i="2"/>
  <c r="DH359" i="2"/>
  <c r="CT359" i="2"/>
  <c r="CF359" i="2"/>
  <c r="BR359" i="2"/>
  <c r="BD359" i="2"/>
  <c r="AP359" i="2"/>
  <c r="AA359" i="2"/>
  <c r="V359" i="2"/>
  <c r="DH358" i="2"/>
  <c r="CT358" i="2"/>
  <c r="CF358" i="2"/>
  <c r="BR358" i="2"/>
  <c r="BD358" i="2"/>
  <c r="AP358" i="2"/>
  <c r="AA358" i="2"/>
  <c r="V358" i="2"/>
  <c r="DH357" i="2"/>
  <c r="CT357" i="2"/>
  <c r="CF357" i="2"/>
  <c r="BR357" i="2"/>
  <c r="BD357" i="2"/>
  <c r="AP357" i="2"/>
  <c r="AA357" i="2"/>
  <c r="V357" i="2"/>
  <c r="DH356" i="2"/>
  <c r="CT356" i="2"/>
  <c r="CF356" i="2"/>
  <c r="BR356" i="2"/>
  <c r="BD356" i="2"/>
  <c r="AP356" i="2"/>
  <c r="AA356" i="2"/>
  <c r="V356" i="2"/>
  <c r="DH355" i="2"/>
  <c r="CT355" i="2"/>
  <c r="CF355" i="2"/>
  <c r="BR355" i="2"/>
  <c r="BD355" i="2"/>
  <c r="AP355" i="2"/>
  <c r="AA355" i="2"/>
  <c r="V355" i="2"/>
  <c r="DH354" i="2"/>
  <c r="CT354" i="2"/>
  <c r="CF354" i="2"/>
  <c r="BR354" i="2"/>
  <c r="BD354" i="2"/>
  <c r="AP354" i="2"/>
  <c r="AA354" i="2"/>
  <c r="V354" i="2"/>
  <c r="DH353" i="2"/>
  <c r="CT353" i="2"/>
  <c r="CF353" i="2"/>
  <c r="BR353" i="2"/>
  <c r="BD353" i="2"/>
  <c r="AP353" i="2"/>
  <c r="AA353" i="2"/>
  <c r="V353" i="2"/>
  <c r="DH352" i="2"/>
  <c r="CT352" i="2"/>
  <c r="CF352" i="2"/>
  <c r="BR352" i="2"/>
  <c r="BD352" i="2"/>
  <c r="AP352" i="2"/>
  <c r="AA352" i="2"/>
  <c r="V352" i="2"/>
  <c r="DH351" i="2"/>
  <c r="CT351" i="2"/>
  <c r="CF351" i="2"/>
  <c r="BR351" i="2"/>
  <c r="BD351" i="2"/>
  <c r="AP351" i="2"/>
  <c r="AA351" i="2"/>
  <c r="V351" i="2"/>
  <c r="DH350" i="2"/>
  <c r="CT350" i="2"/>
  <c r="CF350" i="2"/>
  <c r="BR350" i="2"/>
  <c r="BD350" i="2"/>
  <c r="AP350" i="2"/>
  <c r="AA350" i="2"/>
  <c r="V350" i="2"/>
  <c r="DH349" i="2"/>
  <c r="CT349" i="2"/>
  <c r="CF349" i="2"/>
  <c r="BR349" i="2"/>
  <c r="BD349" i="2"/>
  <c r="AP349" i="2"/>
  <c r="AA349" i="2"/>
  <c r="V349" i="2"/>
  <c r="AA348" i="2"/>
  <c r="V348" i="2"/>
  <c r="DG345" i="2"/>
  <c r="CU345" i="2"/>
  <c r="CV345" i="2"/>
  <c r="CW345" i="2"/>
  <c r="CX345" i="2"/>
  <c r="CY345" i="2"/>
  <c r="CZ345" i="2"/>
  <c r="DA345" i="2"/>
  <c r="DB345" i="2"/>
  <c r="DC345" i="2"/>
  <c r="DD345" i="2"/>
  <c r="DE345" i="2"/>
  <c r="DF345" i="2"/>
  <c r="DH345" i="2"/>
  <c r="CS345" i="2"/>
  <c r="CG345" i="2"/>
  <c r="CH345" i="2"/>
  <c r="CI345" i="2"/>
  <c r="CJ345" i="2"/>
  <c r="CK345" i="2"/>
  <c r="CL345" i="2"/>
  <c r="CM345" i="2"/>
  <c r="CN345" i="2"/>
  <c r="CO345" i="2"/>
  <c r="CP345" i="2"/>
  <c r="CQ345" i="2"/>
  <c r="CR345" i="2"/>
  <c r="CT345" i="2"/>
  <c r="CE345" i="2"/>
  <c r="BS345" i="2"/>
  <c r="BT345" i="2"/>
  <c r="BU345" i="2"/>
  <c r="BV345" i="2"/>
  <c r="BW345" i="2"/>
  <c r="BX345" i="2"/>
  <c r="BY345" i="2"/>
  <c r="BZ345" i="2"/>
  <c r="CA345" i="2"/>
  <c r="CB345" i="2"/>
  <c r="CC345" i="2"/>
  <c r="CD345" i="2"/>
  <c r="CF345" i="2"/>
  <c r="BQ345" i="2"/>
  <c r="BE345" i="2"/>
  <c r="BF345" i="2"/>
  <c r="BG345" i="2"/>
  <c r="BH345" i="2"/>
  <c r="BI345" i="2"/>
  <c r="BJ345" i="2"/>
  <c r="BK345" i="2"/>
  <c r="BL345" i="2"/>
  <c r="BM345" i="2"/>
  <c r="BN345" i="2"/>
  <c r="BO345" i="2"/>
  <c r="BP345" i="2"/>
  <c r="BR345" i="2"/>
  <c r="BC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D345" i="2"/>
  <c r="AO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P345" i="2"/>
  <c r="DH344" i="2"/>
  <c r="CT344" i="2"/>
  <c r="CF344" i="2"/>
  <c r="BR344" i="2"/>
  <c r="BD344" i="2"/>
  <c r="AP344" i="2"/>
  <c r="AA344" i="2"/>
  <c r="V344" i="2"/>
  <c r="DH343" i="2"/>
  <c r="CT343" i="2"/>
  <c r="CF343" i="2"/>
  <c r="BR343" i="2"/>
  <c r="BD343" i="2"/>
  <c r="AP343" i="2"/>
  <c r="AA343" i="2"/>
  <c r="V343" i="2"/>
  <c r="DH342" i="2"/>
  <c r="CT342" i="2"/>
  <c r="CF342" i="2"/>
  <c r="BR342" i="2"/>
  <c r="BD342" i="2"/>
  <c r="AP342" i="2"/>
  <c r="AA342" i="2"/>
  <c r="V342" i="2"/>
  <c r="DH341" i="2"/>
  <c r="CT341" i="2"/>
  <c r="CF341" i="2"/>
  <c r="BR341" i="2"/>
  <c r="BD341" i="2"/>
  <c r="AP341" i="2"/>
  <c r="AA341" i="2"/>
  <c r="V341" i="2"/>
  <c r="DH340" i="2"/>
  <c r="CT340" i="2"/>
  <c r="CF340" i="2"/>
  <c r="BR340" i="2"/>
  <c r="BD340" i="2"/>
  <c r="AP340" i="2"/>
  <c r="AA340" i="2"/>
  <c r="V340" i="2"/>
  <c r="DH339" i="2"/>
  <c r="CT339" i="2"/>
  <c r="CF339" i="2"/>
  <c r="BR339" i="2"/>
  <c r="BD339" i="2"/>
  <c r="AP339" i="2"/>
  <c r="AA339" i="2"/>
  <c r="V339" i="2"/>
  <c r="DH338" i="2"/>
  <c r="CT338" i="2"/>
  <c r="CF338" i="2"/>
  <c r="BR338" i="2"/>
  <c r="BD338" i="2"/>
  <c r="AP338" i="2"/>
  <c r="AA338" i="2"/>
  <c r="V338" i="2"/>
  <c r="DH337" i="2"/>
  <c r="CT337" i="2"/>
  <c r="CF337" i="2"/>
  <c r="BR337" i="2"/>
  <c r="BD337" i="2"/>
  <c r="AP337" i="2"/>
  <c r="AA337" i="2"/>
  <c r="V337" i="2"/>
  <c r="DH336" i="2"/>
  <c r="CT336" i="2"/>
  <c r="CF336" i="2"/>
  <c r="BR336" i="2"/>
  <c r="BD336" i="2"/>
  <c r="AP336" i="2"/>
  <c r="AA336" i="2"/>
  <c r="V336" i="2"/>
  <c r="DH335" i="2"/>
  <c r="CT335" i="2"/>
  <c r="CF335" i="2"/>
  <c r="BR335" i="2"/>
  <c r="BD335" i="2"/>
  <c r="AP335" i="2"/>
  <c r="AA335" i="2"/>
  <c r="V335" i="2"/>
  <c r="DH334" i="2"/>
  <c r="CT334" i="2"/>
  <c r="CF334" i="2"/>
  <c r="BR334" i="2"/>
  <c r="BD334" i="2"/>
  <c r="AP334" i="2"/>
  <c r="AA334" i="2"/>
  <c r="V334" i="2"/>
  <c r="DH333" i="2"/>
  <c r="CT333" i="2"/>
  <c r="CF333" i="2"/>
  <c r="BR333" i="2"/>
  <c r="BD333" i="2"/>
  <c r="AP333" i="2"/>
  <c r="AA333" i="2"/>
  <c r="V333" i="2"/>
  <c r="DH332" i="2"/>
  <c r="CT332" i="2"/>
  <c r="CF332" i="2"/>
  <c r="BR332" i="2"/>
  <c r="BD332" i="2"/>
  <c r="AP332" i="2"/>
  <c r="AA332" i="2"/>
  <c r="V332" i="2"/>
  <c r="DH331" i="2"/>
  <c r="CT331" i="2"/>
  <c r="CF331" i="2"/>
  <c r="BR331" i="2"/>
  <c r="BD331" i="2"/>
  <c r="AP331" i="2"/>
  <c r="AA331" i="2"/>
  <c r="V331" i="2"/>
  <c r="DH330" i="2"/>
  <c r="CT330" i="2"/>
  <c r="CF330" i="2"/>
  <c r="BR330" i="2"/>
  <c r="BD330" i="2"/>
  <c r="AP330" i="2"/>
  <c r="AA330" i="2"/>
  <c r="V330" i="2"/>
  <c r="DH329" i="2"/>
  <c r="CT329" i="2"/>
  <c r="CF329" i="2"/>
  <c r="BR329" i="2"/>
  <c r="BD329" i="2"/>
  <c r="AP329" i="2"/>
  <c r="AA329" i="2"/>
  <c r="V329" i="2"/>
  <c r="DH328" i="2"/>
  <c r="CT328" i="2"/>
  <c r="CF328" i="2"/>
  <c r="BR328" i="2"/>
  <c r="BD328" i="2"/>
  <c r="AP328" i="2"/>
  <c r="AA328" i="2"/>
  <c r="V328" i="2"/>
  <c r="DH327" i="2"/>
  <c r="CT327" i="2"/>
  <c r="CF327" i="2"/>
  <c r="BR327" i="2"/>
  <c r="BD327" i="2"/>
  <c r="AP327" i="2"/>
  <c r="AA327" i="2"/>
  <c r="V327" i="2"/>
  <c r="DH326" i="2"/>
  <c r="CT326" i="2"/>
  <c r="CF326" i="2"/>
  <c r="BR326" i="2"/>
  <c r="BD326" i="2"/>
  <c r="AP326" i="2"/>
  <c r="AA326" i="2"/>
  <c r="V326" i="2"/>
  <c r="DH325" i="2"/>
  <c r="CT325" i="2"/>
  <c r="CF325" i="2"/>
  <c r="BR325" i="2"/>
  <c r="BD325" i="2"/>
  <c r="AP325" i="2"/>
  <c r="AA325" i="2"/>
  <c r="V325" i="2"/>
  <c r="DH324" i="2"/>
  <c r="CT324" i="2"/>
  <c r="CF324" i="2"/>
  <c r="BR324" i="2"/>
  <c r="BD324" i="2"/>
  <c r="AP324" i="2"/>
  <c r="AA324" i="2"/>
  <c r="V324" i="2"/>
  <c r="DH323" i="2"/>
  <c r="CT323" i="2"/>
  <c r="CF323" i="2"/>
  <c r="BR323" i="2"/>
  <c r="BD323" i="2"/>
  <c r="AP323" i="2"/>
  <c r="AA323" i="2"/>
  <c r="V323" i="2"/>
  <c r="DH322" i="2"/>
  <c r="CT322" i="2"/>
  <c r="CF322" i="2"/>
  <c r="BR322" i="2"/>
  <c r="BD322" i="2"/>
  <c r="AP322" i="2"/>
  <c r="AA322" i="2"/>
  <c r="V322" i="2"/>
  <c r="DH321" i="2"/>
  <c r="CT321" i="2"/>
  <c r="CF321" i="2"/>
  <c r="BR321" i="2"/>
  <c r="BD321" i="2"/>
  <c r="AP321" i="2"/>
  <c r="AA321" i="2"/>
  <c r="V321" i="2"/>
  <c r="DH320" i="2"/>
  <c r="CT320" i="2"/>
  <c r="CF320" i="2"/>
  <c r="BR320" i="2"/>
  <c r="BD320" i="2"/>
  <c r="AP320" i="2"/>
  <c r="AA320" i="2"/>
  <c r="V320" i="2"/>
  <c r="DH319" i="2"/>
  <c r="CT319" i="2"/>
  <c r="CF319" i="2"/>
  <c r="BR319" i="2"/>
  <c r="BD319" i="2"/>
  <c r="AP319" i="2"/>
  <c r="AA319" i="2"/>
  <c r="V319" i="2"/>
  <c r="DH318" i="2"/>
  <c r="CT318" i="2"/>
  <c r="CF318" i="2"/>
  <c r="BR318" i="2"/>
  <c r="BD318" i="2"/>
  <c r="AP318" i="2"/>
  <c r="AA318" i="2"/>
  <c r="V318" i="2"/>
  <c r="DH317" i="2"/>
  <c r="CT317" i="2"/>
  <c r="CF317" i="2"/>
  <c r="BR317" i="2"/>
  <c r="BD317" i="2"/>
  <c r="AP317" i="2"/>
  <c r="AA317" i="2"/>
  <c r="V317" i="2"/>
  <c r="DH316" i="2"/>
  <c r="CT316" i="2"/>
  <c r="CF316" i="2"/>
  <c r="BR316" i="2"/>
  <c r="BD316" i="2"/>
  <c r="AP316" i="2"/>
  <c r="AA316" i="2"/>
  <c r="V316" i="2"/>
  <c r="DH315" i="2"/>
  <c r="CT315" i="2"/>
  <c r="CF315" i="2"/>
  <c r="BR315" i="2"/>
  <c r="BD315" i="2"/>
  <c r="AP315" i="2"/>
  <c r="AA315" i="2"/>
  <c r="V315" i="2"/>
  <c r="DH314" i="2"/>
  <c r="CT314" i="2"/>
  <c r="CF314" i="2"/>
  <c r="BR314" i="2"/>
  <c r="BD314" i="2"/>
  <c r="AP314" i="2"/>
  <c r="AA314" i="2"/>
  <c r="V314" i="2"/>
  <c r="DH313" i="2"/>
  <c r="CT313" i="2"/>
  <c r="CF313" i="2"/>
  <c r="BR313" i="2"/>
  <c r="BD313" i="2"/>
  <c r="AP313" i="2"/>
  <c r="AA313" i="2"/>
  <c r="V313" i="2"/>
  <c r="DH312" i="2"/>
  <c r="CT312" i="2"/>
  <c r="CF312" i="2"/>
  <c r="BR312" i="2"/>
  <c r="BD312" i="2"/>
  <c r="AP312" i="2"/>
  <c r="AA312" i="2"/>
  <c r="V312" i="2"/>
  <c r="DH311" i="2"/>
  <c r="CT311" i="2"/>
  <c r="CF311" i="2"/>
  <c r="BR311" i="2"/>
  <c r="BD311" i="2"/>
  <c r="AP311" i="2"/>
  <c r="AA311" i="2"/>
  <c r="V311" i="2"/>
  <c r="DH310" i="2"/>
  <c r="CT310" i="2"/>
  <c r="CF310" i="2"/>
  <c r="BR310" i="2"/>
  <c r="BD310" i="2"/>
  <c r="AP310" i="2"/>
  <c r="AA310" i="2"/>
  <c r="V310" i="2"/>
  <c r="DH309" i="2"/>
  <c r="CT309" i="2"/>
  <c r="CF309" i="2"/>
  <c r="BR309" i="2"/>
  <c r="BD309" i="2"/>
  <c r="AP309" i="2"/>
  <c r="AA309" i="2"/>
  <c r="V309" i="2"/>
  <c r="DH308" i="2"/>
  <c r="CT308" i="2"/>
  <c r="CF308" i="2"/>
  <c r="BR308" i="2"/>
  <c r="BD308" i="2"/>
  <c r="AP308" i="2"/>
  <c r="AA308" i="2"/>
  <c r="V308" i="2"/>
  <c r="DH307" i="2"/>
  <c r="CT307" i="2"/>
  <c r="CF307" i="2"/>
  <c r="BR307" i="2"/>
  <c r="BD307" i="2"/>
  <c r="AP307" i="2"/>
  <c r="AA307" i="2"/>
  <c r="V307" i="2"/>
  <c r="DH306" i="2"/>
  <c r="CT306" i="2"/>
  <c r="CF306" i="2"/>
  <c r="BR306" i="2"/>
  <c r="BD306" i="2"/>
  <c r="AP306" i="2"/>
  <c r="AA306" i="2"/>
  <c r="V306" i="2"/>
  <c r="DH305" i="2"/>
  <c r="CT305" i="2"/>
  <c r="CF305" i="2"/>
  <c r="BR305" i="2"/>
  <c r="BD305" i="2"/>
  <c r="AP305" i="2"/>
  <c r="AA305" i="2"/>
  <c r="V305" i="2"/>
  <c r="DH304" i="2"/>
  <c r="CT304" i="2"/>
  <c r="CF304" i="2"/>
  <c r="BR304" i="2"/>
  <c r="BD304" i="2"/>
  <c r="AP304" i="2"/>
  <c r="AA304" i="2"/>
  <c r="V304" i="2"/>
  <c r="DH303" i="2"/>
  <c r="CT303" i="2"/>
  <c r="CF303" i="2"/>
  <c r="BR303" i="2"/>
  <c r="BD303" i="2"/>
  <c r="AP303" i="2"/>
  <c r="AA303" i="2"/>
  <c r="V303" i="2"/>
  <c r="DH302" i="2"/>
  <c r="CT302" i="2"/>
  <c r="CF302" i="2"/>
  <c r="BR302" i="2"/>
  <c r="BD302" i="2"/>
  <c r="AP302" i="2"/>
  <c r="AA302" i="2"/>
  <c r="V302" i="2"/>
  <c r="DH301" i="2"/>
  <c r="CT301" i="2"/>
  <c r="CF301" i="2"/>
  <c r="BR301" i="2"/>
  <c r="BD301" i="2"/>
  <c r="AP301" i="2"/>
  <c r="AA301" i="2"/>
  <c r="V301" i="2"/>
  <c r="DH300" i="2"/>
  <c r="CT300" i="2"/>
  <c r="CF300" i="2"/>
  <c r="BR300" i="2"/>
  <c r="BD300" i="2"/>
  <c r="AP300" i="2"/>
  <c r="AA300" i="2"/>
  <c r="V300" i="2"/>
  <c r="DH299" i="2"/>
  <c r="CT299" i="2"/>
  <c r="CF299" i="2"/>
  <c r="BR299" i="2"/>
  <c r="BD299" i="2"/>
  <c r="AP299" i="2"/>
  <c r="AA299" i="2"/>
  <c r="V299" i="2"/>
  <c r="DH298" i="2"/>
  <c r="CT298" i="2"/>
  <c r="CF298" i="2"/>
  <c r="BR298" i="2"/>
  <c r="BD298" i="2"/>
  <c r="AP298" i="2"/>
  <c r="AA298" i="2"/>
  <c r="V298" i="2"/>
  <c r="DH297" i="2"/>
  <c r="CT297" i="2"/>
  <c r="CF297" i="2"/>
  <c r="BR297" i="2"/>
  <c r="BD297" i="2"/>
  <c r="AP297" i="2"/>
  <c r="AA297" i="2"/>
  <c r="V297" i="2"/>
  <c r="DH296" i="2"/>
  <c r="CT296" i="2"/>
  <c r="CF296" i="2"/>
  <c r="BR296" i="2"/>
  <c r="BD296" i="2"/>
  <c r="AP296" i="2"/>
  <c r="AA296" i="2"/>
  <c r="V296" i="2"/>
  <c r="DH295" i="2"/>
  <c r="CT295" i="2"/>
  <c r="CF295" i="2"/>
  <c r="BR295" i="2"/>
  <c r="BD295" i="2"/>
  <c r="AP295" i="2"/>
  <c r="AA295" i="2"/>
  <c r="V295" i="2"/>
  <c r="DH294" i="2"/>
  <c r="CT294" i="2"/>
  <c r="CF294" i="2"/>
  <c r="BR294" i="2"/>
  <c r="BD294" i="2"/>
  <c r="AP294" i="2"/>
  <c r="AA294" i="2"/>
  <c r="V294" i="2"/>
  <c r="DH293" i="2"/>
  <c r="CT293" i="2"/>
  <c r="CF293" i="2"/>
  <c r="BR293" i="2"/>
  <c r="BD293" i="2"/>
  <c r="AP293" i="2"/>
  <c r="AA293" i="2"/>
  <c r="V293" i="2"/>
  <c r="AA292" i="2"/>
  <c r="V292" i="2"/>
  <c r="DG289" i="2"/>
  <c r="DG588" i="2"/>
  <c r="DF289" i="2"/>
  <c r="DF588" i="2"/>
  <c r="DE289" i="2"/>
  <c r="DE588" i="2"/>
  <c r="DD289" i="2"/>
  <c r="DD588" i="2"/>
  <c r="DC289" i="2"/>
  <c r="DC588" i="2"/>
  <c r="DB289" i="2"/>
  <c r="DB588" i="2"/>
  <c r="DA289" i="2"/>
  <c r="DA588" i="2"/>
  <c r="CZ289" i="2"/>
  <c r="CZ588" i="2"/>
  <c r="CY289" i="2"/>
  <c r="CY588" i="2"/>
  <c r="CX289" i="2"/>
  <c r="CX588" i="2"/>
  <c r="CW289" i="2"/>
  <c r="CW588" i="2"/>
  <c r="CV289" i="2"/>
  <c r="CV588" i="2"/>
  <c r="CU289" i="2"/>
  <c r="CU588" i="2"/>
  <c r="CS289" i="2"/>
  <c r="CS588" i="2"/>
  <c r="CR289" i="2"/>
  <c r="CR588" i="2"/>
  <c r="CQ289" i="2"/>
  <c r="CQ588" i="2"/>
  <c r="CP289" i="2"/>
  <c r="CP588" i="2"/>
  <c r="CO289" i="2"/>
  <c r="CO588" i="2"/>
  <c r="CN289" i="2"/>
  <c r="CN588" i="2"/>
  <c r="CM289" i="2"/>
  <c r="CM588" i="2"/>
  <c r="CL289" i="2"/>
  <c r="CL588" i="2"/>
  <c r="CK289" i="2"/>
  <c r="CK588" i="2"/>
  <c r="CJ289" i="2"/>
  <c r="CJ588" i="2"/>
  <c r="CI289" i="2"/>
  <c r="CI588" i="2"/>
  <c r="CH289" i="2"/>
  <c r="CH588" i="2"/>
  <c r="CG289" i="2"/>
  <c r="CG588" i="2"/>
  <c r="CE289" i="2"/>
  <c r="CE588" i="2"/>
  <c r="CD289" i="2"/>
  <c r="CD588" i="2"/>
  <c r="CC289" i="2"/>
  <c r="CC588" i="2"/>
  <c r="CB289" i="2"/>
  <c r="CB588" i="2"/>
  <c r="CA289" i="2"/>
  <c r="CA588" i="2"/>
  <c r="BZ289" i="2"/>
  <c r="BZ588" i="2"/>
  <c r="BY289" i="2"/>
  <c r="BY588" i="2"/>
  <c r="BX289" i="2"/>
  <c r="BX588" i="2"/>
  <c r="BW289" i="2"/>
  <c r="BW588" i="2"/>
  <c r="BV289" i="2"/>
  <c r="BV588" i="2"/>
  <c r="BU289" i="2"/>
  <c r="BU588" i="2"/>
  <c r="BT289" i="2"/>
  <c r="BT588" i="2"/>
  <c r="BS289" i="2"/>
  <c r="BS588" i="2"/>
  <c r="BQ289" i="2"/>
  <c r="BQ588" i="2"/>
  <c r="BP289" i="2"/>
  <c r="BP588" i="2"/>
  <c r="BO289" i="2"/>
  <c r="BO588" i="2"/>
  <c r="BN289" i="2"/>
  <c r="BN588" i="2"/>
  <c r="BM289" i="2"/>
  <c r="BM588" i="2"/>
  <c r="BL289" i="2"/>
  <c r="BL588" i="2"/>
  <c r="BK289" i="2"/>
  <c r="BK588" i="2"/>
  <c r="BJ289" i="2"/>
  <c r="BJ588" i="2"/>
  <c r="BI289" i="2"/>
  <c r="BI588" i="2"/>
  <c r="BH289" i="2"/>
  <c r="BH588" i="2"/>
  <c r="BG289" i="2"/>
  <c r="BG588" i="2"/>
  <c r="BF289" i="2"/>
  <c r="BF588" i="2"/>
  <c r="BE289" i="2"/>
  <c r="BE588" i="2"/>
  <c r="BC289" i="2"/>
  <c r="BC588" i="2"/>
  <c r="BB289" i="2"/>
  <c r="BB588" i="2"/>
  <c r="BA289" i="2"/>
  <c r="BA588" i="2"/>
  <c r="AZ289" i="2"/>
  <c r="AZ588" i="2"/>
  <c r="AY289" i="2"/>
  <c r="AY588" i="2"/>
  <c r="AX289" i="2"/>
  <c r="AX588" i="2"/>
  <c r="AW289" i="2"/>
  <c r="AW588" i="2"/>
  <c r="AV289" i="2"/>
  <c r="AV588" i="2"/>
  <c r="AU289" i="2"/>
  <c r="AU588" i="2"/>
  <c r="AT289" i="2"/>
  <c r="AT588" i="2"/>
  <c r="AS289" i="2"/>
  <c r="AS588" i="2"/>
  <c r="AR289" i="2"/>
  <c r="AR588" i="2"/>
  <c r="AQ289" i="2"/>
  <c r="AQ588" i="2"/>
  <c r="AO289" i="2"/>
  <c r="AO588" i="2"/>
  <c r="AN289" i="2"/>
  <c r="AN588" i="2"/>
  <c r="AM289" i="2"/>
  <c r="AM588" i="2"/>
  <c r="AL289" i="2"/>
  <c r="AL588" i="2"/>
  <c r="AK289" i="2"/>
  <c r="AK588" i="2"/>
  <c r="AJ289" i="2"/>
  <c r="AJ588" i="2"/>
  <c r="AI289" i="2"/>
  <c r="AI588" i="2"/>
  <c r="AH289" i="2"/>
  <c r="AH588" i="2"/>
  <c r="AG289" i="2"/>
  <c r="AG588" i="2"/>
  <c r="AF289" i="2"/>
  <c r="AF588" i="2"/>
  <c r="AE289" i="2"/>
  <c r="AE588" i="2"/>
  <c r="AD289" i="2"/>
  <c r="AD588" i="2"/>
  <c r="AC289" i="2"/>
  <c r="AC588" i="2"/>
  <c r="DH288" i="2"/>
  <c r="CT288" i="2"/>
  <c r="CF288" i="2"/>
  <c r="BR288" i="2"/>
  <c r="BD288" i="2"/>
  <c r="AP288" i="2"/>
  <c r="AA288" i="2"/>
  <c r="V288" i="2"/>
  <c r="DH287" i="2"/>
  <c r="CT287" i="2"/>
  <c r="CF287" i="2"/>
  <c r="BR287" i="2"/>
  <c r="BD287" i="2"/>
  <c r="AP287" i="2"/>
  <c r="AA287" i="2"/>
  <c r="V287" i="2"/>
  <c r="DH286" i="2"/>
  <c r="CT286" i="2"/>
  <c r="CF286" i="2"/>
  <c r="BR286" i="2"/>
  <c r="BD286" i="2"/>
  <c r="AP286" i="2"/>
  <c r="AA286" i="2"/>
  <c r="V286" i="2"/>
  <c r="DH285" i="2"/>
  <c r="CT285" i="2"/>
  <c r="CF285" i="2"/>
  <c r="BR285" i="2"/>
  <c r="BD285" i="2"/>
  <c r="AP285" i="2"/>
  <c r="AA285" i="2"/>
  <c r="V285" i="2"/>
  <c r="DH284" i="2"/>
  <c r="CT284" i="2"/>
  <c r="CF284" i="2"/>
  <c r="BR284" i="2"/>
  <c r="BD284" i="2"/>
  <c r="AP284" i="2"/>
  <c r="AA284" i="2"/>
  <c r="V284" i="2"/>
  <c r="DH283" i="2"/>
  <c r="CT283" i="2"/>
  <c r="CF283" i="2"/>
  <c r="BR283" i="2"/>
  <c r="BD283" i="2"/>
  <c r="AP283" i="2"/>
  <c r="AA283" i="2"/>
  <c r="V283" i="2"/>
  <c r="DH282" i="2"/>
  <c r="CT282" i="2"/>
  <c r="CF282" i="2"/>
  <c r="BR282" i="2"/>
  <c r="BD282" i="2"/>
  <c r="AP282" i="2"/>
  <c r="AA282" i="2"/>
  <c r="V282" i="2"/>
  <c r="DH281" i="2"/>
  <c r="CT281" i="2"/>
  <c r="CF281" i="2"/>
  <c r="BR281" i="2"/>
  <c r="BD281" i="2"/>
  <c r="AP281" i="2"/>
  <c r="AA281" i="2"/>
  <c r="V281" i="2"/>
  <c r="DH280" i="2"/>
  <c r="CT280" i="2"/>
  <c r="CF280" i="2"/>
  <c r="BR280" i="2"/>
  <c r="BD280" i="2"/>
  <c r="AP280" i="2"/>
  <c r="AA280" i="2"/>
  <c r="V280" i="2"/>
  <c r="DH279" i="2"/>
  <c r="CT279" i="2"/>
  <c r="CF279" i="2"/>
  <c r="BR279" i="2"/>
  <c r="BD279" i="2"/>
  <c r="AP279" i="2"/>
  <c r="AA279" i="2"/>
  <c r="V279" i="2"/>
  <c r="DH278" i="2"/>
  <c r="CT278" i="2"/>
  <c r="CF278" i="2"/>
  <c r="BR278" i="2"/>
  <c r="BD278" i="2"/>
  <c r="AP278" i="2"/>
  <c r="AA278" i="2"/>
  <c r="V278" i="2"/>
  <c r="DH277" i="2"/>
  <c r="CT277" i="2"/>
  <c r="CF277" i="2"/>
  <c r="BR277" i="2"/>
  <c r="BD277" i="2"/>
  <c r="AP277" i="2"/>
  <c r="AA277" i="2"/>
  <c r="V277" i="2"/>
  <c r="DH276" i="2"/>
  <c r="CT276" i="2"/>
  <c r="CF276" i="2"/>
  <c r="BR276" i="2"/>
  <c r="BD276" i="2"/>
  <c r="AP276" i="2"/>
  <c r="AA276" i="2"/>
  <c r="V276" i="2"/>
  <c r="DH275" i="2"/>
  <c r="CT275" i="2"/>
  <c r="CF275" i="2"/>
  <c r="BR275" i="2"/>
  <c r="BD275" i="2"/>
  <c r="AP275" i="2"/>
  <c r="AA275" i="2"/>
  <c r="V275" i="2"/>
  <c r="DH274" i="2"/>
  <c r="CT274" i="2"/>
  <c r="CF274" i="2"/>
  <c r="BR274" i="2"/>
  <c r="BD274" i="2"/>
  <c r="AP274" i="2"/>
  <c r="AA274" i="2"/>
  <c r="V274" i="2"/>
  <c r="DH273" i="2"/>
  <c r="CT273" i="2"/>
  <c r="CF273" i="2"/>
  <c r="BR273" i="2"/>
  <c r="BD273" i="2"/>
  <c r="AP273" i="2"/>
  <c r="AA273" i="2"/>
  <c r="V273" i="2"/>
  <c r="DH272" i="2"/>
  <c r="CT272" i="2"/>
  <c r="CF272" i="2"/>
  <c r="BR272" i="2"/>
  <c r="BD272" i="2"/>
  <c r="AP272" i="2"/>
  <c r="AA272" i="2"/>
  <c r="V272" i="2"/>
  <c r="DH271" i="2"/>
  <c r="CT271" i="2"/>
  <c r="CF271" i="2"/>
  <c r="BR271" i="2"/>
  <c r="BD271" i="2"/>
  <c r="AP271" i="2"/>
  <c r="AA271" i="2"/>
  <c r="V271" i="2"/>
  <c r="DH270" i="2"/>
  <c r="CT270" i="2"/>
  <c r="CF270" i="2"/>
  <c r="BR270" i="2"/>
  <c r="BD270" i="2"/>
  <c r="AP270" i="2"/>
  <c r="AA270" i="2"/>
  <c r="V270" i="2"/>
  <c r="DH269" i="2"/>
  <c r="CT269" i="2"/>
  <c r="CF269" i="2"/>
  <c r="BR269" i="2"/>
  <c r="BD269" i="2"/>
  <c r="AP269" i="2"/>
  <c r="AA269" i="2"/>
  <c r="V269" i="2"/>
  <c r="DH268" i="2"/>
  <c r="CT268" i="2"/>
  <c r="CF268" i="2"/>
  <c r="BR268" i="2"/>
  <c r="BD268" i="2"/>
  <c r="AP268" i="2"/>
  <c r="AA268" i="2"/>
  <c r="V268" i="2"/>
  <c r="DH267" i="2"/>
  <c r="CT267" i="2"/>
  <c r="CF267" i="2"/>
  <c r="BR267" i="2"/>
  <c r="BD267" i="2"/>
  <c r="AP267" i="2"/>
  <c r="AA267" i="2"/>
  <c r="V267" i="2"/>
  <c r="DH266" i="2"/>
  <c r="CT266" i="2"/>
  <c r="CF266" i="2"/>
  <c r="BR266" i="2"/>
  <c r="BD266" i="2"/>
  <c r="AP266" i="2"/>
  <c r="AA266" i="2"/>
  <c r="V266" i="2"/>
  <c r="DH265" i="2"/>
  <c r="CT265" i="2"/>
  <c r="CF265" i="2"/>
  <c r="BR265" i="2"/>
  <c r="BD265" i="2"/>
  <c r="AP265" i="2"/>
  <c r="AA265" i="2"/>
  <c r="V265" i="2"/>
  <c r="DH264" i="2"/>
  <c r="CT264" i="2"/>
  <c r="CF264" i="2"/>
  <c r="BR264" i="2"/>
  <c r="BD264" i="2"/>
  <c r="AP264" i="2"/>
  <c r="AA264" i="2"/>
  <c r="V264" i="2"/>
  <c r="DH263" i="2"/>
  <c r="CT263" i="2"/>
  <c r="CF263" i="2"/>
  <c r="BR263" i="2"/>
  <c r="BD263" i="2"/>
  <c r="AP263" i="2"/>
  <c r="AA263" i="2"/>
  <c r="V263" i="2"/>
  <c r="DH262" i="2"/>
  <c r="CT262" i="2"/>
  <c r="CF262" i="2"/>
  <c r="BR262" i="2"/>
  <c r="BD262" i="2"/>
  <c r="AP262" i="2"/>
  <c r="AA262" i="2"/>
  <c r="V262" i="2"/>
  <c r="DH261" i="2"/>
  <c r="CT261" i="2"/>
  <c r="CF261" i="2"/>
  <c r="BR261" i="2"/>
  <c r="BD261" i="2"/>
  <c r="AP261" i="2"/>
  <c r="AA261" i="2"/>
  <c r="V261" i="2"/>
  <c r="DH260" i="2"/>
  <c r="CT260" i="2"/>
  <c r="CF260" i="2"/>
  <c r="BR260" i="2"/>
  <c r="BD260" i="2"/>
  <c r="AP260" i="2"/>
  <c r="AA260" i="2"/>
  <c r="V260" i="2"/>
  <c r="DH259" i="2"/>
  <c r="CT259" i="2"/>
  <c r="CF259" i="2"/>
  <c r="BR259" i="2"/>
  <c r="BD259" i="2"/>
  <c r="AP259" i="2"/>
  <c r="AA259" i="2"/>
  <c r="V259" i="2"/>
  <c r="DH258" i="2"/>
  <c r="CT258" i="2"/>
  <c r="CF258" i="2"/>
  <c r="BR258" i="2"/>
  <c r="BD258" i="2"/>
  <c r="AP258" i="2"/>
  <c r="AA258" i="2"/>
  <c r="V258" i="2"/>
  <c r="DH257" i="2"/>
  <c r="CT257" i="2"/>
  <c r="CF257" i="2"/>
  <c r="BR257" i="2"/>
  <c r="BD257" i="2"/>
  <c r="AP257" i="2"/>
  <c r="AA257" i="2"/>
  <c r="V257" i="2"/>
  <c r="DH256" i="2"/>
  <c r="CT256" i="2"/>
  <c r="CF256" i="2"/>
  <c r="BR256" i="2"/>
  <c r="BD256" i="2"/>
  <c r="AP256" i="2"/>
  <c r="AA256" i="2"/>
  <c r="V256" i="2"/>
  <c r="DH255" i="2"/>
  <c r="CT255" i="2"/>
  <c r="CF255" i="2"/>
  <c r="BR255" i="2"/>
  <c r="BD255" i="2"/>
  <c r="AP255" i="2"/>
  <c r="AA255" i="2"/>
  <c r="V255" i="2"/>
  <c r="DH254" i="2"/>
  <c r="CT254" i="2"/>
  <c r="CF254" i="2"/>
  <c r="BR254" i="2"/>
  <c r="BD254" i="2"/>
  <c r="AP254" i="2"/>
  <c r="AA254" i="2"/>
  <c r="V254" i="2"/>
  <c r="DH253" i="2"/>
  <c r="CT253" i="2"/>
  <c r="CF253" i="2"/>
  <c r="BR253" i="2"/>
  <c r="BD253" i="2"/>
  <c r="AP253" i="2"/>
  <c r="AA253" i="2"/>
  <c r="V253" i="2"/>
  <c r="DH252" i="2"/>
  <c r="CT252" i="2"/>
  <c r="CF252" i="2"/>
  <c r="BR252" i="2"/>
  <c r="BD252" i="2"/>
  <c r="AP252" i="2"/>
  <c r="AA252" i="2"/>
  <c r="V252" i="2"/>
  <c r="DH251" i="2"/>
  <c r="CT251" i="2"/>
  <c r="CF251" i="2"/>
  <c r="BR251" i="2"/>
  <c r="BD251" i="2"/>
  <c r="AP251" i="2"/>
  <c r="AA251" i="2"/>
  <c r="V251" i="2"/>
  <c r="DH250" i="2"/>
  <c r="CT250" i="2"/>
  <c r="CF250" i="2"/>
  <c r="BR250" i="2"/>
  <c r="BD250" i="2"/>
  <c r="AP250" i="2"/>
  <c r="AA250" i="2"/>
  <c r="V250" i="2"/>
  <c r="DH249" i="2"/>
  <c r="CT249" i="2"/>
  <c r="CF249" i="2"/>
  <c r="BR249" i="2"/>
  <c r="BD249" i="2"/>
  <c r="AP249" i="2"/>
  <c r="AA249" i="2"/>
  <c r="V249" i="2"/>
  <c r="DH248" i="2"/>
  <c r="CT248" i="2"/>
  <c r="CF248" i="2"/>
  <c r="BR248" i="2"/>
  <c r="BD248" i="2"/>
  <c r="AP248" i="2"/>
  <c r="AA248" i="2"/>
  <c r="V248" i="2"/>
  <c r="AA247" i="2"/>
  <c r="V247" i="2"/>
  <c r="DG240" i="2"/>
  <c r="DG222" i="2"/>
  <c r="DG163" i="2"/>
  <c r="DG142" i="2"/>
  <c r="DG125" i="2"/>
  <c r="DG242" i="2"/>
  <c r="DF240" i="2"/>
  <c r="DF222" i="2"/>
  <c r="DF163" i="2"/>
  <c r="DF142" i="2"/>
  <c r="DF125" i="2"/>
  <c r="DF242" i="2"/>
  <c r="DF590" i="2"/>
  <c r="DE240" i="2"/>
  <c r="DE222" i="2"/>
  <c r="DE163" i="2"/>
  <c r="DE142" i="2"/>
  <c r="DE125" i="2"/>
  <c r="DE242" i="2"/>
  <c r="DE590" i="2"/>
  <c r="DD240" i="2"/>
  <c r="DD222" i="2"/>
  <c r="DD163" i="2"/>
  <c r="DD142" i="2"/>
  <c r="DD125" i="2"/>
  <c r="DD242" i="2"/>
  <c r="DD590" i="2"/>
  <c r="DC240" i="2"/>
  <c r="DC222" i="2"/>
  <c r="DC163" i="2"/>
  <c r="DC142" i="2"/>
  <c r="DC125" i="2"/>
  <c r="DC242" i="2"/>
  <c r="DC590" i="2"/>
  <c r="DB240" i="2"/>
  <c r="DB222" i="2"/>
  <c r="DB163" i="2"/>
  <c r="DB142" i="2"/>
  <c r="DB125" i="2"/>
  <c r="DB242" i="2"/>
  <c r="DB590" i="2"/>
  <c r="DA240" i="2"/>
  <c r="DA222" i="2"/>
  <c r="DA163" i="2"/>
  <c r="DA142" i="2"/>
  <c r="DA125" i="2"/>
  <c r="DA242" i="2"/>
  <c r="DA590" i="2"/>
  <c r="CZ240" i="2"/>
  <c r="CZ222" i="2"/>
  <c r="CZ163" i="2"/>
  <c r="CZ142" i="2"/>
  <c r="CZ125" i="2"/>
  <c r="CZ242" i="2"/>
  <c r="CZ590" i="2"/>
  <c r="CY240" i="2"/>
  <c r="CY222" i="2"/>
  <c r="CY163" i="2"/>
  <c r="CY142" i="2"/>
  <c r="CY125" i="2"/>
  <c r="CY242" i="2"/>
  <c r="CY590" i="2"/>
  <c r="CX240" i="2"/>
  <c r="CX222" i="2"/>
  <c r="CX163" i="2"/>
  <c r="CX142" i="2"/>
  <c r="CX125" i="2"/>
  <c r="CX242" i="2"/>
  <c r="CX590" i="2"/>
  <c r="CW240" i="2"/>
  <c r="CW222" i="2"/>
  <c r="CW163" i="2"/>
  <c r="CW142" i="2"/>
  <c r="CW125" i="2"/>
  <c r="CW242" i="2"/>
  <c r="CW590" i="2"/>
  <c r="CV240" i="2"/>
  <c r="CV222" i="2"/>
  <c r="CV163" i="2"/>
  <c r="CV142" i="2"/>
  <c r="CV125" i="2"/>
  <c r="CV242" i="2"/>
  <c r="CV590" i="2"/>
  <c r="CU240" i="2"/>
  <c r="CU222" i="2"/>
  <c r="CU163" i="2"/>
  <c r="CU142" i="2"/>
  <c r="CU125" i="2"/>
  <c r="CU242" i="2"/>
  <c r="CU590" i="2"/>
  <c r="CS240" i="2"/>
  <c r="CS222" i="2"/>
  <c r="CS163" i="2"/>
  <c r="CS142" i="2"/>
  <c r="CS125" i="2"/>
  <c r="CS242" i="2"/>
  <c r="CR240" i="2"/>
  <c r="CR222" i="2"/>
  <c r="CR163" i="2"/>
  <c r="CR142" i="2"/>
  <c r="CR125" i="2"/>
  <c r="CR242" i="2"/>
  <c r="CR590" i="2"/>
  <c r="CQ240" i="2"/>
  <c r="CQ222" i="2"/>
  <c r="CQ163" i="2"/>
  <c r="CQ142" i="2"/>
  <c r="CQ125" i="2"/>
  <c r="CQ242" i="2"/>
  <c r="CQ590" i="2"/>
  <c r="CP240" i="2"/>
  <c r="CP222" i="2"/>
  <c r="CP163" i="2"/>
  <c r="CP142" i="2"/>
  <c r="CP125" i="2"/>
  <c r="CP242" i="2"/>
  <c r="CP590" i="2"/>
  <c r="CO240" i="2"/>
  <c r="CO222" i="2"/>
  <c r="CO163" i="2"/>
  <c r="CO142" i="2"/>
  <c r="CO125" i="2"/>
  <c r="CO242" i="2"/>
  <c r="CO590" i="2"/>
  <c r="CN240" i="2"/>
  <c r="CN222" i="2"/>
  <c r="CN163" i="2"/>
  <c r="CN142" i="2"/>
  <c r="CN125" i="2"/>
  <c r="CN242" i="2"/>
  <c r="CN590" i="2"/>
  <c r="CM240" i="2"/>
  <c r="CM222" i="2"/>
  <c r="CM163" i="2"/>
  <c r="CM142" i="2"/>
  <c r="CM125" i="2"/>
  <c r="CM242" i="2"/>
  <c r="CM590" i="2"/>
  <c r="CL240" i="2"/>
  <c r="CL222" i="2"/>
  <c r="CL163" i="2"/>
  <c r="CL142" i="2"/>
  <c r="CL125" i="2"/>
  <c r="CL242" i="2"/>
  <c r="CL590" i="2"/>
  <c r="CK240" i="2"/>
  <c r="CK222" i="2"/>
  <c r="CK163" i="2"/>
  <c r="CK142" i="2"/>
  <c r="CK125" i="2"/>
  <c r="CK242" i="2"/>
  <c r="CK590" i="2"/>
  <c r="CJ240" i="2"/>
  <c r="CJ222" i="2"/>
  <c r="CJ163" i="2"/>
  <c r="CJ142" i="2"/>
  <c r="CJ125" i="2"/>
  <c r="CJ242" i="2"/>
  <c r="CJ590" i="2"/>
  <c r="CI240" i="2"/>
  <c r="CI222" i="2"/>
  <c r="CI163" i="2"/>
  <c r="CI142" i="2"/>
  <c r="CI125" i="2"/>
  <c r="CI242" i="2"/>
  <c r="CI590" i="2"/>
  <c r="CH240" i="2"/>
  <c r="CH222" i="2"/>
  <c r="CH163" i="2"/>
  <c r="CH142" i="2"/>
  <c r="CH125" i="2"/>
  <c r="CH242" i="2"/>
  <c r="CH590" i="2"/>
  <c r="CG240" i="2"/>
  <c r="CG222" i="2"/>
  <c r="CG163" i="2"/>
  <c r="CG142" i="2"/>
  <c r="CG125" i="2"/>
  <c r="CG242" i="2"/>
  <c r="CG590" i="2"/>
  <c r="CE240" i="2"/>
  <c r="CE222" i="2"/>
  <c r="CE163" i="2"/>
  <c r="CE142" i="2"/>
  <c r="CE125" i="2"/>
  <c r="CE242" i="2"/>
  <c r="CD240" i="2"/>
  <c r="CD222" i="2"/>
  <c r="CD163" i="2"/>
  <c r="CD142" i="2"/>
  <c r="CD125" i="2"/>
  <c r="CD242" i="2"/>
  <c r="CD590" i="2"/>
  <c r="CC240" i="2"/>
  <c r="CC222" i="2"/>
  <c r="CC163" i="2"/>
  <c r="CC142" i="2"/>
  <c r="CC125" i="2"/>
  <c r="CC242" i="2"/>
  <c r="CC590" i="2"/>
  <c r="CB240" i="2"/>
  <c r="CB222" i="2"/>
  <c r="CB163" i="2"/>
  <c r="CB142" i="2"/>
  <c r="CB125" i="2"/>
  <c r="CB242" i="2"/>
  <c r="CB590" i="2"/>
  <c r="CA240" i="2"/>
  <c r="CA222" i="2"/>
  <c r="CA163" i="2"/>
  <c r="CA142" i="2"/>
  <c r="CA125" i="2"/>
  <c r="CA242" i="2"/>
  <c r="CA590" i="2"/>
  <c r="BZ240" i="2"/>
  <c r="BZ222" i="2"/>
  <c r="BZ163" i="2"/>
  <c r="BZ142" i="2"/>
  <c r="BZ125" i="2"/>
  <c r="BZ242" i="2"/>
  <c r="BZ590" i="2"/>
  <c r="BY240" i="2"/>
  <c r="BY222" i="2"/>
  <c r="BY163" i="2"/>
  <c r="BY142" i="2"/>
  <c r="BY125" i="2"/>
  <c r="BY242" i="2"/>
  <c r="BY590" i="2"/>
  <c r="BX240" i="2"/>
  <c r="BX222" i="2"/>
  <c r="BX163" i="2"/>
  <c r="BX142" i="2"/>
  <c r="BX125" i="2"/>
  <c r="BX242" i="2"/>
  <c r="BX590" i="2"/>
  <c r="BW240" i="2"/>
  <c r="BW222" i="2"/>
  <c r="BW163" i="2"/>
  <c r="BW142" i="2"/>
  <c r="BW125" i="2"/>
  <c r="BW242" i="2"/>
  <c r="BW590" i="2"/>
  <c r="BV240" i="2"/>
  <c r="BV222" i="2"/>
  <c r="BV163" i="2"/>
  <c r="BV142" i="2"/>
  <c r="BV125" i="2"/>
  <c r="BV242" i="2"/>
  <c r="BV590" i="2"/>
  <c r="BU240" i="2"/>
  <c r="BU222" i="2"/>
  <c r="BU163" i="2"/>
  <c r="BU142" i="2"/>
  <c r="BU125" i="2"/>
  <c r="BU242" i="2"/>
  <c r="BU590" i="2"/>
  <c r="BT240" i="2"/>
  <c r="BT222" i="2"/>
  <c r="BT163" i="2"/>
  <c r="BT142" i="2"/>
  <c r="BT125" i="2"/>
  <c r="BT242" i="2"/>
  <c r="BT590" i="2"/>
  <c r="BS240" i="2"/>
  <c r="BS222" i="2"/>
  <c r="BS163" i="2"/>
  <c r="BS142" i="2"/>
  <c r="BS125" i="2"/>
  <c r="BS242" i="2"/>
  <c r="BS590" i="2"/>
  <c r="BQ240" i="2"/>
  <c r="BQ222" i="2"/>
  <c r="BQ163" i="2"/>
  <c r="BQ142" i="2"/>
  <c r="BQ125" i="2"/>
  <c r="BQ242" i="2"/>
  <c r="BP240" i="2"/>
  <c r="BP222" i="2"/>
  <c r="BP163" i="2"/>
  <c r="BP142" i="2"/>
  <c r="BP125" i="2"/>
  <c r="BP242" i="2"/>
  <c r="BP590" i="2"/>
  <c r="BO240" i="2"/>
  <c r="BO222" i="2"/>
  <c r="BO163" i="2"/>
  <c r="BO142" i="2"/>
  <c r="BO125" i="2"/>
  <c r="BO242" i="2"/>
  <c r="BO590" i="2"/>
  <c r="BN240" i="2"/>
  <c r="BN222" i="2"/>
  <c r="BN163" i="2"/>
  <c r="BN142" i="2"/>
  <c r="BN125" i="2"/>
  <c r="BN242" i="2"/>
  <c r="BN590" i="2"/>
  <c r="BM240" i="2"/>
  <c r="BM222" i="2"/>
  <c r="BM163" i="2"/>
  <c r="BM142" i="2"/>
  <c r="BM125" i="2"/>
  <c r="BM242" i="2"/>
  <c r="BM590" i="2"/>
  <c r="BL240" i="2"/>
  <c r="BL222" i="2"/>
  <c r="BL163" i="2"/>
  <c r="BL142" i="2"/>
  <c r="BL125" i="2"/>
  <c r="BL242" i="2"/>
  <c r="BL590" i="2"/>
  <c r="BK240" i="2"/>
  <c r="BK222" i="2"/>
  <c r="BK163" i="2"/>
  <c r="BK142" i="2"/>
  <c r="BK125" i="2"/>
  <c r="BK242" i="2"/>
  <c r="BK590" i="2"/>
  <c r="BJ240" i="2"/>
  <c r="BJ222" i="2"/>
  <c r="BJ163" i="2"/>
  <c r="BJ142" i="2"/>
  <c r="BJ125" i="2"/>
  <c r="BJ242" i="2"/>
  <c r="BJ590" i="2"/>
  <c r="BI240" i="2"/>
  <c r="BI222" i="2"/>
  <c r="BI163" i="2"/>
  <c r="BI142" i="2"/>
  <c r="BI125" i="2"/>
  <c r="BI242" i="2"/>
  <c r="BI590" i="2"/>
  <c r="BH240" i="2"/>
  <c r="BH222" i="2"/>
  <c r="BH163" i="2"/>
  <c r="BH142" i="2"/>
  <c r="BH125" i="2"/>
  <c r="BH242" i="2"/>
  <c r="BH590" i="2"/>
  <c r="BG240" i="2"/>
  <c r="BG222" i="2"/>
  <c r="BG163" i="2"/>
  <c r="BG142" i="2"/>
  <c r="BG125" i="2"/>
  <c r="BG242" i="2"/>
  <c r="BG590" i="2"/>
  <c r="BF240" i="2"/>
  <c r="BF222" i="2"/>
  <c r="BF163" i="2"/>
  <c r="BF142" i="2"/>
  <c r="BF125" i="2"/>
  <c r="BF242" i="2"/>
  <c r="BF590" i="2"/>
  <c r="BE240" i="2"/>
  <c r="BE222" i="2"/>
  <c r="BE163" i="2"/>
  <c r="BE142" i="2"/>
  <c r="BE125" i="2"/>
  <c r="BE242" i="2"/>
  <c r="BE590" i="2"/>
  <c r="BC240" i="2"/>
  <c r="BC222" i="2"/>
  <c r="BC163" i="2"/>
  <c r="BC142" i="2"/>
  <c r="BC125" i="2"/>
  <c r="BC242" i="2"/>
  <c r="BB240" i="2"/>
  <c r="BB222" i="2"/>
  <c r="BB163" i="2"/>
  <c r="BB142" i="2"/>
  <c r="BB125" i="2"/>
  <c r="BB242" i="2"/>
  <c r="BB590" i="2"/>
  <c r="BA240" i="2"/>
  <c r="BA222" i="2"/>
  <c r="BA163" i="2"/>
  <c r="BA142" i="2"/>
  <c r="BA125" i="2"/>
  <c r="BA242" i="2"/>
  <c r="BA590" i="2"/>
  <c r="AZ240" i="2"/>
  <c r="AZ222" i="2"/>
  <c r="AZ163" i="2"/>
  <c r="AZ142" i="2"/>
  <c r="AZ125" i="2"/>
  <c r="AZ242" i="2"/>
  <c r="AZ590" i="2"/>
  <c r="AY240" i="2"/>
  <c r="AY222" i="2"/>
  <c r="AY163" i="2"/>
  <c r="AY142" i="2"/>
  <c r="AY125" i="2"/>
  <c r="AY242" i="2"/>
  <c r="AY590" i="2"/>
  <c r="AX240" i="2"/>
  <c r="AX222" i="2"/>
  <c r="AX163" i="2"/>
  <c r="AX142" i="2"/>
  <c r="AX125" i="2"/>
  <c r="AX242" i="2"/>
  <c r="AX590" i="2"/>
  <c r="AW240" i="2"/>
  <c r="AW222" i="2"/>
  <c r="AW163" i="2"/>
  <c r="AW142" i="2"/>
  <c r="AW125" i="2"/>
  <c r="AW242" i="2"/>
  <c r="AW590" i="2"/>
  <c r="AV240" i="2"/>
  <c r="AV222" i="2"/>
  <c r="AV163" i="2"/>
  <c r="AV142" i="2"/>
  <c r="AV125" i="2"/>
  <c r="AV242" i="2"/>
  <c r="AV590" i="2"/>
  <c r="AU240" i="2"/>
  <c r="AU222" i="2"/>
  <c r="AU163" i="2"/>
  <c r="AU142" i="2"/>
  <c r="AU125" i="2"/>
  <c r="AU242" i="2"/>
  <c r="AU590" i="2"/>
  <c r="AT240" i="2"/>
  <c r="AT222" i="2"/>
  <c r="AT163" i="2"/>
  <c r="AT142" i="2"/>
  <c r="AT125" i="2"/>
  <c r="AT242" i="2"/>
  <c r="AT590" i="2"/>
  <c r="AS240" i="2"/>
  <c r="AS222" i="2"/>
  <c r="AS163" i="2"/>
  <c r="AS142" i="2"/>
  <c r="AS125" i="2"/>
  <c r="AS242" i="2"/>
  <c r="AS590" i="2"/>
  <c r="AR240" i="2"/>
  <c r="AR222" i="2"/>
  <c r="AR163" i="2"/>
  <c r="AR142" i="2"/>
  <c r="AR125" i="2"/>
  <c r="AR242" i="2"/>
  <c r="AR590" i="2"/>
  <c r="AQ240" i="2"/>
  <c r="AQ222" i="2"/>
  <c r="AQ163" i="2"/>
  <c r="AQ142" i="2"/>
  <c r="AQ125" i="2"/>
  <c r="AQ242" i="2"/>
  <c r="AQ590" i="2"/>
  <c r="AO240" i="2"/>
  <c r="AO222" i="2"/>
  <c r="AO163" i="2"/>
  <c r="AO142" i="2"/>
  <c r="AO125" i="2"/>
  <c r="AO242" i="2"/>
  <c r="AN240" i="2"/>
  <c r="AN222" i="2"/>
  <c r="AN163" i="2"/>
  <c r="AN142" i="2"/>
  <c r="AN125" i="2"/>
  <c r="AN242" i="2"/>
  <c r="AN590" i="2"/>
  <c r="AM240" i="2"/>
  <c r="AM222" i="2"/>
  <c r="AM163" i="2"/>
  <c r="AM142" i="2"/>
  <c r="AM125" i="2"/>
  <c r="AM242" i="2"/>
  <c r="AM590" i="2"/>
  <c r="AL240" i="2"/>
  <c r="AL222" i="2"/>
  <c r="AL163" i="2"/>
  <c r="AL142" i="2"/>
  <c r="AL125" i="2"/>
  <c r="AL242" i="2"/>
  <c r="AL590" i="2"/>
  <c r="AK240" i="2"/>
  <c r="AK222" i="2"/>
  <c r="AK163" i="2"/>
  <c r="AK142" i="2"/>
  <c r="AK125" i="2"/>
  <c r="AK242" i="2"/>
  <c r="AK590" i="2"/>
  <c r="AJ240" i="2"/>
  <c r="AJ222" i="2"/>
  <c r="AJ163" i="2"/>
  <c r="AJ142" i="2"/>
  <c r="AJ125" i="2"/>
  <c r="AJ242" i="2"/>
  <c r="AJ590" i="2"/>
  <c r="AI240" i="2"/>
  <c r="AI222" i="2"/>
  <c r="AI163" i="2"/>
  <c r="AI142" i="2"/>
  <c r="AI125" i="2"/>
  <c r="AI242" i="2"/>
  <c r="AI590" i="2"/>
  <c r="AH240" i="2"/>
  <c r="AH222" i="2"/>
  <c r="AH163" i="2"/>
  <c r="AH142" i="2"/>
  <c r="AH125" i="2"/>
  <c r="AH242" i="2"/>
  <c r="AH590" i="2"/>
  <c r="AG240" i="2"/>
  <c r="AG222" i="2"/>
  <c r="AG163" i="2"/>
  <c r="AG142" i="2"/>
  <c r="AG125" i="2"/>
  <c r="AG242" i="2"/>
  <c r="AG590" i="2"/>
  <c r="AF240" i="2"/>
  <c r="AF222" i="2"/>
  <c r="AF163" i="2"/>
  <c r="AF142" i="2"/>
  <c r="AF125" i="2"/>
  <c r="AF242" i="2"/>
  <c r="AF590" i="2"/>
  <c r="AE240" i="2"/>
  <c r="AE222" i="2"/>
  <c r="AE163" i="2"/>
  <c r="AE142" i="2"/>
  <c r="AE125" i="2"/>
  <c r="AE242" i="2"/>
  <c r="AE590" i="2"/>
  <c r="AD240" i="2"/>
  <c r="AD222" i="2"/>
  <c r="AD163" i="2"/>
  <c r="AD142" i="2"/>
  <c r="AD125" i="2"/>
  <c r="AD242" i="2"/>
  <c r="AD590" i="2"/>
  <c r="AC240" i="2"/>
  <c r="AC222" i="2"/>
  <c r="AC163" i="2"/>
  <c r="AC142" i="2"/>
  <c r="AC125" i="2"/>
  <c r="AC242" i="2"/>
  <c r="AC590" i="2"/>
  <c r="AC604" i="2"/>
  <c r="AD115" i="2"/>
  <c r="AD604" i="2"/>
  <c r="AE115" i="2"/>
  <c r="AE604" i="2"/>
  <c r="AF115" i="2"/>
  <c r="AF604" i="2"/>
  <c r="AG115" i="2"/>
  <c r="AG604" i="2"/>
  <c r="AH115" i="2"/>
  <c r="AH604" i="2"/>
  <c r="AI115" i="2"/>
  <c r="AI604" i="2"/>
  <c r="AJ115" i="2"/>
  <c r="AJ604" i="2"/>
  <c r="AK115" i="2"/>
  <c r="AK604" i="2"/>
  <c r="AL115" i="2"/>
  <c r="AL604" i="2"/>
  <c r="AM115" i="2"/>
  <c r="AM604" i="2"/>
  <c r="AN115" i="2"/>
  <c r="AN604" i="2"/>
  <c r="AQ115" i="2"/>
  <c r="AQ604" i="2"/>
  <c r="AR115" i="2"/>
  <c r="AR604" i="2"/>
  <c r="AS115" i="2"/>
  <c r="AS604" i="2"/>
  <c r="AT115" i="2"/>
  <c r="AT604" i="2"/>
  <c r="AU115" i="2"/>
  <c r="AU604" i="2"/>
  <c r="AV115" i="2"/>
  <c r="AV604" i="2"/>
  <c r="AW115" i="2"/>
  <c r="AW604" i="2"/>
  <c r="AX115" i="2"/>
  <c r="AX604" i="2"/>
  <c r="AY115" i="2"/>
  <c r="AY604" i="2"/>
  <c r="AZ115" i="2"/>
  <c r="AZ604" i="2"/>
  <c r="BA115" i="2"/>
  <c r="BA604" i="2"/>
  <c r="BB115" i="2"/>
  <c r="BB604" i="2"/>
  <c r="BE115" i="2"/>
  <c r="BE604" i="2"/>
  <c r="BF115" i="2"/>
  <c r="BF604" i="2"/>
  <c r="BG115" i="2"/>
  <c r="BG604" i="2"/>
  <c r="BH115" i="2"/>
  <c r="BH604" i="2"/>
  <c r="BI115" i="2"/>
  <c r="BI604" i="2"/>
  <c r="BJ115" i="2"/>
  <c r="BJ604" i="2"/>
  <c r="BK115" i="2"/>
  <c r="BK604" i="2"/>
  <c r="BL115" i="2"/>
  <c r="BL604" i="2"/>
  <c r="BM115" i="2"/>
  <c r="BM604" i="2"/>
  <c r="BN115" i="2"/>
  <c r="BN604" i="2"/>
  <c r="BO115" i="2"/>
  <c r="BO604" i="2"/>
  <c r="BP115" i="2"/>
  <c r="BP604" i="2"/>
  <c r="BS115" i="2"/>
  <c r="BS604" i="2"/>
  <c r="BT115" i="2"/>
  <c r="BT604" i="2"/>
  <c r="BU115" i="2"/>
  <c r="BU604" i="2"/>
  <c r="BV115" i="2"/>
  <c r="BV604" i="2"/>
  <c r="BW115" i="2"/>
  <c r="BW604" i="2"/>
  <c r="BX115" i="2"/>
  <c r="BX604" i="2"/>
  <c r="BY115" i="2"/>
  <c r="BY604" i="2"/>
  <c r="BZ115" i="2"/>
  <c r="BZ604" i="2"/>
  <c r="CA115" i="2"/>
  <c r="CA604" i="2"/>
  <c r="CB115" i="2"/>
  <c r="CB604" i="2"/>
  <c r="CC115" i="2"/>
  <c r="CC604" i="2"/>
  <c r="CD115" i="2"/>
  <c r="CD604" i="2"/>
  <c r="CG115" i="2"/>
  <c r="CG604" i="2"/>
  <c r="CH115" i="2"/>
  <c r="CH604" i="2"/>
  <c r="CI115" i="2"/>
  <c r="CI604" i="2"/>
  <c r="CJ115" i="2"/>
  <c r="CJ604" i="2"/>
  <c r="CK115" i="2"/>
  <c r="CK604" i="2"/>
  <c r="CL115" i="2"/>
  <c r="CL604" i="2"/>
  <c r="CM115" i="2"/>
  <c r="CM604" i="2"/>
  <c r="CN115" i="2"/>
  <c r="CN604" i="2"/>
  <c r="CO115" i="2"/>
  <c r="CO604" i="2"/>
  <c r="CP115" i="2"/>
  <c r="CP604" i="2"/>
  <c r="CQ115" i="2"/>
  <c r="CQ604" i="2"/>
  <c r="CR115" i="2"/>
  <c r="CR604" i="2"/>
  <c r="CU115" i="2"/>
  <c r="CU604" i="2"/>
  <c r="CV115" i="2"/>
  <c r="CV604" i="2"/>
  <c r="CW115" i="2"/>
  <c r="CW604" i="2"/>
  <c r="CX115" i="2"/>
  <c r="CX604" i="2"/>
  <c r="CY115" i="2"/>
  <c r="CY604" i="2"/>
  <c r="CZ115" i="2"/>
  <c r="CZ604" i="2"/>
  <c r="DA115" i="2"/>
  <c r="DA604" i="2"/>
  <c r="DB115" i="2"/>
  <c r="DB604" i="2"/>
  <c r="DC115" i="2"/>
  <c r="DC604" i="2"/>
  <c r="DD115" i="2"/>
  <c r="DD604" i="2"/>
  <c r="DE115" i="2"/>
  <c r="DE604" i="2"/>
  <c r="DF115" i="2"/>
  <c r="DF604" i="2"/>
  <c r="DH239" i="2"/>
  <c r="CT239" i="2"/>
  <c r="CF239" i="2"/>
  <c r="BR239" i="2"/>
  <c r="BD239" i="2"/>
  <c r="AP239" i="2"/>
  <c r="AA239" i="2"/>
  <c r="V239" i="2"/>
  <c r="DH238" i="2"/>
  <c r="CT238" i="2"/>
  <c r="CF238" i="2"/>
  <c r="BR238" i="2"/>
  <c r="BD238" i="2"/>
  <c r="AP238" i="2"/>
  <c r="AA238" i="2"/>
  <c r="V238" i="2"/>
  <c r="DH237" i="2"/>
  <c r="CT237" i="2"/>
  <c r="CF237" i="2"/>
  <c r="BR237" i="2"/>
  <c r="BD237" i="2"/>
  <c r="AP237" i="2"/>
  <c r="AA237" i="2"/>
  <c r="V237" i="2"/>
  <c r="DH236" i="2"/>
  <c r="CT236" i="2"/>
  <c r="CF236" i="2"/>
  <c r="BR236" i="2"/>
  <c r="BD236" i="2"/>
  <c r="AP236" i="2"/>
  <c r="AA236" i="2"/>
  <c r="V236" i="2"/>
  <c r="DH235" i="2"/>
  <c r="CT235" i="2"/>
  <c r="CF235" i="2"/>
  <c r="BR235" i="2"/>
  <c r="BD235" i="2"/>
  <c r="AP235" i="2"/>
  <c r="AA235" i="2"/>
  <c r="V235" i="2"/>
  <c r="DH234" i="2"/>
  <c r="CT234" i="2"/>
  <c r="CF234" i="2"/>
  <c r="BR234" i="2"/>
  <c r="BD234" i="2"/>
  <c r="AP234" i="2"/>
  <c r="AA234" i="2"/>
  <c r="V234" i="2"/>
  <c r="DH233" i="2"/>
  <c r="CT233" i="2"/>
  <c r="CF233" i="2"/>
  <c r="BR233" i="2"/>
  <c r="BD233" i="2"/>
  <c r="AP233" i="2"/>
  <c r="AA233" i="2"/>
  <c r="V233" i="2"/>
  <c r="DH232" i="2"/>
  <c r="CT232" i="2"/>
  <c r="CF232" i="2"/>
  <c r="BR232" i="2"/>
  <c r="BD232" i="2"/>
  <c r="AP232" i="2"/>
  <c r="AA232" i="2"/>
  <c r="V232" i="2"/>
  <c r="DH231" i="2"/>
  <c r="CT231" i="2"/>
  <c r="CF231" i="2"/>
  <c r="BR231" i="2"/>
  <c r="BD231" i="2"/>
  <c r="AP231" i="2"/>
  <c r="AA231" i="2"/>
  <c r="V231" i="2"/>
  <c r="DH230" i="2"/>
  <c r="CT230" i="2"/>
  <c r="CF230" i="2"/>
  <c r="BR230" i="2"/>
  <c r="BD230" i="2"/>
  <c r="AP230" i="2"/>
  <c r="AA230" i="2"/>
  <c r="V230" i="2"/>
  <c r="DH229" i="2"/>
  <c r="CT229" i="2"/>
  <c r="CF229" i="2"/>
  <c r="BR229" i="2"/>
  <c r="BD229" i="2"/>
  <c r="AP229" i="2"/>
  <c r="AA229" i="2"/>
  <c r="V229" i="2"/>
  <c r="DH228" i="2"/>
  <c r="CT228" i="2"/>
  <c r="CF228" i="2"/>
  <c r="BR228" i="2"/>
  <c r="BD228" i="2"/>
  <c r="AP228" i="2"/>
  <c r="AA228" i="2"/>
  <c r="V228" i="2"/>
  <c r="DH227" i="2"/>
  <c r="CT227" i="2"/>
  <c r="CF227" i="2"/>
  <c r="BR227" i="2"/>
  <c r="BD227" i="2"/>
  <c r="AP227" i="2"/>
  <c r="AA227" i="2"/>
  <c r="V227" i="2"/>
  <c r="DH226" i="2"/>
  <c r="CT226" i="2"/>
  <c r="CF226" i="2"/>
  <c r="BR226" i="2"/>
  <c r="BD226" i="2"/>
  <c r="AP226" i="2"/>
  <c r="AA226" i="2"/>
  <c r="V226" i="2"/>
  <c r="DH225" i="2"/>
  <c r="CT225" i="2"/>
  <c r="CF225" i="2"/>
  <c r="BR225" i="2"/>
  <c r="BD225" i="2"/>
  <c r="AP225" i="2"/>
  <c r="AA225" i="2"/>
  <c r="V225" i="2"/>
  <c r="DH222" i="2"/>
  <c r="CT222" i="2"/>
  <c r="CF222" i="2"/>
  <c r="BR222" i="2"/>
  <c r="BD222" i="2"/>
  <c r="AP222" i="2"/>
  <c r="DH221" i="2"/>
  <c r="CT221" i="2"/>
  <c r="CF221" i="2"/>
  <c r="BR221" i="2"/>
  <c r="BD221" i="2"/>
  <c r="AP221" i="2"/>
  <c r="AA221" i="2"/>
  <c r="V221" i="2"/>
  <c r="DH220" i="2"/>
  <c r="CT220" i="2"/>
  <c r="CF220" i="2"/>
  <c r="BR220" i="2"/>
  <c r="BD220" i="2"/>
  <c r="AP220" i="2"/>
  <c r="AA220" i="2"/>
  <c r="V220" i="2"/>
  <c r="DH219" i="2"/>
  <c r="CT219" i="2"/>
  <c r="CF219" i="2"/>
  <c r="BR219" i="2"/>
  <c r="BD219" i="2"/>
  <c r="AP219" i="2"/>
  <c r="AA219" i="2"/>
  <c r="V219" i="2"/>
  <c r="DH218" i="2"/>
  <c r="CT218" i="2"/>
  <c r="CF218" i="2"/>
  <c r="BR218" i="2"/>
  <c r="BD218" i="2"/>
  <c r="AP218" i="2"/>
  <c r="AA218" i="2"/>
  <c r="V218" i="2"/>
  <c r="DH217" i="2"/>
  <c r="CT217" i="2"/>
  <c r="CF217" i="2"/>
  <c r="BR217" i="2"/>
  <c r="BD217" i="2"/>
  <c r="AP217" i="2"/>
  <c r="AA217" i="2"/>
  <c r="V217" i="2"/>
  <c r="DH216" i="2"/>
  <c r="CT216" i="2"/>
  <c r="CF216" i="2"/>
  <c r="BR216" i="2"/>
  <c r="BD216" i="2"/>
  <c r="AP216" i="2"/>
  <c r="AA216" i="2"/>
  <c r="V216" i="2"/>
  <c r="DH215" i="2"/>
  <c r="CT215" i="2"/>
  <c r="CF215" i="2"/>
  <c r="BR215" i="2"/>
  <c r="BD215" i="2"/>
  <c r="AP215" i="2"/>
  <c r="AA215" i="2"/>
  <c r="V215" i="2"/>
  <c r="DH214" i="2"/>
  <c r="CT214" i="2"/>
  <c r="CF214" i="2"/>
  <c r="BR214" i="2"/>
  <c r="BD214" i="2"/>
  <c r="AP214" i="2"/>
  <c r="AA214" i="2"/>
  <c r="V214" i="2"/>
  <c r="DH213" i="2"/>
  <c r="CT213" i="2"/>
  <c r="CF213" i="2"/>
  <c r="BR213" i="2"/>
  <c r="BD213" i="2"/>
  <c r="AP213" i="2"/>
  <c r="AA213" i="2"/>
  <c r="V213" i="2"/>
  <c r="DH212" i="2"/>
  <c r="CT212" i="2"/>
  <c r="CF212" i="2"/>
  <c r="BR212" i="2"/>
  <c r="BD212" i="2"/>
  <c r="AP212" i="2"/>
  <c r="AA212" i="2"/>
  <c r="V212" i="2"/>
  <c r="DH211" i="2"/>
  <c r="CT211" i="2"/>
  <c r="CF211" i="2"/>
  <c r="BR211" i="2"/>
  <c r="BD211" i="2"/>
  <c r="AP211" i="2"/>
  <c r="AA211" i="2"/>
  <c r="V211" i="2"/>
  <c r="DH210" i="2"/>
  <c r="CT210" i="2"/>
  <c r="CF210" i="2"/>
  <c r="BR210" i="2"/>
  <c r="BD210" i="2"/>
  <c r="AP210" i="2"/>
  <c r="AA210" i="2"/>
  <c r="V210" i="2"/>
  <c r="DH209" i="2"/>
  <c r="CT209" i="2"/>
  <c r="CF209" i="2"/>
  <c r="BR209" i="2"/>
  <c r="BD209" i="2"/>
  <c r="AP209" i="2"/>
  <c r="AA209" i="2"/>
  <c r="V209" i="2"/>
  <c r="DH208" i="2"/>
  <c r="CT208" i="2"/>
  <c r="CF208" i="2"/>
  <c r="BR208" i="2"/>
  <c r="BD208" i="2"/>
  <c r="AP208" i="2"/>
  <c r="AA208" i="2"/>
  <c r="V208" i="2"/>
  <c r="DH207" i="2"/>
  <c r="CT207" i="2"/>
  <c r="CF207" i="2"/>
  <c r="BR207" i="2"/>
  <c r="BD207" i="2"/>
  <c r="AP207" i="2"/>
  <c r="AA207" i="2"/>
  <c r="V207" i="2"/>
  <c r="DH206" i="2"/>
  <c r="CT206" i="2"/>
  <c r="CF206" i="2"/>
  <c r="BR206" i="2"/>
  <c r="BD206" i="2"/>
  <c r="AP206" i="2"/>
  <c r="AA206" i="2"/>
  <c r="V206" i="2"/>
  <c r="DH205" i="2"/>
  <c r="CT205" i="2"/>
  <c r="CF205" i="2"/>
  <c r="BR205" i="2"/>
  <c r="BD205" i="2"/>
  <c r="AP205" i="2"/>
  <c r="AA205" i="2"/>
  <c r="V205" i="2"/>
  <c r="DH204" i="2"/>
  <c r="CT204" i="2"/>
  <c r="CF204" i="2"/>
  <c r="BR204" i="2"/>
  <c r="BD204" i="2"/>
  <c r="AP204" i="2"/>
  <c r="AA204" i="2"/>
  <c r="V204" i="2"/>
  <c r="DH203" i="2"/>
  <c r="CT203" i="2"/>
  <c r="CF203" i="2"/>
  <c r="BR203" i="2"/>
  <c r="BD203" i="2"/>
  <c r="AP203" i="2"/>
  <c r="AA203" i="2"/>
  <c r="V203" i="2"/>
  <c r="DH202" i="2"/>
  <c r="CT202" i="2"/>
  <c r="CF202" i="2"/>
  <c r="BR202" i="2"/>
  <c r="BD202" i="2"/>
  <c r="AP202" i="2"/>
  <c r="AA202" i="2"/>
  <c r="V202" i="2"/>
  <c r="DH201" i="2"/>
  <c r="CT201" i="2"/>
  <c r="CF201" i="2"/>
  <c r="BR201" i="2"/>
  <c r="BD201" i="2"/>
  <c r="AP201" i="2"/>
  <c r="AA201" i="2"/>
  <c r="V201" i="2"/>
  <c r="DH200" i="2"/>
  <c r="CT200" i="2"/>
  <c r="CF200" i="2"/>
  <c r="BR200" i="2"/>
  <c r="BD200" i="2"/>
  <c r="AP200" i="2"/>
  <c r="AA200" i="2"/>
  <c r="V200" i="2"/>
  <c r="DH199" i="2"/>
  <c r="CT199" i="2"/>
  <c r="CF199" i="2"/>
  <c r="BR199" i="2"/>
  <c r="BD199" i="2"/>
  <c r="AP199" i="2"/>
  <c r="AA199" i="2"/>
  <c r="V199" i="2"/>
  <c r="DH198" i="2"/>
  <c r="CT198" i="2"/>
  <c r="CF198" i="2"/>
  <c r="BR198" i="2"/>
  <c r="BD198" i="2"/>
  <c r="AP198" i="2"/>
  <c r="AA198" i="2"/>
  <c r="V198" i="2"/>
  <c r="DH197" i="2"/>
  <c r="CT197" i="2"/>
  <c r="CF197" i="2"/>
  <c r="BR197" i="2"/>
  <c r="BD197" i="2"/>
  <c r="AP197" i="2"/>
  <c r="AA197" i="2"/>
  <c r="V197" i="2"/>
  <c r="DH196" i="2"/>
  <c r="CT196" i="2"/>
  <c r="CF196" i="2"/>
  <c r="BR196" i="2"/>
  <c r="BD196" i="2"/>
  <c r="AP196" i="2"/>
  <c r="AA196" i="2"/>
  <c r="V196" i="2"/>
  <c r="DH195" i="2"/>
  <c r="CT195" i="2"/>
  <c r="CF195" i="2"/>
  <c r="BR195" i="2"/>
  <c r="BD195" i="2"/>
  <c r="AP195" i="2"/>
  <c r="AA195" i="2"/>
  <c r="V195" i="2"/>
  <c r="DH194" i="2"/>
  <c r="CT194" i="2"/>
  <c r="CF194" i="2"/>
  <c r="BR194" i="2"/>
  <c r="BD194" i="2"/>
  <c r="AP194" i="2"/>
  <c r="AA194" i="2"/>
  <c r="V194" i="2"/>
  <c r="DH193" i="2"/>
  <c r="CT193" i="2"/>
  <c r="CF193" i="2"/>
  <c r="BR193" i="2"/>
  <c r="BD193" i="2"/>
  <c r="AP193" i="2"/>
  <c r="AA193" i="2"/>
  <c r="V193" i="2"/>
  <c r="DH192" i="2"/>
  <c r="CT192" i="2"/>
  <c r="CF192" i="2"/>
  <c r="BR192" i="2"/>
  <c r="BD192" i="2"/>
  <c r="AP192" i="2"/>
  <c r="AA192" i="2"/>
  <c r="V192" i="2"/>
  <c r="DH191" i="2"/>
  <c r="CT191" i="2"/>
  <c r="CF191" i="2"/>
  <c r="BR191" i="2"/>
  <c r="BD191" i="2"/>
  <c r="AP191" i="2"/>
  <c r="AA191" i="2"/>
  <c r="V191" i="2"/>
  <c r="DH190" i="2"/>
  <c r="CT190" i="2"/>
  <c r="CF190" i="2"/>
  <c r="BR190" i="2"/>
  <c r="BD190" i="2"/>
  <c r="AP190" i="2"/>
  <c r="AA190" i="2"/>
  <c r="V190" i="2"/>
  <c r="DH189" i="2"/>
  <c r="CT189" i="2"/>
  <c r="CF189" i="2"/>
  <c r="BR189" i="2"/>
  <c r="BD189" i="2"/>
  <c r="AP189" i="2"/>
  <c r="AA189" i="2"/>
  <c r="V189" i="2"/>
  <c r="DH188" i="2"/>
  <c r="CT188" i="2"/>
  <c r="CF188" i="2"/>
  <c r="BR188" i="2"/>
  <c r="BD188" i="2"/>
  <c r="AP188" i="2"/>
  <c r="AA188" i="2"/>
  <c r="V188" i="2"/>
  <c r="DH187" i="2"/>
  <c r="CT187" i="2"/>
  <c r="CF187" i="2"/>
  <c r="BR187" i="2"/>
  <c r="BD187" i="2"/>
  <c r="AP187" i="2"/>
  <c r="AA187" i="2"/>
  <c r="V187" i="2"/>
  <c r="DH186" i="2"/>
  <c r="CT186" i="2"/>
  <c r="CF186" i="2"/>
  <c r="BR186" i="2"/>
  <c r="BD186" i="2"/>
  <c r="AP186" i="2"/>
  <c r="AA186" i="2"/>
  <c r="V186" i="2"/>
  <c r="DH185" i="2"/>
  <c r="CT185" i="2"/>
  <c r="CF185" i="2"/>
  <c r="BR185" i="2"/>
  <c r="BD185" i="2"/>
  <c r="AP185" i="2"/>
  <c r="AA185" i="2"/>
  <c r="V185" i="2"/>
  <c r="DH184" i="2"/>
  <c r="CT184" i="2"/>
  <c r="CF184" i="2"/>
  <c r="BR184" i="2"/>
  <c r="BD184" i="2"/>
  <c r="AP184" i="2"/>
  <c r="AA184" i="2"/>
  <c r="V184" i="2"/>
  <c r="DH183" i="2"/>
  <c r="CT183" i="2"/>
  <c r="CF183" i="2"/>
  <c r="BR183" i="2"/>
  <c r="BD183" i="2"/>
  <c r="AP183" i="2"/>
  <c r="AA183" i="2"/>
  <c r="V183" i="2"/>
  <c r="DH182" i="2"/>
  <c r="CT182" i="2"/>
  <c r="CF182" i="2"/>
  <c r="BR182" i="2"/>
  <c r="BD182" i="2"/>
  <c r="AP182" i="2"/>
  <c r="AA182" i="2"/>
  <c r="V182" i="2"/>
  <c r="DH181" i="2"/>
  <c r="CT181" i="2"/>
  <c r="CF181" i="2"/>
  <c r="BR181" i="2"/>
  <c r="BD181" i="2"/>
  <c r="AP181" i="2"/>
  <c r="AA181" i="2"/>
  <c r="V181" i="2"/>
  <c r="DH180" i="2"/>
  <c r="CT180" i="2"/>
  <c r="CF180" i="2"/>
  <c r="BR180" i="2"/>
  <c r="BD180" i="2"/>
  <c r="AP180" i="2"/>
  <c r="AA180" i="2"/>
  <c r="V180" i="2"/>
  <c r="DH179" i="2"/>
  <c r="CT179" i="2"/>
  <c r="CF179" i="2"/>
  <c r="BR179" i="2"/>
  <c r="BD179" i="2"/>
  <c r="AP179" i="2"/>
  <c r="AA179" i="2"/>
  <c r="V179" i="2"/>
  <c r="DH178" i="2"/>
  <c r="CT178" i="2"/>
  <c r="CF178" i="2"/>
  <c r="BR178" i="2"/>
  <c r="BD178" i="2"/>
  <c r="AP178" i="2"/>
  <c r="AA178" i="2"/>
  <c r="V178" i="2"/>
  <c r="DH177" i="2"/>
  <c r="CT177" i="2"/>
  <c r="CF177" i="2"/>
  <c r="BR177" i="2"/>
  <c r="BD177" i="2"/>
  <c r="AP177" i="2"/>
  <c r="AA177" i="2"/>
  <c r="V177" i="2"/>
  <c r="DH176" i="2"/>
  <c r="CT176" i="2"/>
  <c r="CF176" i="2"/>
  <c r="BR176" i="2"/>
  <c r="BD176" i="2"/>
  <c r="AP176" i="2"/>
  <c r="AA176" i="2"/>
  <c r="V176" i="2"/>
  <c r="DH175" i="2"/>
  <c r="CT175" i="2"/>
  <c r="CF175" i="2"/>
  <c r="BR175" i="2"/>
  <c r="BD175" i="2"/>
  <c r="AP175" i="2"/>
  <c r="AA175" i="2"/>
  <c r="V175" i="2"/>
  <c r="DH174" i="2"/>
  <c r="CT174" i="2"/>
  <c r="CF174" i="2"/>
  <c r="BR174" i="2"/>
  <c r="BD174" i="2"/>
  <c r="AP174" i="2"/>
  <c r="AA174" i="2"/>
  <c r="V174" i="2"/>
  <c r="DH173" i="2"/>
  <c r="CT173" i="2"/>
  <c r="CF173" i="2"/>
  <c r="BR173" i="2"/>
  <c r="BD173" i="2"/>
  <c r="AP173" i="2"/>
  <c r="AA173" i="2"/>
  <c r="V173" i="2"/>
  <c r="DH172" i="2"/>
  <c r="CT172" i="2"/>
  <c r="CF172" i="2"/>
  <c r="BR172" i="2"/>
  <c r="BD172" i="2"/>
  <c r="AP172" i="2"/>
  <c r="AA172" i="2"/>
  <c r="V172" i="2"/>
  <c r="DH171" i="2"/>
  <c r="CT171" i="2"/>
  <c r="CF171" i="2"/>
  <c r="BR171" i="2"/>
  <c r="BD171" i="2"/>
  <c r="AP171" i="2"/>
  <c r="AA171" i="2"/>
  <c r="V171" i="2"/>
  <c r="DH170" i="2"/>
  <c r="CT170" i="2"/>
  <c r="CF170" i="2"/>
  <c r="BR170" i="2"/>
  <c r="BD170" i="2"/>
  <c r="AP170" i="2"/>
  <c r="AA170" i="2"/>
  <c r="V170" i="2"/>
  <c r="DH169" i="2"/>
  <c r="CT169" i="2"/>
  <c r="CF169" i="2"/>
  <c r="BR169" i="2"/>
  <c r="BD169" i="2"/>
  <c r="AP169" i="2"/>
  <c r="AA169" i="2"/>
  <c r="V169" i="2"/>
  <c r="DH168" i="2"/>
  <c r="CT168" i="2"/>
  <c r="CF168" i="2"/>
  <c r="BR168" i="2"/>
  <c r="BD168" i="2"/>
  <c r="AP168" i="2"/>
  <c r="AA168" i="2"/>
  <c r="V168" i="2"/>
  <c r="DH167" i="2"/>
  <c r="CT167" i="2"/>
  <c r="CF167" i="2"/>
  <c r="BR167" i="2"/>
  <c r="BD167" i="2"/>
  <c r="AP167" i="2"/>
  <c r="AA167" i="2"/>
  <c r="V167" i="2"/>
  <c r="DH166" i="2"/>
  <c r="CT166" i="2"/>
  <c r="CF166" i="2"/>
  <c r="BR166" i="2"/>
  <c r="BD166" i="2"/>
  <c r="AP166" i="2"/>
  <c r="AA166" i="2"/>
  <c r="V166" i="2"/>
  <c r="DH163" i="2"/>
  <c r="CT163" i="2"/>
  <c r="CF163" i="2"/>
  <c r="BR163" i="2"/>
  <c r="BD163" i="2"/>
  <c r="AP163" i="2"/>
  <c r="DH162" i="2"/>
  <c r="CT162" i="2"/>
  <c r="CF162" i="2"/>
  <c r="BR162" i="2"/>
  <c r="BD162" i="2"/>
  <c r="AP162" i="2"/>
  <c r="AA162" i="2"/>
  <c r="V162" i="2"/>
  <c r="DH161" i="2"/>
  <c r="CT161" i="2"/>
  <c r="CF161" i="2"/>
  <c r="BR161" i="2"/>
  <c r="BD161" i="2"/>
  <c r="AP161" i="2"/>
  <c r="AA161" i="2"/>
  <c r="V161" i="2"/>
  <c r="DH160" i="2"/>
  <c r="CT160" i="2"/>
  <c r="CF160" i="2"/>
  <c r="BR160" i="2"/>
  <c r="BD160" i="2"/>
  <c r="AP160" i="2"/>
  <c r="AA160" i="2"/>
  <c r="V160" i="2"/>
  <c r="DH159" i="2"/>
  <c r="CT159" i="2"/>
  <c r="CF159" i="2"/>
  <c r="BR159" i="2"/>
  <c r="BD159" i="2"/>
  <c r="AP159" i="2"/>
  <c r="AA159" i="2"/>
  <c r="V159" i="2"/>
  <c r="DH158" i="2"/>
  <c r="CT158" i="2"/>
  <c r="CF158" i="2"/>
  <c r="BR158" i="2"/>
  <c r="BD158" i="2"/>
  <c r="AP158" i="2"/>
  <c r="AA158" i="2"/>
  <c r="V158" i="2"/>
  <c r="DH157" i="2"/>
  <c r="CT157" i="2"/>
  <c r="CF157" i="2"/>
  <c r="BR157" i="2"/>
  <c r="BD157" i="2"/>
  <c r="AP157" i="2"/>
  <c r="AA157" i="2"/>
  <c r="V157" i="2"/>
  <c r="DH156" i="2"/>
  <c r="CT156" i="2"/>
  <c r="CF156" i="2"/>
  <c r="BR156" i="2"/>
  <c r="BD156" i="2"/>
  <c r="AP156" i="2"/>
  <c r="AA156" i="2"/>
  <c r="V156" i="2"/>
  <c r="DH155" i="2"/>
  <c r="CT155" i="2"/>
  <c r="CF155" i="2"/>
  <c r="BR155" i="2"/>
  <c r="BD155" i="2"/>
  <c r="AP155" i="2"/>
  <c r="AA155" i="2"/>
  <c r="V155" i="2"/>
  <c r="DH154" i="2"/>
  <c r="CT154" i="2"/>
  <c r="CF154" i="2"/>
  <c r="BR154" i="2"/>
  <c r="BD154" i="2"/>
  <c r="AP154" i="2"/>
  <c r="AA154" i="2"/>
  <c r="V154" i="2"/>
  <c r="DH153" i="2"/>
  <c r="CT153" i="2"/>
  <c r="CF153" i="2"/>
  <c r="BR153" i="2"/>
  <c r="BD153" i="2"/>
  <c r="AP153" i="2"/>
  <c r="AA153" i="2"/>
  <c r="V153" i="2"/>
  <c r="DH152" i="2"/>
  <c r="CT152" i="2"/>
  <c r="CF152" i="2"/>
  <c r="BR152" i="2"/>
  <c r="BD152" i="2"/>
  <c r="AP152" i="2"/>
  <c r="AA152" i="2"/>
  <c r="V152" i="2"/>
  <c r="DH151" i="2"/>
  <c r="CT151" i="2"/>
  <c r="CF151" i="2"/>
  <c r="BR151" i="2"/>
  <c r="BD151" i="2"/>
  <c r="AP151" i="2"/>
  <c r="AA151" i="2"/>
  <c r="V151" i="2"/>
  <c r="DH150" i="2"/>
  <c r="CT150" i="2"/>
  <c r="CF150" i="2"/>
  <c r="BR150" i="2"/>
  <c r="BD150" i="2"/>
  <c r="AP150" i="2"/>
  <c r="AA150" i="2"/>
  <c r="V150" i="2"/>
  <c r="DH149" i="2"/>
  <c r="CT149" i="2"/>
  <c r="CF149" i="2"/>
  <c r="BR149" i="2"/>
  <c r="BD149" i="2"/>
  <c r="AP149" i="2"/>
  <c r="AA149" i="2"/>
  <c r="V149" i="2"/>
  <c r="DH148" i="2"/>
  <c r="CT148" i="2"/>
  <c r="CF148" i="2"/>
  <c r="BR148" i="2"/>
  <c r="BD148" i="2"/>
  <c r="AP148" i="2"/>
  <c r="AA148" i="2"/>
  <c r="V148" i="2"/>
  <c r="DH147" i="2"/>
  <c r="CT147" i="2"/>
  <c r="CF147" i="2"/>
  <c r="BR147" i="2"/>
  <c r="BD147" i="2"/>
  <c r="AP147" i="2"/>
  <c r="AA147" i="2"/>
  <c r="V147" i="2"/>
  <c r="DH146" i="2"/>
  <c r="CT146" i="2"/>
  <c r="CF146" i="2"/>
  <c r="BR146" i="2"/>
  <c r="BD146" i="2"/>
  <c r="AP146" i="2"/>
  <c r="AA146" i="2"/>
  <c r="V146" i="2"/>
  <c r="DH145" i="2"/>
  <c r="CT145" i="2"/>
  <c r="CF145" i="2"/>
  <c r="BR145" i="2"/>
  <c r="BD145" i="2"/>
  <c r="AP145" i="2"/>
  <c r="AA145" i="2"/>
  <c r="V145" i="2"/>
  <c r="DH142" i="2"/>
  <c r="CT142" i="2"/>
  <c r="CF142" i="2"/>
  <c r="BR142" i="2"/>
  <c r="BD142" i="2"/>
  <c r="AP142" i="2"/>
  <c r="DH141" i="2"/>
  <c r="CT141" i="2"/>
  <c r="CF141" i="2"/>
  <c r="BR141" i="2"/>
  <c r="BD141" i="2"/>
  <c r="AP141" i="2"/>
  <c r="AA141" i="2"/>
  <c r="V141" i="2"/>
  <c r="DH140" i="2"/>
  <c r="CT140" i="2"/>
  <c r="CF140" i="2"/>
  <c r="BR140" i="2"/>
  <c r="BD140" i="2"/>
  <c r="AP140" i="2"/>
  <c r="AA140" i="2"/>
  <c r="V140" i="2"/>
  <c r="DH139" i="2"/>
  <c r="CT139" i="2"/>
  <c r="CF139" i="2"/>
  <c r="BR139" i="2"/>
  <c r="BD139" i="2"/>
  <c r="AP139" i="2"/>
  <c r="AA139" i="2"/>
  <c r="V139" i="2"/>
  <c r="DH138" i="2"/>
  <c r="CT138" i="2"/>
  <c r="CF138" i="2"/>
  <c r="BR138" i="2"/>
  <c r="BD138" i="2"/>
  <c r="AP138" i="2"/>
  <c r="AA138" i="2"/>
  <c r="V138" i="2"/>
  <c r="DH137" i="2"/>
  <c r="CT137" i="2"/>
  <c r="CF137" i="2"/>
  <c r="BR137" i="2"/>
  <c r="BD137" i="2"/>
  <c r="AP137" i="2"/>
  <c r="AA137" i="2"/>
  <c r="V137" i="2"/>
  <c r="DH136" i="2"/>
  <c r="CT136" i="2"/>
  <c r="CF136" i="2"/>
  <c r="BR136" i="2"/>
  <c r="BD136" i="2"/>
  <c r="AP136" i="2"/>
  <c r="AA136" i="2"/>
  <c r="V136" i="2"/>
  <c r="DH135" i="2"/>
  <c r="CT135" i="2"/>
  <c r="CF135" i="2"/>
  <c r="BR135" i="2"/>
  <c r="BD135" i="2"/>
  <c r="AP135" i="2"/>
  <c r="AA135" i="2"/>
  <c r="V135" i="2"/>
  <c r="DH134" i="2"/>
  <c r="CT134" i="2"/>
  <c r="CF134" i="2"/>
  <c r="BR134" i="2"/>
  <c r="BD134" i="2"/>
  <c r="AP134" i="2"/>
  <c r="AA134" i="2"/>
  <c r="V134" i="2"/>
  <c r="DH133" i="2"/>
  <c r="CT133" i="2"/>
  <c r="CF133" i="2"/>
  <c r="BR133" i="2"/>
  <c r="BD133" i="2"/>
  <c r="AP133" i="2"/>
  <c r="AA133" i="2"/>
  <c r="V133" i="2"/>
  <c r="DH132" i="2"/>
  <c r="CT132" i="2"/>
  <c r="CF132" i="2"/>
  <c r="BR132" i="2"/>
  <c r="BD132" i="2"/>
  <c r="AP132" i="2"/>
  <c r="AA132" i="2"/>
  <c r="V132" i="2"/>
  <c r="DH131" i="2"/>
  <c r="CT131" i="2"/>
  <c r="CF131" i="2"/>
  <c r="BR131" i="2"/>
  <c r="BD131" i="2"/>
  <c r="AP131" i="2"/>
  <c r="AA131" i="2"/>
  <c r="V131" i="2"/>
  <c r="DH130" i="2"/>
  <c r="CT130" i="2"/>
  <c r="CF130" i="2"/>
  <c r="BR130" i="2"/>
  <c r="BD130" i="2"/>
  <c r="AP130" i="2"/>
  <c r="AA130" i="2"/>
  <c r="V130" i="2"/>
  <c r="DH129" i="2"/>
  <c r="CT129" i="2"/>
  <c r="CF129" i="2"/>
  <c r="BR129" i="2"/>
  <c r="BD129" i="2"/>
  <c r="AP129" i="2"/>
  <c r="AA129" i="2"/>
  <c r="V129" i="2"/>
  <c r="DH128" i="2"/>
  <c r="CT128" i="2"/>
  <c r="CF128" i="2"/>
  <c r="BR128" i="2"/>
  <c r="BD128" i="2"/>
  <c r="AP128" i="2"/>
  <c r="AA128" i="2"/>
  <c r="V128" i="2"/>
  <c r="DH124" i="2"/>
  <c r="CT124" i="2"/>
  <c r="CF124" i="2"/>
  <c r="BR124" i="2"/>
  <c r="BD124" i="2"/>
  <c r="AP124" i="2"/>
  <c r="AA124" i="2"/>
  <c r="V124" i="2"/>
  <c r="DH123" i="2"/>
  <c r="CT123" i="2"/>
  <c r="CF123" i="2"/>
  <c r="BR123" i="2"/>
  <c r="BD123" i="2"/>
  <c r="AP123" i="2"/>
  <c r="AA123" i="2"/>
  <c r="V123" i="2"/>
  <c r="DH122" i="2"/>
  <c r="CT122" i="2"/>
  <c r="CF122" i="2"/>
  <c r="BR122" i="2"/>
  <c r="BD122" i="2"/>
  <c r="AP122" i="2"/>
  <c r="AA122" i="2"/>
  <c r="V122" i="2"/>
  <c r="DH121" i="2"/>
  <c r="CT121" i="2"/>
  <c r="CF121" i="2"/>
  <c r="BR121" i="2"/>
  <c r="BD121" i="2"/>
  <c r="AP121" i="2"/>
  <c r="AA121" i="2"/>
  <c r="V121" i="2"/>
  <c r="DH120" i="2"/>
  <c r="DH125" i="2"/>
  <c r="CT120" i="2"/>
  <c r="CT125" i="2"/>
  <c r="CF120" i="2"/>
  <c r="CF125" i="2"/>
  <c r="BR120" i="2"/>
  <c r="BR125" i="2"/>
  <c r="BD120" i="2"/>
  <c r="BD125" i="2"/>
  <c r="AP120" i="2"/>
  <c r="AP125" i="2"/>
  <c r="AA120" i="2"/>
  <c r="V120" i="2"/>
  <c r="DF112" i="2"/>
  <c r="DE112" i="2"/>
  <c r="DD112" i="2"/>
  <c r="DC112" i="2"/>
  <c r="DB112" i="2"/>
  <c r="DA112" i="2"/>
  <c r="CZ112" i="2"/>
  <c r="CY112" i="2"/>
  <c r="CX112" i="2"/>
  <c r="CW112" i="2"/>
  <c r="CV112" i="2"/>
  <c r="CU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S106" i="2"/>
  <c r="AA106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C83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O68" i="2"/>
  <c r="A602" i="1"/>
  <c r="A601" i="1"/>
  <c r="A600" i="1"/>
  <c r="A599" i="1"/>
  <c r="A598" i="1"/>
  <c r="A597" i="1"/>
  <c r="A596" i="1"/>
  <c r="A595" i="1"/>
  <c r="A594" i="1"/>
  <c r="A593" i="1"/>
  <c r="A592" i="1"/>
  <c r="DG586" i="1"/>
  <c r="CU586" i="1"/>
  <c r="CV586" i="1"/>
  <c r="CW586" i="1"/>
  <c r="CX586" i="1"/>
  <c r="CY586" i="1"/>
  <c r="CZ586" i="1"/>
  <c r="DA586" i="1"/>
  <c r="DB586" i="1"/>
  <c r="DC586" i="1"/>
  <c r="DD586" i="1"/>
  <c r="DE586" i="1"/>
  <c r="DF586" i="1"/>
  <c r="DH586" i="1"/>
  <c r="CS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T586" i="1"/>
  <c r="CE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F586" i="1"/>
  <c r="BQ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R586" i="1"/>
  <c r="BC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D586" i="1"/>
  <c r="AO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P586" i="1"/>
  <c r="DH585" i="1"/>
  <c r="CT585" i="1"/>
  <c r="CF585" i="1"/>
  <c r="BR585" i="1"/>
  <c r="BD585" i="1"/>
  <c r="AP585" i="1"/>
  <c r="AA585" i="1"/>
  <c r="V585" i="1"/>
  <c r="DH584" i="1"/>
  <c r="CT584" i="1"/>
  <c r="CF584" i="1"/>
  <c r="BR584" i="1"/>
  <c r="BD584" i="1"/>
  <c r="AP584" i="1"/>
  <c r="AA584" i="1"/>
  <c r="V584" i="1"/>
  <c r="DH583" i="1"/>
  <c r="CT583" i="1"/>
  <c r="CF583" i="1"/>
  <c r="BR583" i="1"/>
  <c r="BD583" i="1"/>
  <c r="AP583" i="1"/>
  <c r="AA583" i="1"/>
  <c r="V583" i="1"/>
  <c r="DH582" i="1"/>
  <c r="CT582" i="1"/>
  <c r="CF582" i="1"/>
  <c r="BR582" i="1"/>
  <c r="BD582" i="1"/>
  <c r="AP582" i="1"/>
  <c r="AA582" i="1"/>
  <c r="V582" i="1"/>
  <c r="DH581" i="1"/>
  <c r="CT581" i="1"/>
  <c r="CF581" i="1"/>
  <c r="BR581" i="1"/>
  <c r="BD581" i="1"/>
  <c r="AP581" i="1"/>
  <c r="AA581" i="1"/>
  <c r="V581" i="1"/>
  <c r="DH580" i="1"/>
  <c r="CT580" i="1"/>
  <c r="CF580" i="1"/>
  <c r="BR580" i="1"/>
  <c r="BD580" i="1"/>
  <c r="AP580" i="1"/>
  <c r="AA580" i="1"/>
  <c r="V580" i="1"/>
  <c r="DH579" i="1"/>
  <c r="CT579" i="1"/>
  <c r="CF579" i="1"/>
  <c r="BR579" i="1"/>
  <c r="BD579" i="1"/>
  <c r="AP579" i="1"/>
  <c r="AA579" i="1"/>
  <c r="V579" i="1"/>
  <c r="DH578" i="1"/>
  <c r="CT578" i="1"/>
  <c r="CF578" i="1"/>
  <c r="BR578" i="1"/>
  <c r="BD578" i="1"/>
  <c r="AP578" i="1"/>
  <c r="AA578" i="1"/>
  <c r="V578" i="1"/>
  <c r="DH577" i="1"/>
  <c r="CT577" i="1"/>
  <c r="CF577" i="1"/>
  <c r="BR577" i="1"/>
  <c r="BD577" i="1"/>
  <c r="AP577" i="1"/>
  <c r="AA577" i="1"/>
  <c r="V577" i="1"/>
  <c r="DH576" i="1"/>
  <c r="CT576" i="1"/>
  <c r="CF576" i="1"/>
  <c r="BR576" i="1"/>
  <c r="BD576" i="1"/>
  <c r="AP576" i="1"/>
  <c r="AA576" i="1"/>
  <c r="V576" i="1"/>
  <c r="DH575" i="1"/>
  <c r="CT575" i="1"/>
  <c r="CF575" i="1"/>
  <c r="BR575" i="1"/>
  <c r="BD575" i="1"/>
  <c r="AP575" i="1"/>
  <c r="AA575" i="1"/>
  <c r="V575" i="1"/>
  <c r="DG572" i="1"/>
  <c r="CU572" i="1"/>
  <c r="CV572" i="1"/>
  <c r="CW572" i="1"/>
  <c r="CX572" i="1"/>
  <c r="CY572" i="1"/>
  <c r="CZ572" i="1"/>
  <c r="DA572" i="1"/>
  <c r="DB572" i="1"/>
  <c r="DC572" i="1"/>
  <c r="DD572" i="1"/>
  <c r="DE572" i="1"/>
  <c r="DF572" i="1"/>
  <c r="DH572" i="1"/>
  <c r="CS572" i="1"/>
  <c r="CG572" i="1"/>
  <c r="CH572" i="1"/>
  <c r="CI572" i="1"/>
  <c r="CJ572" i="1"/>
  <c r="CK572" i="1"/>
  <c r="CL572" i="1"/>
  <c r="CM572" i="1"/>
  <c r="CN572" i="1"/>
  <c r="CO572" i="1"/>
  <c r="CP572" i="1"/>
  <c r="CQ572" i="1"/>
  <c r="CR572" i="1"/>
  <c r="CT572" i="1"/>
  <c r="CE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F572" i="1"/>
  <c r="BQ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R572" i="1"/>
  <c r="BC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D572" i="1"/>
  <c r="AO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P572" i="1"/>
  <c r="DH571" i="1"/>
  <c r="CT571" i="1"/>
  <c r="CF571" i="1"/>
  <c r="BR571" i="1"/>
  <c r="BD571" i="1"/>
  <c r="AP571" i="1"/>
  <c r="AA571" i="1"/>
  <c r="V571" i="1"/>
  <c r="DH570" i="1"/>
  <c r="CT570" i="1"/>
  <c r="CF570" i="1"/>
  <c r="BR570" i="1"/>
  <c r="BD570" i="1"/>
  <c r="AP570" i="1"/>
  <c r="AA570" i="1"/>
  <c r="V570" i="1"/>
  <c r="DH569" i="1"/>
  <c r="CT569" i="1"/>
  <c r="CF569" i="1"/>
  <c r="BR569" i="1"/>
  <c r="BD569" i="1"/>
  <c r="AP569" i="1"/>
  <c r="AA569" i="1"/>
  <c r="V569" i="1"/>
  <c r="DH568" i="1"/>
  <c r="CT568" i="1"/>
  <c r="CF568" i="1"/>
  <c r="BR568" i="1"/>
  <c r="BD568" i="1"/>
  <c r="AP568" i="1"/>
  <c r="AA568" i="1"/>
  <c r="V568" i="1"/>
  <c r="DH567" i="1"/>
  <c r="CT567" i="1"/>
  <c r="CF567" i="1"/>
  <c r="BR567" i="1"/>
  <c r="BD567" i="1"/>
  <c r="AP567" i="1"/>
  <c r="AA567" i="1"/>
  <c r="V567" i="1"/>
  <c r="DH566" i="1"/>
  <c r="CT566" i="1"/>
  <c r="CF566" i="1"/>
  <c r="BR566" i="1"/>
  <c r="BD566" i="1"/>
  <c r="AP566" i="1"/>
  <c r="AA566" i="1"/>
  <c r="V566" i="1"/>
  <c r="DH565" i="1"/>
  <c r="CT565" i="1"/>
  <c r="CF565" i="1"/>
  <c r="BR565" i="1"/>
  <c r="BD565" i="1"/>
  <c r="AP565" i="1"/>
  <c r="AA565" i="1"/>
  <c r="V565" i="1"/>
  <c r="DH564" i="1"/>
  <c r="CT564" i="1"/>
  <c r="CF564" i="1"/>
  <c r="BR564" i="1"/>
  <c r="BD564" i="1"/>
  <c r="AP564" i="1"/>
  <c r="AA564" i="1"/>
  <c r="V564" i="1"/>
  <c r="DH563" i="1"/>
  <c r="CT563" i="1"/>
  <c r="CF563" i="1"/>
  <c r="BR563" i="1"/>
  <c r="BD563" i="1"/>
  <c r="AP563" i="1"/>
  <c r="AA563" i="1"/>
  <c r="V563" i="1"/>
  <c r="DH562" i="1"/>
  <c r="CT562" i="1"/>
  <c r="CF562" i="1"/>
  <c r="BR562" i="1"/>
  <c r="BD562" i="1"/>
  <c r="AP562" i="1"/>
  <c r="AA562" i="1"/>
  <c r="V562" i="1"/>
  <c r="DG559" i="1"/>
  <c r="CU559" i="1"/>
  <c r="CV559" i="1"/>
  <c r="CW559" i="1"/>
  <c r="CX559" i="1"/>
  <c r="CY559" i="1"/>
  <c r="CZ559" i="1"/>
  <c r="DA559" i="1"/>
  <c r="DB559" i="1"/>
  <c r="DC559" i="1"/>
  <c r="DD559" i="1"/>
  <c r="DE559" i="1"/>
  <c r="DF559" i="1"/>
  <c r="DH559" i="1"/>
  <c r="CS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T559" i="1"/>
  <c r="CE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F559" i="1"/>
  <c r="BQ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R559" i="1"/>
  <c r="BC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D559" i="1"/>
  <c r="AO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P559" i="1"/>
  <c r="DH558" i="1"/>
  <c r="CT558" i="1"/>
  <c r="CF558" i="1"/>
  <c r="BR558" i="1"/>
  <c r="BD558" i="1"/>
  <c r="AP558" i="1"/>
  <c r="AA558" i="1"/>
  <c r="V558" i="1"/>
  <c r="DH557" i="1"/>
  <c r="CT557" i="1"/>
  <c r="CF557" i="1"/>
  <c r="BR557" i="1"/>
  <c r="BD557" i="1"/>
  <c r="AP557" i="1"/>
  <c r="AA557" i="1"/>
  <c r="V557" i="1"/>
  <c r="DH556" i="1"/>
  <c r="CT556" i="1"/>
  <c r="CF556" i="1"/>
  <c r="BR556" i="1"/>
  <c r="BD556" i="1"/>
  <c r="AP556" i="1"/>
  <c r="AA556" i="1"/>
  <c r="V556" i="1"/>
  <c r="DH555" i="1"/>
  <c r="CT555" i="1"/>
  <c r="CF555" i="1"/>
  <c r="BR555" i="1"/>
  <c r="BD555" i="1"/>
  <c r="AP555" i="1"/>
  <c r="AA555" i="1"/>
  <c r="V555" i="1"/>
  <c r="DH554" i="1"/>
  <c r="CT554" i="1"/>
  <c r="CF554" i="1"/>
  <c r="BR554" i="1"/>
  <c r="BD554" i="1"/>
  <c r="AP554" i="1"/>
  <c r="AA554" i="1"/>
  <c r="V554" i="1"/>
  <c r="DH553" i="1"/>
  <c r="CT553" i="1"/>
  <c r="CF553" i="1"/>
  <c r="BR553" i="1"/>
  <c r="BD553" i="1"/>
  <c r="AP553" i="1"/>
  <c r="AA553" i="1"/>
  <c r="V553" i="1"/>
  <c r="DH552" i="1"/>
  <c r="CT552" i="1"/>
  <c r="CF552" i="1"/>
  <c r="BR552" i="1"/>
  <c r="BD552" i="1"/>
  <c r="AP552" i="1"/>
  <c r="AA552" i="1"/>
  <c r="V552" i="1"/>
  <c r="DH551" i="1"/>
  <c r="CT551" i="1"/>
  <c r="CF551" i="1"/>
  <c r="BR551" i="1"/>
  <c r="BD551" i="1"/>
  <c r="AP551" i="1"/>
  <c r="AA551" i="1"/>
  <c r="V551" i="1"/>
  <c r="DH550" i="1"/>
  <c r="CT550" i="1"/>
  <c r="CF550" i="1"/>
  <c r="BR550" i="1"/>
  <c r="BD550" i="1"/>
  <c r="AP550" i="1"/>
  <c r="AA550" i="1"/>
  <c r="V550" i="1"/>
  <c r="DH549" i="1"/>
  <c r="CT549" i="1"/>
  <c r="CF549" i="1"/>
  <c r="BR549" i="1"/>
  <c r="BD549" i="1"/>
  <c r="AP549" i="1"/>
  <c r="AA549" i="1"/>
  <c r="V549" i="1"/>
  <c r="DH548" i="1"/>
  <c r="CT548" i="1"/>
  <c r="CF548" i="1"/>
  <c r="BR548" i="1"/>
  <c r="BD548" i="1"/>
  <c r="AP548" i="1"/>
  <c r="AA548" i="1"/>
  <c r="V548" i="1"/>
  <c r="DH547" i="1"/>
  <c r="CT547" i="1"/>
  <c r="CF547" i="1"/>
  <c r="BR547" i="1"/>
  <c r="BD547" i="1"/>
  <c r="AP547" i="1"/>
  <c r="AA547" i="1"/>
  <c r="V547" i="1"/>
  <c r="DH546" i="1"/>
  <c r="CT546" i="1"/>
  <c r="CF546" i="1"/>
  <c r="BR546" i="1"/>
  <c r="BD546" i="1"/>
  <c r="AP546" i="1"/>
  <c r="AA546" i="1"/>
  <c r="V546" i="1"/>
  <c r="DH545" i="1"/>
  <c r="CT545" i="1"/>
  <c r="CF545" i="1"/>
  <c r="BR545" i="1"/>
  <c r="BD545" i="1"/>
  <c r="AP545" i="1"/>
  <c r="AA545" i="1"/>
  <c r="V545" i="1"/>
  <c r="DH544" i="1"/>
  <c r="CT544" i="1"/>
  <c r="CF544" i="1"/>
  <c r="BR544" i="1"/>
  <c r="BD544" i="1"/>
  <c r="AP544" i="1"/>
  <c r="AA544" i="1"/>
  <c r="V544" i="1"/>
  <c r="DH543" i="1"/>
  <c r="CT543" i="1"/>
  <c r="CF543" i="1"/>
  <c r="BR543" i="1"/>
  <c r="BD543" i="1"/>
  <c r="AP543" i="1"/>
  <c r="AA543" i="1"/>
  <c r="V543" i="1"/>
  <c r="DH542" i="1"/>
  <c r="CT542" i="1"/>
  <c r="CF542" i="1"/>
  <c r="BR542" i="1"/>
  <c r="BD542" i="1"/>
  <c r="AP542" i="1"/>
  <c r="AA542" i="1"/>
  <c r="V542" i="1"/>
  <c r="DH541" i="1"/>
  <c r="CT541" i="1"/>
  <c r="CF541" i="1"/>
  <c r="BR541" i="1"/>
  <c r="BD541" i="1"/>
  <c r="AP541" i="1"/>
  <c r="AA541" i="1"/>
  <c r="V541" i="1"/>
  <c r="DH540" i="1"/>
  <c r="CT540" i="1"/>
  <c r="CF540" i="1"/>
  <c r="BR540" i="1"/>
  <c r="BD540" i="1"/>
  <c r="AP540" i="1"/>
  <c r="AA540" i="1"/>
  <c r="V540" i="1"/>
  <c r="DH539" i="1"/>
  <c r="CT539" i="1"/>
  <c r="CF539" i="1"/>
  <c r="BR539" i="1"/>
  <c r="BD539" i="1"/>
  <c r="AP539" i="1"/>
  <c r="AA539" i="1"/>
  <c r="V539" i="1"/>
  <c r="DH538" i="1"/>
  <c r="CT538" i="1"/>
  <c r="CF538" i="1"/>
  <c r="BR538" i="1"/>
  <c r="BD538" i="1"/>
  <c r="AP538" i="1"/>
  <c r="AA538" i="1"/>
  <c r="V538" i="1"/>
  <c r="DH537" i="1"/>
  <c r="CT537" i="1"/>
  <c r="CF537" i="1"/>
  <c r="BR537" i="1"/>
  <c r="BD537" i="1"/>
  <c r="AP537" i="1"/>
  <c r="AA537" i="1"/>
  <c r="V537" i="1"/>
  <c r="DH536" i="1"/>
  <c r="CT536" i="1"/>
  <c r="CF536" i="1"/>
  <c r="BR536" i="1"/>
  <c r="BD536" i="1"/>
  <c r="AP536" i="1"/>
  <c r="AA536" i="1"/>
  <c r="V536" i="1"/>
  <c r="DH535" i="1"/>
  <c r="CT535" i="1"/>
  <c r="CF535" i="1"/>
  <c r="BR535" i="1"/>
  <c r="BD535" i="1"/>
  <c r="AP535" i="1"/>
  <c r="AA535" i="1"/>
  <c r="V535" i="1"/>
  <c r="DH534" i="1"/>
  <c r="CT534" i="1"/>
  <c r="CF534" i="1"/>
  <c r="BR534" i="1"/>
  <c r="BD534" i="1"/>
  <c r="AP534" i="1"/>
  <c r="AA534" i="1"/>
  <c r="V534" i="1"/>
  <c r="DH533" i="1"/>
  <c r="CT533" i="1"/>
  <c r="CF533" i="1"/>
  <c r="BR533" i="1"/>
  <c r="BD533" i="1"/>
  <c r="AP533" i="1"/>
  <c r="AA533" i="1"/>
  <c r="V533" i="1"/>
  <c r="DH532" i="1"/>
  <c r="CT532" i="1"/>
  <c r="CF532" i="1"/>
  <c r="BR532" i="1"/>
  <c r="BD532" i="1"/>
  <c r="AP532" i="1"/>
  <c r="AA532" i="1"/>
  <c r="V532" i="1"/>
  <c r="DH531" i="1"/>
  <c r="CT531" i="1"/>
  <c r="CF531" i="1"/>
  <c r="BR531" i="1"/>
  <c r="BD531" i="1"/>
  <c r="AP531" i="1"/>
  <c r="AA531" i="1"/>
  <c r="V531" i="1"/>
  <c r="DH530" i="1"/>
  <c r="CT530" i="1"/>
  <c r="CF530" i="1"/>
  <c r="BR530" i="1"/>
  <c r="BD530" i="1"/>
  <c r="AP530" i="1"/>
  <c r="AA530" i="1"/>
  <c r="V530" i="1"/>
  <c r="DH529" i="1"/>
  <c r="CT529" i="1"/>
  <c r="CF529" i="1"/>
  <c r="BR529" i="1"/>
  <c r="BD529" i="1"/>
  <c r="AP529" i="1"/>
  <c r="AA529" i="1"/>
  <c r="V529" i="1"/>
  <c r="DH528" i="1"/>
  <c r="CT528" i="1"/>
  <c r="CF528" i="1"/>
  <c r="BR528" i="1"/>
  <c r="BD528" i="1"/>
  <c r="AP528" i="1"/>
  <c r="AA528" i="1"/>
  <c r="V528" i="1"/>
  <c r="DH527" i="1"/>
  <c r="CT527" i="1"/>
  <c r="CF527" i="1"/>
  <c r="BR527" i="1"/>
  <c r="BD527" i="1"/>
  <c r="AP527" i="1"/>
  <c r="AA527" i="1"/>
  <c r="V527" i="1"/>
  <c r="DH526" i="1"/>
  <c r="CT526" i="1"/>
  <c r="CF526" i="1"/>
  <c r="BR526" i="1"/>
  <c r="BD526" i="1"/>
  <c r="AP526" i="1"/>
  <c r="AA526" i="1"/>
  <c r="V526" i="1"/>
  <c r="DH525" i="1"/>
  <c r="CT525" i="1"/>
  <c r="CF525" i="1"/>
  <c r="BR525" i="1"/>
  <c r="BD525" i="1"/>
  <c r="AP525" i="1"/>
  <c r="AA525" i="1"/>
  <c r="V525" i="1"/>
  <c r="DH524" i="1"/>
  <c r="CT524" i="1"/>
  <c r="CF524" i="1"/>
  <c r="BR524" i="1"/>
  <c r="BD524" i="1"/>
  <c r="AP524" i="1"/>
  <c r="AA524" i="1"/>
  <c r="V524" i="1"/>
  <c r="DH523" i="1"/>
  <c r="CT523" i="1"/>
  <c r="CF523" i="1"/>
  <c r="BR523" i="1"/>
  <c r="BD523" i="1"/>
  <c r="AP523" i="1"/>
  <c r="AA523" i="1"/>
  <c r="V523" i="1"/>
  <c r="DH522" i="1"/>
  <c r="CT522" i="1"/>
  <c r="CF522" i="1"/>
  <c r="BR522" i="1"/>
  <c r="BD522" i="1"/>
  <c r="AP522" i="1"/>
  <c r="AA522" i="1"/>
  <c r="V522" i="1"/>
  <c r="DH521" i="1"/>
  <c r="CT521" i="1"/>
  <c r="CF521" i="1"/>
  <c r="BR521" i="1"/>
  <c r="BD521" i="1"/>
  <c r="AP521" i="1"/>
  <c r="AA521" i="1"/>
  <c r="V521" i="1"/>
  <c r="DH520" i="1"/>
  <c r="CT520" i="1"/>
  <c r="CF520" i="1"/>
  <c r="BR520" i="1"/>
  <c r="BD520" i="1"/>
  <c r="AP520" i="1"/>
  <c r="AA520" i="1"/>
  <c r="V520" i="1"/>
  <c r="DH519" i="1"/>
  <c r="CT519" i="1"/>
  <c r="CF519" i="1"/>
  <c r="BR519" i="1"/>
  <c r="BD519" i="1"/>
  <c r="AP519" i="1"/>
  <c r="AA519" i="1"/>
  <c r="V519" i="1"/>
  <c r="DH518" i="1"/>
  <c r="CT518" i="1"/>
  <c r="CF518" i="1"/>
  <c r="BR518" i="1"/>
  <c r="BD518" i="1"/>
  <c r="AP518" i="1"/>
  <c r="AA518" i="1"/>
  <c r="V518" i="1"/>
  <c r="DH517" i="1"/>
  <c r="CT517" i="1"/>
  <c r="CF517" i="1"/>
  <c r="BR517" i="1"/>
  <c r="BD517" i="1"/>
  <c r="AP517" i="1"/>
  <c r="AA517" i="1"/>
  <c r="V517" i="1"/>
  <c r="DH516" i="1"/>
  <c r="CT516" i="1"/>
  <c r="CF516" i="1"/>
  <c r="BR516" i="1"/>
  <c r="BD516" i="1"/>
  <c r="AP516" i="1"/>
  <c r="AA516" i="1"/>
  <c r="V516" i="1"/>
  <c r="DH515" i="1"/>
  <c r="CT515" i="1"/>
  <c r="CF515" i="1"/>
  <c r="BR515" i="1"/>
  <c r="BD515" i="1"/>
  <c r="AP515" i="1"/>
  <c r="AA515" i="1"/>
  <c r="V515" i="1"/>
  <c r="DH514" i="1"/>
  <c r="CT514" i="1"/>
  <c r="CF514" i="1"/>
  <c r="BR514" i="1"/>
  <c r="BD514" i="1"/>
  <c r="AP514" i="1"/>
  <c r="AA514" i="1"/>
  <c r="V514" i="1"/>
  <c r="DH513" i="1"/>
  <c r="CT513" i="1"/>
  <c r="CF513" i="1"/>
  <c r="BR513" i="1"/>
  <c r="BD513" i="1"/>
  <c r="AP513" i="1"/>
  <c r="AA513" i="1"/>
  <c r="V513" i="1"/>
  <c r="DH512" i="1"/>
  <c r="CT512" i="1"/>
  <c r="CF512" i="1"/>
  <c r="BR512" i="1"/>
  <c r="BD512" i="1"/>
  <c r="AP512" i="1"/>
  <c r="AA512" i="1"/>
  <c r="V512" i="1"/>
  <c r="DH511" i="1"/>
  <c r="CT511" i="1"/>
  <c r="CF511" i="1"/>
  <c r="BR511" i="1"/>
  <c r="BD511" i="1"/>
  <c r="AP511" i="1"/>
  <c r="AA511" i="1"/>
  <c r="V511" i="1"/>
  <c r="DH510" i="1"/>
  <c r="CT510" i="1"/>
  <c r="CF510" i="1"/>
  <c r="BR510" i="1"/>
  <c r="BD510" i="1"/>
  <c r="AP510" i="1"/>
  <c r="AA510" i="1"/>
  <c r="V510" i="1"/>
  <c r="DH509" i="1"/>
  <c r="CT509" i="1"/>
  <c r="CF509" i="1"/>
  <c r="BR509" i="1"/>
  <c r="BD509" i="1"/>
  <c r="AP509" i="1"/>
  <c r="AA509" i="1"/>
  <c r="V509" i="1"/>
  <c r="DH508" i="1"/>
  <c r="CT508" i="1"/>
  <c r="CF508" i="1"/>
  <c r="BR508" i="1"/>
  <c r="BD508" i="1"/>
  <c r="AP508" i="1"/>
  <c r="AA508" i="1"/>
  <c r="V508" i="1"/>
  <c r="DH507" i="1"/>
  <c r="CT507" i="1"/>
  <c r="CF507" i="1"/>
  <c r="BR507" i="1"/>
  <c r="BD507" i="1"/>
  <c r="AP507" i="1"/>
  <c r="AA507" i="1"/>
  <c r="V507" i="1"/>
  <c r="DH506" i="1"/>
  <c r="CT506" i="1"/>
  <c r="CF506" i="1"/>
  <c r="BR506" i="1"/>
  <c r="BD506" i="1"/>
  <c r="AP506" i="1"/>
  <c r="AA506" i="1"/>
  <c r="V506" i="1"/>
  <c r="DH505" i="1"/>
  <c r="CT505" i="1"/>
  <c r="CF505" i="1"/>
  <c r="BR505" i="1"/>
  <c r="BD505" i="1"/>
  <c r="AP505" i="1"/>
  <c r="AA505" i="1"/>
  <c r="V505" i="1"/>
  <c r="DH504" i="1"/>
  <c r="CT504" i="1"/>
  <c r="CF504" i="1"/>
  <c r="BR504" i="1"/>
  <c r="BD504" i="1"/>
  <c r="AP504" i="1"/>
  <c r="AA504" i="1"/>
  <c r="V504" i="1"/>
  <c r="DH503" i="1"/>
  <c r="CT503" i="1"/>
  <c r="CF503" i="1"/>
  <c r="BR503" i="1"/>
  <c r="BD503" i="1"/>
  <c r="AP503" i="1"/>
  <c r="AA503" i="1"/>
  <c r="V503" i="1"/>
  <c r="DH502" i="1"/>
  <c r="CT502" i="1"/>
  <c r="CF502" i="1"/>
  <c r="BR502" i="1"/>
  <c r="BD502" i="1"/>
  <c r="AP502" i="1"/>
  <c r="AA502" i="1"/>
  <c r="V502" i="1"/>
  <c r="DH501" i="1"/>
  <c r="CT501" i="1"/>
  <c r="CF501" i="1"/>
  <c r="BR501" i="1"/>
  <c r="BD501" i="1"/>
  <c r="AP501" i="1"/>
  <c r="AA501" i="1"/>
  <c r="V501" i="1"/>
  <c r="DH500" i="1"/>
  <c r="CT500" i="1"/>
  <c r="CF500" i="1"/>
  <c r="BR500" i="1"/>
  <c r="BD500" i="1"/>
  <c r="AP500" i="1"/>
  <c r="AA500" i="1"/>
  <c r="V500" i="1"/>
  <c r="DH499" i="1"/>
  <c r="CT499" i="1"/>
  <c r="CF499" i="1"/>
  <c r="BR499" i="1"/>
  <c r="BD499" i="1"/>
  <c r="AP499" i="1"/>
  <c r="AA499" i="1"/>
  <c r="V499" i="1"/>
  <c r="DH498" i="1"/>
  <c r="CT498" i="1"/>
  <c r="CF498" i="1"/>
  <c r="BR498" i="1"/>
  <c r="BD498" i="1"/>
  <c r="AP498" i="1"/>
  <c r="AA498" i="1"/>
  <c r="V498" i="1"/>
  <c r="DH497" i="1"/>
  <c r="CT497" i="1"/>
  <c r="CF497" i="1"/>
  <c r="BR497" i="1"/>
  <c r="BD497" i="1"/>
  <c r="AP497" i="1"/>
  <c r="AA497" i="1"/>
  <c r="V497" i="1"/>
  <c r="DH496" i="1"/>
  <c r="CT496" i="1"/>
  <c r="CF496" i="1"/>
  <c r="BR496" i="1"/>
  <c r="BD496" i="1"/>
  <c r="AP496" i="1"/>
  <c r="AA496" i="1"/>
  <c r="V496" i="1"/>
  <c r="DH495" i="1"/>
  <c r="CT495" i="1"/>
  <c r="CF495" i="1"/>
  <c r="BR495" i="1"/>
  <c r="BD495" i="1"/>
  <c r="AP495" i="1"/>
  <c r="AA495" i="1"/>
  <c r="V495" i="1"/>
  <c r="DH494" i="1"/>
  <c r="CT494" i="1"/>
  <c r="CF494" i="1"/>
  <c r="BR494" i="1"/>
  <c r="BD494" i="1"/>
  <c r="AP494" i="1"/>
  <c r="AA494" i="1"/>
  <c r="V494" i="1"/>
  <c r="DH493" i="1"/>
  <c r="CT493" i="1"/>
  <c r="CF493" i="1"/>
  <c r="BR493" i="1"/>
  <c r="BD493" i="1"/>
  <c r="AP493" i="1"/>
  <c r="AA493" i="1"/>
  <c r="V493" i="1"/>
  <c r="DH492" i="1"/>
  <c r="CT492" i="1"/>
  <c r="CF492" i="1"/>
  <c r="BR492" i="1"/>
  <c r="BD492" i="1"/>
  <c r="AP492" i="1"/>
  <c r="AA492" i="1"/>
  <c r="V492" i="1"/>
  <c r="DH491" i="1"/>
  <c r="CT491" i="1"/>
  <c r="CF491" i="1"/>
  <c r="BR491" i="1"/>
  <c r="BD491" i="1"/>
  <c r="AP491" i="1"/>
  <c r="AA491" i="1"/>
  <c r="V491" i="1"/>
  <c r="DH490" i="1"/>
  <c r="CT490" i="1"/>
  <c r="CF490" i="1"/>
  <c r="BR490" i="1"/>
  <c r="BD490" i="1"/>
  <c r="AP490" i="1"/>
  <c r="AA490" i="1"/>
  <c r="V490" i="1"/>
  <c r="DH489" i="1"/>
  <c r="CT489" i="1"/>
  <c r="CF489" i="1"/>
  <c r="BR489" i="1"/>
  <c r="BD489" i="1"/>
  <c r="AP489" i="1"/>
  <c r="AA489" i="1"/>
  <c r="V489" i="1"/>
  <c r="DH488" i="1"/>
  <c r="CT488" i="1"/>
  <c r="CF488" i="1"/>
  <c r="BR488" i="1"/>
  <c r="BD488" i="1"/>
  <c r="AP488" i="1"/>
  <c r="AA488" i="1"/>
  <c r="V488" i="1"/>
  <c r="DH487" i="1"/>
  <c r="CT487" i="1"/>
  <c r="CF487" i="1"/>
  <c r="BR487" i="1"/>
  <c r="BD487" i="1"/>
  <c r="AP487" i="1"/>
  <c r="AA487" i="1"/>
  <c r="V487" i="1"/>
  <c r="DH486" i="1"/>
  <c r="CT486" i="1"/>
  <c r="CF486" i="1"/>
  <c r="BR486" i="1"/>
  <c r="BD486" i="1"/>
  <c r="AP486" i="1"/>
  <c r="AA486" i="1"/>
  <c r="V486" i="1"/>
  <c r="DH485" i="1"/>
  <c r="CT485" i="1"/>
  <c r="CF485" i="1"/>
  <c r="BR485" i="1"/>
  <c r="BD485" i="1"/>
  <c r="AP485" i="1"/>
  <c r="AA485" i="1"/>
  <c r="V485" i="1"/>
  <c r="DH484" i="1"/>
  <c r="CT484" i="1"/>
  <c r="CF484" i="1"/>
  <c r="BR484" i="1"/>
  <c r="BD484" i="1"/>
  <c r="AP484" i="1"/>
  <c r="AA484" i="1"/>
  <c r="V484" i="1"/>
  <c r="DH483" i="1"/>
  <c r="CT483" i="1"/>
  <c r="CF483" i="1"/>
  <c r="BR483" i="1"/>
  <c r="BD483" i="1"/>
  <c r="AP483" i="1"/>
  <c r="AA483" i="1"/>
  <c r="V483" i="1"/>
  <c r="DH482" i="1"/>
  <c r="CT482" i="1"/>
  <c r="CF482" i="1"/>
  <c r="BR482" i="1"/>
  <c r="BD482" i="1"/>
  <c r="AP482" i="1"/>
  <c r="AA482" i="1"/>
  <c r="V482" i="1"/>
  <c r="DH481" i="1"/>
  <c r="CT481" i="1"/>
  <c r="CF481" i="1"/>
  <c r="BR481" i="1"/>
  <c r="BD481" i="1"/>
  <c r="AP481" i="1"/>
  <c r="AA481" i="1"/>
  <c r="V481" i="1"/>
  <c r="DH480" i="1"/>
  <c r="CT480" i="1"/>
  <c r="CF480" i="1"/>
  <c r="BR480" i="1"/>
  <c r="BD480" i="1"/>
  <c r="AP480" i="1"/>
  <c r="AA480" i="1"/>
  <c r="V480" i="1"/>
  <c r="DH479" i="1"/>
  <c r="CT479" i="1"/>
  <c r="CF479" i="1"/>
  <c r="BR479" i="1"/>
  <c r="BD479" i="1"/>
  <c r="AP479" i="1"/>
  <c r="AA479" i="1"/>
  <c r="V479" i="1"/>
  <c r="DH478" i="1"/>
  <c r="CT478" i="1"/>
  <c r="CF478" i="1"/>
  <c r="BR478" i="1"/>
  <c r="BD478" i="1"/>
  <c r="AP478" i="1"/>
  <c r="AA478" i="1"/>
  <c r="V478" i="1"/>
  <c r="DH477" i="1"/>
  <c r="CT477" i="1"/>
  <c r="CF477" i="1"/>
  <c r="BR477" i="1"/>
  <c r="BD477" i="1"/>
  <c r="AP477" i="1"/>
  <c r="AA477" i="1"/>
  <c r="V477" i="1"/>
  <c r="DH476" i="1"/>
  <c r="CT476" i="1"/>
  <c r="CF476" i="1"/>
  <c r="BR476" i="1"/>
  <c r="BD476" i="1"/>
  <c r="AP476" i="1"/>
  <c r="AA476" i="1"/>
  <c r="V476" i="1"/>
  <c r="DH475" i="1"/>
  <c r="CT475" i="1"/>
  <c r="CF475" i="1"/>
  <c r="BR475" i="1"/>
  <c r="BD475" i="1"/>
  <c r="AP475" i="1"/>
  <c r="AA475" i="1"/>
  <c r="V475" i="1"/>
  <c r="DH474" i="1"/>
  <c r="CT474" i="1"/>
  <c r="CF474" i="1"/>
  <c r="BR474" i="1"/>
  <c r="BD474" i="1"/>
  <c r="AP474" i="1"/>
  <c r="AA474" i="1"/>
  <c r="V474" i="1"/>
  <c r="DH473" i="1"/>
  <c r="CT473" i="1"/>
  <c r="CF473" i="1"/>
  <c r="BR473" i="1"/>
  <c r="BD473" i="1"/>
  <c r="AP473" i="1"/>
  <c r="AA473" i="1"/>
  <c r="V473" i="1"/>
  <c r="DH472" i="1"/>
  <c r="CT472" i="1"/>
  <c r="CF472" i="1"/>
  <c r="BR472" i="1"/>
  <c r="BD472" i="1"/>
  <c r="AP472" i="1"/>
  <c r="AA472" i="1"/>
  <c r="V472" i="1"/>
  <c r="DH471" i="1"/>
  <c r="CT471" i="1"/>
  <c r="CF471" i="1"/>
  <c r="BR471" i="1"/>
  <c r="BD471" i="1"/>
  <c r="AP471" i="1"/>
  <c r="AA471" i="1"/>
  <c r="V471" i="1"/>
  <c r="DH470" i="1"/>
  <c r="CT470" i="1"/>
  <c r="CF470" i="1"/>
  <c r="BR470" i="1"/>
  <c r="BD470" i="1"/>
  <c r="AP470" i="1"/>
  <c r="AA470" i="1"/>
  <c r="V470" i="1"/>
  <c r="DH469" i="1"/>
  <c r="CT469" i="1"/>
  <c r="CF469" i="1"/>
  <c r="BR469" i="1"/>
  <c r="BD469" i="1"/>
  <c r="AP469" i="1"/>
  <c r="AA469" i="1"/>
  <c r="V469" i="1"/>
  <c r="DH468" i="1"/>
  <c r="CT468" i="1"/>
  <c r="CF468" i="1"/>
  <c r="BR468" i="1"/>
  <c r="BD468" i="1"/>
  <c r="AP468" i="1"/>
  <c r="AA468" i="1"/>
  <c r="V468" i="1"/>
  <c r="DH467" i="1"/>
  <c r="CT467" i="1"/>
  <c r="CF467" i="1"/>
  <c r="BR467" i="1"/>
  <c r="BD467" i="1"/>
  <c r="AP467" i="1"/>
  <c r="AA467" i="1"/>
  <c r="V467" i="1"/>
  <c r="DH466" i="1"/>
  <c r="CT466" i="1"/>
  <c r="CF466" i="1"/>
  <c r="BR466" i="1"/>
  <c r="BD466" i="1"/>
  <c r="AP466" i="1"/>
  <c r="AA466" i="1"/>
  <c r="V466" i="1"/>
  <c r="DH465" i="1"/>
  <c r="CT465" i="1"/>
  <c r="CF465" i="1"/>
  <c r="BR465" i="1"/>
  <c r="BD465" i="1"/>
  <c r="AP465" i="1"/>
  <c r="AA465" i="1"/>
  <c r="V465" i="1"/>
  <c r="DH464" i="1"/>
  <c r="CT464" i="1"/>
  <c r="CF464" i="1"/>
  <c r="BR464" i="1"/>
  <c r="BD464" i="1"/>
  <c r="AP464" i="1"/>
  <c r="AA464" i="1"/>
  <c r="V464" i="1"/>
  <c r="DH463" i="1"/>
  <c r="CT463" i="1"/>
  <c r="CF463" i="1"/>
  <c r="BR463" i="1"/>
  <c r="BD463" i="1"/>
  <c r="AP463" i="1"/>
  <c r="AA463" i="1"/>
  <c r="V463" i="1"/>
  <c r="DH462" i="1"/>
  <c r="CT462" i="1"/>
  <c r="CF462" i="1"/>
  <c r="BR462" i="1"/>
  <c r="BD462" i="1"/>
  <c r="AP462" i="1"/>
  <c r="AA462" i="1"/>
  <c r="V462" i="1"/>
  <c r="DH461" i="1"/>
  <c r="CT461" i="1"/>
  <c r="CF461" i="1"/>
  <c r="BR461" i="1"/>
  <c r="BD461" i="1"/>
  <c r="AP461" i="1"/>
  <c r="AA461" i="1"/>
  <c r="V461" i="1"/>
  <c r="DH460" i="1"/>
  <c r="CT460" i="1"/>
  <c r="CF460" i="1"/>
  <c r="BR460" i="1"/>
  <c r="BD460" i="1"/>
  <c r="AP460" i="1"/>
  <c r="AA460" i="1"/>
  <c r="V460" i="1"/>
  <c r="DH459" i="1"/>
  <c r="CT459" i="1"/>
  <c r="CF459" i="1"/>
  <c r="BR459" i="1"/>
  <c r="BD459" i="1"/>
  <c r="AP459" i="1"/>
  <c r="AA459" i="1"/>
  <c r="V459" i="1"/>
  <c r="DH458" i="1"/>
  <c r="CT458" i="1"/>
  <c r="CF458" i="1"/>
  <c r="BR458" i="1"/>
  <c r="BD458" i="1"/>
  <c r="AP458" i="1"/>
  <c r="AA458" i="1"/>
  <c r="V458" i="1"/>
  <c r="DH457" i="1"/>
  <c r="CT457" i="1"/>
  <c r="CF457" i="1"/>
  <c r="BR457" i="1"/>
  <c r="BD457" i="1"/>
  <c r="AP457" i="1"/>
  <c r="AA457" i="1"/>
  <c r="V457" i="1"/>
  <c r="DH456" i="1"/>
  <c r="CT456" i="1"/>
  <c r="CF456" i="1"/>
  <c r="BR456" i="1"/>
  <c r="BD456" i="1"/>
  <c r="AP456" i="1"/>
  <c r="AA456" i="1"/>
  <c r="V456" i="1"/>
  <c r="DH455" i="1"/>
  <c r="CT455" i="1"/>
  <c r="CF455" i="1"/>
  <c r="BR455" i="1"/>
  <c r="BD455" i="1"/>
  <c r="AP455" i="1"/>
  <c r="AA455" i="1"/>
  <c r="V455" i="1"/>
  <c r="DH454" i="1"/>
  <c r="CT454" i="1"/>
  <c r="CF454" i="1"/>
  <c r="BR454" i="1"/>
  <c r="BD454" i="1"/>
  <c r="AP454" i="1"/>
  <c r="AA454" i="1"/>
  <c r="V454" i="1"/>
  <c r="DH453" i="1"/>
  <c r="CT453" i="1"/>
  <c r="CF453" i="1"/>
  <c r="BR453" i="1"/>
  <c r="BD453" i="1"/>
  <c r="AP453" i="1"/>
  <c r="AA453" i="1"/>
  <c r="V453" i="1"/>
  <c r="DH452" i="1"/>
  <c r="CT452" i="1"/>
  <c r="CF452" i="1"/>
  <c r="BR452" i="1"/>
  <c r="BD452" i="1"/>
  <c r="AP452" i="1"/>
  <c r="AA452" i="1"/>
  <c r="V452" i="1"/>
  <c r="DH451" i="1"/>
  <c r="CT451" i="1"/>
  <c r="CF451" i="1"/>
  <c r="BR451" i="1"/>
  <c r="BD451" i="1"/>
  <c r="AP451" i="1"/>
  <c r="AA451" i="1"/>
  <c r="V451" i="1"/>
  <c r="DH450" i="1"/>
  <c r="CT450" i="1"/>
  <c r="CF450" i="1"/>
  <c r="BR450" i="1"/>
  <c r="BD450" i="1"/>
  <c r="AP450" i="1"/>
  <c r="AA450" i="1"/>
  <c r="V450" i="1"/>
  <c r="DH449" i="1"/>
  <c r="CT449" i="1"/>
  <c r="CF449" i="1"/>
  <c r="BR449" i="1"/>
  <c r="BD449" i="1"/>
  <c r="AP449" i="1"/>
  <c r="AA449" i="1"/>
  <c r="V449" i="1"/>
  <c r="DH448" i="1"/>
  <c r="CT448" i="1"/>
  <c r="CF448" i="1"/>
  <c r="BR448" i="1"/>
  <c r="BD448" i="1"/>
  <c r="AP448" i="1"/>
  <c r="AA448" i="1"/>
  <c r="V448" i="1"/>
  <c r="DH447" i="1"/>
  <c r="CT447" i="1"/>
  <c r="CF447" i="1"/>
  <c r="BR447" i="1"/>
  <c r="BD447" i="1"/>
  <c r="AP447" i="1"/>
  <c r="AA447" i="1"/>
  <c r="V447" i="1"/>
  <c r="DH446" i="1"/>
  <c r="CT446" i="1"/>
  <c r="CF446" i="1"/>
  <c r="BR446" i="1"/>
  <c r="BD446" i="1"/>
  <c r="AP446" i="1"/>
  <c r="AA446" i="1"/>
  <c r="V446" i="1"/>
  <c r="DH445" i="1"/>
  <c r="CT445" i="1"/>
  <c r="CF445" i="1"/>
  <c r="BR445" i="1"/>
  <c r="BD445" i="1"/>
  <c r="AP445" i="1"/>
  <c r="AA445" i="1"/>
  <c r="V445" i="1"/>
  <c r="DH444" i="1"/>
  <c r="CT444" i="1"/>
  <c r="CF444" i="1"/>
  <c r="BR444" i="1"/>
  <c r="BD444" i="1"/>
  <c r="AP444" i="1"/>
  <c r="AA444" i="1"/>
  <c r="V444" i="1"/>
  <c r="DH443" i="1"/>
  <c r="CT443" i="1"/>
  <c r="CF443" i="1"/>
  <c r="BR443" i="1"/>
  <c r="BD443" i="1"/>
  <c r="AP443" i="1"/>
  <c r="AA443" i="1"/>
  <c r="V443" i="1"/>
  <c r="DH442" i="1"/>
  <c r="CT442" i="1"/>
  <c r="CF442" i="1"/>
  <c r="BR442" i="1"/>
  <c r="BD442" i="1"/>
  <c r="AP442" i="1"/>
  <c r="AA442" i="1"/>
  <c r="V442" i="1"/>
  <c r="DH441" i="1"/>
  <c r="CT441" i="1"/>
  <c r="CF441" i="1"/>
  <c r="BR441" i="1"/>
  <c r="BD441" i="1"/>
  <c r="AP441" i="1"/>
  <c r="AA441" i="1"/>
  <c r="V441" i="1"/>
  <c r="AA440" i="1"/>
  <c r="V440" i="1"/>
  <c r="DG437" i="1"/>
  <c r="CU437" i="1"/>
  <c r="CV437" i="1"/>
  <c r="CW437" i="1"/>
  <c r="CX437" i="1"/>
  <c r="CY437" i="1"/>
  <c r="CZ437" i="1"/>
  <c r="DA437" i="1"/>
  <c r="DB437" i="1"/>
  <c r="DC437" i="1"/>
  <c r="DD437" i="1"/>
  <c r="DE437" i="1"/>
  <c r="DF437" i="1"/>
  <c r="DH437" i="1"/>
  <c r="CS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T437" i="1"/>
  <c r="CE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F437" i="1"/>
  <c r="BQ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R437" i="1"/>
  <c r="BC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D437" i="1"/>
  <c r="AO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P437" i="1"/>
  <c r="DH436" i="1"/>
  <c r="CT436" i="1"/>
  <c r="CF436" i="1"/>
  <c r="BR436" i="1"/>
  <c r="BD436" i="1"/>
  <c r="AP436" i="1"/>
  <c r="AA436" i="1"/>
  <c r="V436" i="1"/>
  <c r="DH435" i="1"/>
  <c r="CT435" i="1"/>
  <c r="CF435" i="1"/>
  <c r="BR435" i="1"/>
  <c r="BD435" i="1"/>
  <c r="AP435" i="1"/>
  <c r="AA435" i="1"/>
  <c r="V435" i="1"/>
  <c r="DH434" i="1"/>
  <c r="CT434" i="1"/>
  <c r="CF434" i="1"/>
  <c r="BR434" i="1"/>
  <c r="BD434" i="1"/>
  <c r="AP434" i="1"/>
  <c r="AA434" i="1"/>
  <c r="V434" i="1"/>
  <c r="DH433" i="1"/>
  <c r="CT433" i="1"/>
  <c r="CF433" i="1"/>
  <c r="BR433" i="1"/>
  <c r="BD433" i="1"/>
  <c r="AP433" i="1"/>
  <c r="AA433" i="1"/>
  <c r="V433" i="1"/>
  <c r="DH432" i="1"/>
  <c r="CT432" i="1"/>
  <c r="CF432" i="1"/>
  <c r="BR432" i="1"/>
  <c r="BD432" i="1"/>
  <c r="AP432" i="1"/>
  <c r="AA432" i="1"/>
  <c r="V432" i="1"/>
  <c r="DH431" i="1"/>
  <c r="CT431" i="1"/>
  <c r="CF431" i="1"/>
  <c r="BR431" i="1"/>
  <c r="BD431" i="1"/>
  <c r="AP431" i="1"/>
  <c r="AA431" i="1"/>
  <c r="V431" i="1"/>
  <c r="DH430" i="1"/>
  <c r="CT430" i="1"/>
  <c r="CF430" i="1"/>
  <c r="BR430" i="1"/>
  <c r="BD430" i="1"/>
  <c r="AP430" i="1"/>
  <c r="AA430" i="1"/>
  <c r="V430" i="1"/>
  <c r="DH429" i="1"/>
  <c r="CT429" i="1"/>
  <c r="CF429" i="1"/>
  <c r="BR429" i="1"/>
  <c r="BD429" i="1"/>
  <c r="AP429" i="1"/>
  <c r="AA429" i="1"/>
  <c r="V429" i="1"/>
  <c r="DH428" i="1"/>
  <c r="CT428" i="1"/>
  <c r="CF428" i="1"/>
  <c r="BR428" i="1"/>
  <c r="BD428" i="1"/>
  <c r="AP428" i="1"/>
  <c r="AA428" i="1"/>
  <c r="V428" i="1"/>
  <c r="DH427" i="1"/>
  <c r="CT427" i="1"/>
  <c r="CF427" i="1"/>
  <c r="BR427" i="1"/>
  <c r="BD427" i="1"/>
  <c r="AP427" i="1"/>
  <c r="AA427" i="1"/>
  <c r="V427" i="1"/>
  <c r="DH426" i="1"/>
  <c r="CT426" i="1"/>
  <c r="CF426" i="1"/>
  <c r="BR426" i="1"/>
  <c r="BD426" i="1"/>
  <c r="AP426" i="1"/>
  <c r="AA426" i="1"/>
  <c r="V426" i="1"/>
  <c r="DH425" i="1"/>
  <c r="CT425" i="1"/>
  <c r="CF425" i="1"/>
  <c r="BR425" i="1"/>
  <c r="BD425" i="1"/>
  <c r="AP425" i="1"/>
  <c r="AA425" i="1"/>
  <c r="V425" i="1"/>
  <c r="DH424" i="1"/>
  <c r="CT424" i="1"/>
  <c r="CF424" i="1"/>
  <c r="BR424" i="1"/>
  <c r="BD424" i="1"/>
  <c r="AP424" i="1"/>
  <c r="AA424" i="1"/>
  <c r="V424" i="1"/>
  <c r="DH423" i="1"/>
  <c r="CT423" i="1"/>
  <c r="CF423" i="1"/>
  <c r="BR423" i="1"/>
  <c r="BD423" i="1"/>
  <c r="AP423" i="1"/>
  <c r="AA423" i="1"/>
  <c r="V423" i="1"/>
  <c r="DH422" i="1"/>
  <c r="CT422" i="1"/>
  <c r="CF422" i="1"/>
  <c r="BR422" i="1"/>
  <c r="BD422" i="1"/>
  <c r="AP422" i="1"/>
  <c r="AA422" i="1"/>
  <c r="V422" i="1"/>
  <c r="DH421" i="1"/>
  <c r="CT421" i="1"/>
  <c r="CF421" i="1"/>
  <c r="BR421" i="1"/>
  <c r="BD421" i="1"/>
  <c r="AP421" i="1"/>
  <c r="AA421" i="1"/>
  <c r="V421" i="1"/>
  <c r="DH420" i="1"/>
  <c r="CT420" i="1"/>
  <c r="CF420" i="1"/>
  <c r="BR420" i="1"/>
  <c r="BD420" i="1"/>
  <c r="AP420" i="1"/>
  <c r="AA420" i="1"/>
  <c r="V420" i="1"/>
  <c r="DH419" i="1"/>
  <c r="CT419" i="1"/>
  <c r="CF419" i="1"/>
  <c r="BR419" i="1"/>
  <c r="BD419" i="1"/>
  <c r="AP419" i="1"/>
  <c r="AA419" i="1"/>
  <c r="V419" i="1"/>
  <c r="DH418" i="1"/>
  <c r="CT418" i="1"/>
  <c r="CF418" i="1"/>
  <c r="BR418" i="1"/>
  <c r="BD418" i="1"/>
  <c r="AP418" i="1"/>
  <c r="AA418" i="1"/>
  <c r="V418" i="1"/>
  <c r="DH417" i="1"/>
  <c r="CT417" i="1"/>
  <c r="CF417" i="1"/>
  <c r="BR417" i="1"/>
  <c r="BD417" i="1"/>
  <c r="AP417" i="1"/>
  <c r="AA417" i="1"/>
  <c r="V417" i="1"/>
  <c r="DH416" i="1"/>
  <c r="CT416" i="1"/>
  <c r="CF416" i="1"/>
  <c r="BR416" i="1"/>
  <c r="BD416" i="1"/>
  <c r="AP416" i="1"/>
  <c r="AA416" i="1"/>
  <c r="V416" i="1"/>
  <c r="DH415" i="1"/>
  <c r="CT415" i="1"/>
  <c r="CF415" i="1"/>
  <c r="BR415" i="1"/>
  <c r="BD415" i="1"/>
  <c r="AP415" i="1"/>
  <c r="AA415" i="1"/>
  <c r="V415" i="1"/>
  <c r="DH414" i="1"/>
  <c r="CT414" i="1"/>
  <c r="CF414" i="1"/>
  <c r="BR414" i="1"/>
  <c r="BD414" i="1"/>
  <c r="AP414" i="1"/>
  <c r="AA414" i="1"/>
  <c r="V414" i="1"/>
  <c r="DH413" i="1"/>
  <c r="CT413" i="1"/>
  <c r="CF413" i="1"/>
  <c r="BR413" i="1"/>
  <c r="BD413" i="1"/>
  <c r="AP413" i="1"/>
  <c r="AA413" i="1"/>
  <c r="V413" i="1"/>
  <c r="DH412" i="1"/>
  <c r="CT412" i="1"/>
  <c r="CF412" i="1"/>
  <c r="BR412" i="1"/>
  <c r="BD412" i="1"/>
  <c r="AP412" i="1"/>
  <c r="AA412" i="1"/>
  <c r="V412" i="1"/>
  <c r="DH411" i="1"/>
  <c r="CT411" i="1"/>
  <c r="CF411" i="1"/>
  <c r="BR411" i="1"/>
  <c r="BD411" i="1"/>
  <c r="AP411" i="1"/>
  <c r="AA411" i="1"/>
  <c r="V411" i="1"/>
  <c r="DH410" i="1"/>
  <c r="CT410" i="1"/>
  <c r="CF410" i="1"/>
  <c r="BR410" i="1"/>
  <c r="BD410" i="1"/>
  <c r="AP410" i="1"/>
  <c r="AA410" i="1"/>
  <c r="V410" i="1"/>
  <c r="DH409" i="1"/>
  <c r="CT409" i="1"/>
  <c r="CF409" i="1"/>
  <c r="BR409" i="1"/>
  <c r="BD409" i="1"/>
  <c r="AP409" i="1"/>
  <c r="AA409" i="1"/>
  <c r="V409" i="1"/>
  <c r="DH408" i="1"/>
  <c r="CT408" i="1"/>
  <c r="CF408" i="1"/>
  <c r="BR408" i="1"/>
  <c r="BD408" i="1"/>
  <c r="AP408" i="1"/>
  <c r="AA408" i="1"/>
  <c r="V408" i="1"/>
  <c r="DH407" i="1"/>
  <c r="CT407" i="1"/>
  <c r="CF407" i="1"/>
  <c r="BR407" i="1"/>
  <c r="BD407" i="1"/>
  <c r="AP407" i="1"/>
  <c r="AA407" i="1"/>
  <c r="V407" i="1"/>
  <c r="DH406" i="1"/>
  <c r="CT406" i="1"/>
  <c r="CF406" i="1"/>
  <c r="BR406" i="1"/>
  <c r="BD406" i="1"/>
  <c r="AP406" i="1"/>
  <c r="AA406" i="1"/>
  <c r="V406" i="1"/>
  <c r="DH405" i="1"/>
  <c r="CT405" i="1"/>
  <c r="CF405" i="1"/>
  <c r="BR405" i="1"/>
  <c r="BD405" i="1"/>
  <c r="AP405" i="1"/>
  <c r="AA405" i="1"/>
  <c r="V405" i="1"/>
  <c r="DH404" i="1"/>
  <c r="CT404" i="1"/>
  <c r="CF404" i="1"/>
  <c r="BR404" i="1"/>
  <c r="BD404" i="1"/>
  <c r="AP404" i="1"/>
  <c r="AA404" i="1"/>
  <c r="V404" i="1"/>
  <c r="DH403" i="1"/>
  <c r="CT403" i="1"/>
  <c r="CF403" i="1"/>
  <c r="BR403" i="1"/>
  <c r="BD403" i="1"/>
  <c r="AP403" i="1"/>
  <c r="AA403" i="1"/>
  <c r="V403" i="1"/>
  <c r="DH402" i="1"/>
  <c r="CT402" i="1"/>
  <c r="CF402" i="1"/>
  <c r="BR402" i="1"/>
  <c r="BD402" i="1"/>
  <c r="AP402" i="1"/>
  <c r="AA402" i="1"/>
  <c r="V402" i="1"/>
  <c r="DH401" i="1"/>
  <c r="CT401" i="1"/>
  <c r="CF401" i="1"/>
  <c r="BR401" i="1"/>
  <c r="BD401" i="1"/>
  <c r="AP401" i="1"/>
  <c r="AA401" i="1"/>
  <c r="V401" i="1"/>
  <c r="DH400" i="1"/>
  <c r="CT400" i="1"/>
  <c r="CF400" i="1"/>
  <c r="BR400" i="1"/>
  <c r="BD400" i="1"/>
  <c r="AP400" i="1"/>
  <c r="AA400" i="1"/>
  <c r="V400" i="1"/>
  <c r="DH399" i="1"/>
  <c r="CT399" i="1"/>
  <c r="CF399" i="1"/>
  <c r="BR399" i="1"/>
  <c r="BD399" i="1"/>
  <c r="AP399" i="1"/>
  <c r="AA399" i="1"/>
  <c r="V399" i="1"/>
  <c r="DH398" i="1"/>
  <c r="CT398" i="1"/>
  <c r="CF398" i="1"/>
  <c r="BR398" i="1"/>
  <c r="BD398" i="1"/>
  <c r="AP398" i="1"/>
  <c r="AA398" i="1"/>
  <c r="V398" i="1"/>
  <c r="DH397" i="1"/>
  <c r="CT397" i="1"/>
  <c r="CF397" i="1"/>
  <c r="BR397" i="1"/>
  <c r="BD397" i="1"/>
  <c r="AP397" i="1"/>
  <c r="AA397" i="1"/>
  <c r="V397" i="1"/>
  <c r="DH396" i="1"/>
  <c r="CT396" i="1"/>
  <c r="CF396" i="1"/>
  <c r="BR396" i="1"/>
  <c r="BD396" i="1"/>
  <c r="AP396" i="1"/>
  <c r="AA396" i="1"/>
  <c r="V396" i="1"/>
  <c r="DH395" i="1"/>
  <c r="CT395" i="1"/>
  <c r="CF395" i="1"/>
  <c r="BR395" i="1"/>
  <c r="BD395" i="1"/>
  <c r="AP395" i="1"/>
  <c r="AA395" i="1"/>
  <c r="V395" i="1"/>
  <c r="DH394" i="1"/>
  <c r="CT394" i="1"/>
  <c r="CF394" i="1"/>
  <c r="BR394" i="1"/>
  <c r="BD394" i="1"/>
  <c r="AP394" i="1"/>
  <c r="AA394" i="1"/>
  <c r="V394" i="1"/>
  <c r="DH393" i="1"/>
  <c r="CT393" i="1"/>
  <c r="CF393" i="1"/>
  <c r="BR393" i="1"/>
  <c r="BD393" i="1"/>
  <c r="AP393" i="1"/>
  <c r="AA393" i="1"/>
  <c r="V393" i="1"/>
  <c r="DH392" i="1"/>
  <c r="CT392" i="1"/>
  <c r="CF392" i="1"/>
  <c r="BR392" i="1"/>
  <c r="BD392" i="1"/>
  <c r="AP392" i="1"/>
  <c r="AA392" i="1"/>
  <c r="V392" i="1"/>
  <c r="DH391" i="1"/>
  <c r="CT391" i="1"/>
  <c r="CF391" i="1"/>
  <c r="BR391" i="1"/>
  <c r="BD391" i="1"/>
  <c r="AP391" i="1"/>
  <c r="AA391" i="1"/>
  <c r="V391" i="1"/>
  <c r="DH390" i="1"/>
  <c r="CT390" i="1"/>
  <c r="CF390" i="1"/>
  <c r="BR390" i="1"/>
  <c r="BD390" i="1"/>
  <c r="AP390" i="1"/>
  <c r="AA390" i="1"/>
  <c r="V390" i="1"/>
  <c r="DH389" i="1"/>
  <c r="CT389" i="1"/>
  <c r="CF389" i="1"/>
  <c r="BR389" i="1"/>
  <c r="BD389" i="1"/>
  <c r="AP389" i="1"/>
  <c r="AA389" i="1"/>
  <c r="V389" i="1"/>
  <c r="DH388" i="1"/>
  <c r="CT388" i="1"/>
  <c r="CF388" i="1"/>
  <c r="BR388" i="1"/>
  <c r="BD388" i="1"/>
  <c r="AP388" i="1"/>
  <c r="AA388" i="1"/>
  <c r="V388" i="1"/>
  <c r="DH387" i="1"/>
  <c r="CT387" i="1"/>
  <c r="CF387" i="1"/>
  <c r="BR387" i="1"/>
  <c r="BD387" i="1"/>
  <c r="AP387" i="1"/>
  <c r="AA387" i="1"/>
  <c r="V387" i="1"/>
  <c r="DH386" i="1"/>
  <c r="CT386" i="1"/>
  <c r="CF386" i="1"/>
  <c r="BR386" i="1"/>
  <c r="BD386" i="1"/>
  <c r="AP386" i="1"/>
  <c r="AA386" i="1"/>
  <c r="V386" i="1"/>
  <c r="AA385" i="1"/>
  <c r="V385" i="1"/>
  <c r="DG382" i="1"/>
  <c r="CU382" i="1"/>
  <c r="CV382" i="1"/>
  <c r="CW382" i="1"/>
  <c r="CX382" i="1"/>
  <c r="CY382" i="1"/>
  <c r="CZ382" i="1"/>
  <c r="DA382" i="1"/>
  <c r="DB382" i="1"/>
  <c r="DC382" i="1"/>
  <c r="DD382" i="1"/>
  <c r="DE382" i="1"/>
  <c r="DF382" i="1"/>
  <c r="DH382" i="1"/>
  <c r="CS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T382" i="1"/>
  <c r="CE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F382" i="1"/>
  <c r="BQ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R382" i="1"/>
  <c r="BC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D382" i="1"/>
  <c r="AO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P382" i="1"/>
  <c r="DH381" i="1"/>
  <c r="CT381" i="1"/>
  <c r="CF381" i="1"/>
  <c r="BR381" i="1"/>
  <c r="BD381" i="1"/>
  <c r="AP381" i="1"/>
  <c r="AA381" i="1"/>
  <c r="V381" i="1"/>
  <c r="DH380" i="1"/>
  <c r="CT380" i="1"/>
  <c r="CF380" i="1"/>
  <c r="BR380" i="1"/>
  <c r="BD380" i="1"/>
  <c r="AP380" i="1"/>
  <c r="AA380" i="1"/>
  <c r="V380" i="1"/>
  <c r="DH379" i="1"/>
  <c r="CT379" i="1"/>
  <c r="CF379" i="1"/>
  <c r="BR379" i="1"/>
  <c r="BD379" i="1"/>
  <c r="AP379" i="1"/>
  <c r="AA379" i="1"/>
  <c r="V379" i="1"/>
  <c r="DH378" i="1"/>
  <c r="CT378" i="1"/>
  <c r="CF378" i="1"/>
  <c r="BR378" i="1"/>
  <c r="BD378" i="1"/>
  <c r="AP378" i="1"/>
  <c r="AA378" i="1"/>
  <c r="V378" i="1"/>
  <c r="DH377" i="1"/>
  <c r="CT377" i="1"/>
  <c r="CF377" i="1"/>
  <c r="BR377" i="1"/>
  <c r="BD377" i="1"/>
  <c r="AP377" i="1"/>
  <c r="AA377" i="1"/>
  <c r="V377" i="1"/>
  <c r="DH376" i="1"/>
  <c r="CT376" i="1"/>
  <c r="CF376" i="1"/>
  <c r="BR376" i="1"/>
  <c r="BD376" i="1"/>
  <c r="AP376" i="1"/>
  <c r="AA376" i="1"/>
  <c r="V376" i="1"/>
  <c r="DH375" i="1"/>
  <c r="CT375" i="1"/>
  <c r="CF375" i="1"/>
  <c r="BR375" i="1"/>
  <c r="BD375" i="1"/>
  <c r="AP375" i="1"/>
  <c r="AA375" i="1"/>
  <c r="V375" i="1"/>
  <c r="DH374" i="1"/>
  <c r="CT374" i="1"/>
  <c r="CF374" i="1"/>
  <c r="BR374" i="1"/>
  <c r="BD374" i="1"/>
  <c r="AP374" i="1"/>
  <c r="AA374" i="1"/>
  <c r="V374" i="1"/>
  <c r="DH373" i="1"/>
  <c r="CT373" i="1"/>
  <c r="CF373" i="1"/>
  <c r="BR373" i="1"/>
  <c r="BD373" i="1"/>
  <c r="AP373" i="1"/>
  <c r="AA373" i="1"/>
  <c r="V373" i="1"/>
  <c r="DH372" i="1"/>
  <c r="CT372" i="1"/>
  <c r="CF372" i="1"/>
  <c r="BR372" i="1"/>
  <c r="BD372" i="1"/>
  <c r="AP372" i="1"/>
  <c r="AA372" i="1"/>
  <c r="V372" i="1"/>
  <c r="DH371" i="1"/>
  <c r="CT371" i="1"/>
  <c r="CF371" i="1"/>
  <c r="BR371" i="1"/>
  <c r="BD371" i="1"/>
  <c r="AP371" i="1"/>
  <c r="AA371" i="1"/>
  <c r="V371" i="1"/>
  <c r="DH370" i="1"/>
  <c r="CT370" i="1"/>
  <c r="CF370" i="1"/>
  <c r="BR370" i="1"/>
  <c r="BD370" i="1"/>
  <c r="AP370" i="1"/>
  <c r="AA370" i="1"/>
  <c r="V370" i="1"/>
  <c r="DH369" i="1"/>
  <c r="CT369" i="1"/>
  <c r="CF369" i="1"/>
  <c r="BR369" i="1"/>
  <c r="BD369" i="1"/>
  <c r="AP369" i="1"/>
  <c r="AA369" i="1"/>
  <c r="V369" i="1"/>
  <c r="DH368" i="1"/>
  <c r="CT368" i="1"/>
  <c r="CF368" i="1"/>
  <c r="BR368" i="1"/>
  <c r="BD368" i="1"/>
  <c r="AP368" i="1"/>
  <c r="AA368" i="1"/>
  <c r="V368" i="1"/>
  <c r="DH367" i="1"/>
  <c r="CT367" i="1"/>
  <c r="CF367" i="1"/>
  <c r="BR367" i="1"/>
  <c r="BD367" i="1"/>
  <c r="AP367" i="1"/>
  <c r="AA367" i="1"/>
  <c r="V367" i="1"/>
  <c r="DH366" i="1"/>
  <c r="CT366" i="1"/>
  <c r="CF366" i="1"/>
  <c r="BR366" i="1"/>
  <c r="BD366" i="1"/>
  <c r="AP366" i="1"/>
  <c r="AA366" i="1"/>
  <c r="V366" i="1"/>
  <c r="DH365" i="1"/>
  <c r="CT365" i="1"/>
  <c r="CF365" i="1"/>
  <c r="BR365" i="1"/>
  <c r="BD365" i="1"/>
  <c r="AP365" i="1"/>
  <c r="AA365" i="1"/>
  <c r="V365" i="1"/>
  <c r="DH364" i="1"/>
  <c r="CT364" i="1"/>
  <c r="CF364" i="1"/>
  <c r="BR364" i="1"/>
  <c r="BD364" i="1"/>
  <c r="AP364" i="1"/>
  <c r="AA364" i="1"/>
  <c r="V364" i="1"/>
  <c r="DH363" i="1"/>
  <c r="CT363" i="1"/>
  <c r="CF363" i="1"/>
  <c r="BR363" i="1"/>
  <c r="BD363" i="1"/>
  <c r="AP363" i="1"/>
  <c r="AA363" i="1"/>
  <c r="V363" i="1"/>
  <c r="DH362" i="1"/>
  <c r="CT362" i="1"/>
  <c r="CF362" i="1"/>
  <c r="BR362" i="1"/>
  <c r="BD362" i="1"/>
  <c r="AP362" i="1"/>
  <c r="AA362" i="1"/>
  <c r="V362" i="1"/>
  <c r="DH361" i="1"/>
  <c r="CT361" i="1"/>
  <c r="CF361" i="1"/>
  <c r="BR361" i="1"/>
  <c r="BD361" i="1"/>
  <c r="AP361" i="1"/>
  <c r="AA361" i="1"/>
  <c r="V361" i="1"/>
  <c r="DH360" i="1"/>
  <c r="CT360" i="1"/>
  <c r="CF360" i="1"/>
  <c r="BR360" i="1"/>
  <c r="BD360" i="1"/>
  <c r="AP360" i="1"/>
  <c r="AA360" i="1"/>
  <c r="V360" i="1"/>
  <c r="DH359" i="1"/>
  <c r="CT359" i="1"/>
  <c r="CF359" i="1"/>
  <c r="BR359" i="1"/>
  <c r="BD359" i="1"/>
  <c r="AP359" i="1"/>
  <c r="AA359" i="1"/>
  <c r="V359" i="1"/>
  <c r="DH358" i="1"/>
  <c r="CT358" i="1"/>
  <c r="CF358" i="1"/>
  <c r="BR358" i="1"/>
  <c r="BD358" i="1"/>
  <c r="AP358" i="1"/>
  <c r="AA358" i="1"/>
  <c r="V358" i="1"/>
  <c r="DH357" i="1"/>
  <c r="CT357" i="1"/>
  <c r="CF357" i="1"/>
  <c r="BR357" i="1"/>
  <c r="BD357" i="1"/>
  <c r="AP357" i="1"/>
  <c r="AA357" i="1"/>
  <c r="V357" i="1"/>
  <c r="DH356" i="1"/>
  <c r="CT356" i="1"/>
  <c r="CF356" i="1"/>
  <c r="BR356" i="1"/>
  <c r="BD356" i="1"/>
  <c r="AP356" i="1"/>
  <c r="AA356" i="1"/>
  <c r="V356" i="1"/>
  <c r="DH355" i="1"/>
  <c r="CT355" i="1"/>
  <c r="CF355" i="1"/>
  <c r="BR355" i="1"/>
  <c r="BD355" i="1"/>
  <c r="AP355" i="1"/>
  <c r="AA355" i="1"/>
  <c r="V355" i="1"/>
  <c r="DH354" i="1"/>
  <c r="CT354" i="1"/>
  <c r="CF354" i="1"/>
  <c r="BR354" i="1"/>
  <c r="BD354" i="1"/>
  <c r="AP354" i="1"/>
  <c r="AA354" i="1"/>
  <c r="V354" i="1"/>
  <c r="DH353" i="1"/>
  <c r="CT353" i="1"/>
  <c r="CF353" i="1"/>
  <c r="BR353" i="1"/>
  <c r="BD353" i="1"/>
  <c r="AP353" i="1"/>
  <c r="AA353" i="1"/>
  <c r="V353" i="1"/>
  <c r="DH352" i="1"/>
  <c r="CT352" i="1"/>
  <c r="CF352" i="1"/>
  <c r="BR352" i="1"/>
  <c r="BD352" i="1"/>
  <c r="AP352" i="1"/>
  <c r="AA352" i="1"/>
  <c r="V352" i="1"/>
  <c r="DH351" i="1"/>
  <c r="CT351" i="1"/>
  <c r="CF351" i="1"/>
  <c r="BR351" i="1"/>
  <c r="BD351" i="1"/>
  <c r="AP351" i="1"/>
  <c r="AA351" i="1"/>
  <c r="V351" i="1"/>
  <c r="DH350" i="1"/>
  <c r="CT350" i="1"/>
  <c r="CF350" i="1"/>
  <c r="BR350" i="1"/>
  <c r="BD350" i="1"/>
  <c r="AP350" i="1"/>
  <c r="AA350" i="1"/>
  <c r="V350" i="1"/>
  <c r="DH349" i="1"/>
  <c r="CT349" i="1"/>
  <c r="CF349" i="1"/>
  <c r="BR349" i="1"/>
  <c r="BD349" i="1"/>
  <c r="AP349" i="1"/>
  <c r="AA349" i="1"/>
  <c r="V349" i="1"/>
  <c r="AA348" i="1"/>
  <c r="V348" i="1"/>
  <c r="DG345" i="1"/>
  <c r="CU345" i="1"/>
  <c r="CV345" i="1"/>
  <c r="CW345" i="1"/>
  <c r="CX345" i="1"/>
  <c r="CY345" i="1"/>
  <c r="CZ345" i="1"/>
  <c r="DA345" i="1"/>
  <c r="DB345" i="1"/>
  <c r="DC345" i="1"/>
  <c r="DD345" i="1"/>
  <c r="DE345" i="1"/>
  <c r="DF345" i="1"/>
  <c r="DH345" i="1"/>
  <c r="CS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T345" i="1"/>
  <c r="CE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F345" i="1"/>
  <c r="BQ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R345" i="1"/>
  <c r="BC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D345" i="1"/>
  <c r="AO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P345" i="1"/>
  <c r="DH344" i="1"/>
  <c r="CT344" i="1"/>
  <c r="CF344" i="1"/>
  <c r="BR344" i="1"/>
  <c r="BD344" i="1"/>
  <c r="AP344" i="1"/>
  <c r="AA344" i="1"/>
  <c r="V344" i="1"/>
  <c r="DH343" i="1"/>
  <c r="CT343" i="1"/>
  <c r="CF343" i="1"/>
  <c r="BR343" i="1"/>
  <c r="BD343" i="1"/>
  <c r="AP343" i="1"/>
  <c r="AA343" i="1"/>
  <c r="V343" i="1"/>
  <c r="DH342" i="1"/>
  <c r="CT342" i="1"/>
  <c r="CF342" i="1"/>
  <c r="BR342" i="1"/>
  <c r="BD342" i="1"/>
  <c r="AP342" i="1"/>
  <c r="AA342" i="1"/>
  <c r="V342" i="1"/>
  <c r="DH341" i="1"/>
  <c r="CT341" i="1"/>
  <c r="CF341" i="1"/>
  <c r="BR341" i="1"/>
  <c r="BD341" i="1"/>
  <c r="AP341" i="1"/>
  <c r="AA341" i="1"/>
  <c r="V341" i="1"/>
  <c r="DH340" i="1"/>
  <c r="CT340" i="1"/>
  <c r="CF340" i="1"/>
  <c r="BR340" i="1"/>
  <c r="BD340" i="1"/>
  <c r="AP340" i="1"/>
  <c r="AA340" i="1"/>
  <c r="V340" i="1"/>
  <c r="DH339" i="1"/>
  <c r="CT339" i="1"/>
  <c r="CF339" i="1"/>
  <c r="BR339" i="1"/>
  <c r="BD339" i="1"/>
  <c r="AP339" i="1"/>
  <c r="AA339" i="1"/>
  <c r="V339" i="1"/>
  <c r="DH338" i="1"/>
  <c r="CT338" i="1"/>
  <c r="CF338" i="1"/>
  <c r="BR338" i="1"/>
  <c r="BD338" i="1"/>
  <c r="AP338" i="1"/>
  <c r="AA338" i="1"/>
  <c r="V338" i="1"/>
  <c r="DH337" i="1"/>
  <c r="CT337" i="1"/>
  <c r="CF337" i="1"/>
  <c r="BR337" i="1"/>
  <c r="BD337" i="1"/>
  <c r="AP337" i="1"/>
  <c r="AA337" i="1"/>
  <c r="V337" i="1"/>
  <c r="DH336" i="1"/>
  <c r="CT336" i="1"/>
  <c r="CF336" i="1"/>
  <c r="BR336" i="1"/>
  <c r="BD336" i="1"/>
  <c r="AP336" i="1"/>
  <c r="AA336" i="1"/>
  <c r="V336" i="1"/>
  <c r="DH335" i="1"/>
  <c r="CT335" i="1"/>
  <c r="CF335" i="1"/>
  <c r="BR335" i="1"/>
  <c r="BD335" i="1"/>
  <c r="AP335" i="1"/>
  <c r="AA335" i="1"/>
  <c r="V335" i="1"/>
  <c r="DH334" i="1"/>
  <c r="CT334" i="1"/>
  <c r="CF334" i="1"/>
  <c r="BR334" i="1"/>
  <c r="BD334" i="1"/>
  <c r="AP334" i="1"/>
  <c r="AA334" i="1"/>
  <c r="V334" i="1"/>
  <c r="DH333" i="1"/>
  <c r="CT333" i="1"/>
  <c r="CF333" i="1"/>
  <c r="BR333" i="1"/>
  <c r="BD333" i="1"/>
  <c r="AP333" i="1"/>
  <c r="AA333" i="1"/>
  <c r="V333" i="1"/>
  <c r="DH332" i="1"/>
  <c r="CT332" i="1"/>
  <c r="CF332" i="1"/>
  <c r="BR332" i="1"/>
  <c r="BD332" i="1"/>
  <c r="AP332" i="1"/>
  <c r="AA332" i="1"/>
  <c r="V332" i="1"/>
  <c r="DH331" i="1"/>
  <c r="CT331" i="1"/>
  <c r="CF331" i="1"/>
  <c r="BR331" i="1"/>
  <c r="BD331" i="1"/>
  <c r="AP331" i="1"/>
  <c r="AA331" i="1"/>
  <c r="V331" i="1"/>
  <c r="DH330" i="1"/>
  <c r="CT330" i="1"/>
  <c r="CF330" i="1"/>
  <c r="BR330" i="1"/>
  <c r="BD330" i="1"/>
  <c r="AP330" i="1"/>
  <c r="AA330" i="1"/>
  <c r="V330" i="1"/>
  <c r="DH329" i="1"/>
  <c r="CT329" i="1"/>
  <c r="CF329" i="1"/>
  <c r="BR329" i="1"/>
  <c r="BD329" i="1"/>
  <c r="AP329" i="1"/>
  <c r="AA329" i="1"/>
  <c r="V329" i="1"/>
  <c r="DH328" i="1"/>
  <c r="CT328" i="1"/>
  <c r="CF328" i="1"/>
  <c r="BR328" i="1"/>
  <c r="BD328" i="1"/>
  <c r="AP328" i="1"/>
  <c r="AA328" i="1"/>
  <c r="V328" i="1"/>
  <c r="DH327" i="1"/>
  <c r="CT327" i="1"/>
  <c r="CF327" i="1"/>
  <c r="BR327" i="1"/>
  <c r="BD327" i="1"/>
  <c r="AP327" i="1"/>
  <c r="AA327" i="1"/>
  <c r="V327" i="1"/>
  <c r="DH326" i="1"/>
  <c r="CT326" i="1"/>
  <c r="CF326" i="1"/>
  <c r="BR326" i="1"/>
  <c r="BD326" i="1"/>
  <c r="AP326" i="1"/>
  <c r="AA326" i="1"/>
  <c r="V326" i="1"/>
  <c r="DH325" i="1"/>
  <c r="CT325" i="1"/>
  <c r="CF325" i="1"/>
  <c r="BR325" i="1"/>
  <c r="BD325" i="1"/>
  <c r="AP325" i="1"/>
  <c r="AA325" i="1"/>
  <c r="V325" i="1"/>
  <c r="DH324" i="1"/>
  <c r="CT324" i="1"/>
  <c r="CF324" i="1"/>
  <c r="BR324" i="1"/>
  <c r="BD324" i="1"/>
  <c r="AP324" i="1"/>
  <c r="AA324" i="1"/>
  <c r="V324" i="1"/>
  <c r="DH323" i="1"/>
  <c r="CT323" i="1"/>
  <c r="CF323" i="1"/>
  <c r="BR323" i="1"/>
  <c r="BD323" i="1"/>
  <c r="AP323" i="1"/>
  <c r="AA323" i="1"/>
  <c r="V323" i="1"/>
  <c r="DH322" i="1"/>
  <c r="CT322" i="1"/>
  <c r="CF322" i="1"/>
  <c r="BR322" i="1"/>
  <c r="BD322" i="1"/>
  <c r="AP322" i="1"/>
  <c r="AA322" i="1"/>
  <c r="V322" i="1"/>
  <c r="DH321" i="1"/>
  <c r="CT321" i="1"/>
  <c r="CF321" i="1"/>
  <c r="BR321" i="1"/>
  <c r="BD321" i="1"/>
  <c r="AP321" i="1"/>
  <c r="AA321" i="1"/>
  <c r="V321" i="1"/>
  <c r="DH320" i="1"/>
  <c r="CT320" i="1"/>
  <c r="CF320" i="1"/>
  <c r="BR320" i="1"/>
  <c r="BD320" i="1"/>
  <c r="AP320" i="1"/>
  <c r="AA320" i="1"/>
  <c r="V320" i="1"/>
  <c r="DH319" i="1"/>
  <c r="CT319" i="1"/>
  <c r="CF319" i="1"/>
  <c r="BR319" i="1"/>
  <c r="BD319" i="1"/>
  <c r="AP319" i="1"/>
  <c r="AA319" i="1"/>
  <c r="V319" i="1"/>
  <c r="DH318" i="1"/>
  <c r="CT318" i="1"/>
  <c r="CF318" i="1"/>
  <c r="BR318" i="1"/>
  <c r="BD318" i="1"/>
  <c r="AP318" i="1"/>
  <c r="AA318" i="1"/>
  <c r="V318" i="1"/>
  <c r="DH317" i="1"/>
  <c r="CT317" i="1"/>
  <c r="CF317" i="1"/>
  <c r="BR317" i="1"/>
  <c r="BD317" i="1"/>
  <c r="AP317" i="1"/>
  <c r="AA317" i="1"/>
  <c r="V317" i="1"/>
  <c r="DH316" i="1"/>
  <c r="CT316" i="1"/>
  <c r="CF316" i="1"/>
  <c r="BR316" i="1"/>
  <c r="BD316" i="1"/>
  <c r="AP316" i="1"/>
  <c r="AA316" i="1"/>
  <c r="V316" i="1"/>
  <c r="DH315" i="1"/>
  <c r="CT315" i="1"/>
  <c r="CF315" i="1"/>
  <c r="BR315" i="1"/>
  <c r="BD315" i="1"/>
  <c r="AP315" i="1"/>
  <c r="AA315" i="1"/>
  <c r="V315" i="1"/>
  <c r="DH314" i="1"/>
  <c r="CT314" i="1"/>
  <c r="CF314" i="1"/>
  <c r="BR314" i="1"/>
  <c r="BD314" i="1"/>
  <c r="AP314" i="1"/>
  <c r="AA314" i="1"/>
  <c r="V314" i="1"/>
  <c r="DH313" i="1"/>
  <c r="CT313" i="1"/>
  <c r="CF313" i="1"/>
  <c r="BR313" i="1"/>
  <c r="BD313" i="1"/>
  <c r="AP313" i="1"/>
  <c r="AA313" i="1"/>
  <c r="V313" i="1"/>
  <c r="DH312" i="1"/>
  <c r="CT312" i="1"/>
  <c r="CF312" i="1"/>
  <c r="BR312" i="1"/>
  <c r="BD312" i="1"/>
  <c r="AP312" i="1"/>
  <c r="AA312" i="1"/>
  <c r="V312" i="1"/>
  <c r="DH311" i="1"/>
  <c r="CT311" i="1"/>
  <c r="CF311" i="1"/>
  <c r="BR311" i="1"/>
  <c r="BD311" i="1"/>
  <c r="AP311" i="1"/>
  <c r="AA311" i="1"/>
  <c r="V311" i="1"/>
  <c r="DH310" i="1"/>
  <c r="CT310" i="1"/>
  <c r="CF310" i="1"/>
  <c r="BR310" i="1"/>
  <c r="BD310" i="1"/>
  <c r="AP310" i="1"/>
  <c r="AA310" i="1"/>
  <c r="V310" i="1"/>
  <c r="DH309" i="1"/>
  <c r="CT309" i="1"/>
  <c r="CF309" i="1"/>
  <c r="BR309" i="1"/>
  <c r="BD309" i="1"/>
  <c r="AP309" i="1"/>
  <c r="AA309" i="1"/>
  <c r="V309" i="1"/>
  <c r="DH308" i="1"/>
  <c r="CT308" i="1"/>
  <c r="CF308" i="1"/>
  <c r="BR308" i="1"/>
  <c r="BD308" i="1"/>
  <c r="AP308" i="1"/>
  <c r="AA308" i="1"/>
  <c r="V308" i="1"/>
  <c r="DH307" i="1"/>
  <c r="CT307" i="1"/>
  <c r="CF307" i="1"/>
  <c r="BR307" i="1"/>
  <c r="BD307" i="1"/>
  <c r="AP307" i="1"/>
  <c r="AA307" i="1"/>
  <c r="V307" i="1"/>
  <c r="DH306" i="1"/>
  <c r="CT306" i="1"/>
  <c r="CF306" i="1"/>
  <c r="BR306" i="1"/>
  <c r="BD306" i="1"/>
  <c r="AP306" i="1"/>
  <c r="AA306" i="1"/>
  <c r="V306" i="1"/>
  <c r="DH305" i="1"/>
  <c r="CT305" i="1"/>
  <c r="CF305" i="1"/>
  <c r="BR305" i="1"/>
  <c r="BD305" i="1"/>
  <c r="AP305" i="1"/>
  <c r="AA305" i="1"/>
  <c r="V305" i="1"/>
  <c r="DH304" i="1"/>
  <c r="CT304" i="1"/>
  <c r="CF304" i="1"/>
  <c r="BR304" i="1"/>
  <c r="BD304" i="1"/>
  <c r="AP304" i="1"/>
  <c r="AA304" i="1"/>
  <c r="V304" i="1"/>
  <c r="DH303" i="1"/>
  <c r="CT303" i="1"/>
  <c r="CF303" i="1"/>
  <c r="BR303" i="1"/>
  <c r="BD303" i="1"/>
  <c r="AP303" i="1"/>
  <c r="AA303" i="1"/>
  <c r="V303" i="1"/>
  <c r="DH302" i="1"/>
  <c r="CT302" i="1"/>
  <c r="CF302" i="1"/>
  <c r="BR302" i="1"/>
  <c r="BD302" i="1"/>
  <c r="AP302" i="1"/>
  <c r="AA302" i="1"/>
  <c r="V302" i="1"/>
  <c r="DH301" i="1"/>
  <c r="CT301" i="1"/>
  <c r="CF301" i="1"/>
  <c r="BR301" i="1"/>
  <c r="BD301" i="1"/>
  <c r="AP301" i="1"/>
  <c r="AA301" i="1"/>
  <c r="V301" i="1"/>
  <c r="DH300" i="1"/>
  <c r="CT300" i="1"/>
  <c r="CF300" i="1"/>
  <c r="BR300" i="1"/>
  <c r="BD300" i="1"/>
  <c r="AP300" i="1"/>
  <c r="AA300" i="1"/>
  <c r="V300" i="1"/>
  <c r="DH299" i="1"/>
  <c r="CT299" i="1"/>
  <c r="CF299" i="1"/>
  <c r="BR299" i="1"/>
  <c r="BD299" i="1"/>
  <c r="AP299" i="1"/>
  <c r="AA299" i="1"/>
  <c r="V299" i="1"/>
  <c r="DH298" i="1"/>
  <c r="CT298" i="1"/>
  <c r="CF298" i="1"/>
  <c r="BR298" i="1"/>
  <c r="BD298" i="1"/>
  <c r="AP298" i="1"/>
  <c r="AA298" i="1"/>
  <c r="V298" i="1"/>
  <c r="DH297" i="1"/>
  <c r="CT297" i="1"/>
  <c r="CF297" i="1"/>
  <c r="BR297" i="1"/>
  <c r="BD297" i="1"/>
  <c r="AP297" i="1"/>
  <c r="AA297" i="1"/>
  <c r="V297" i="1"/>
  <c r="DH296" i="1"/>
  <c r="CT296" i="1"/>
  <c r="CF296" i="1"/>
  <c r="BR296" i="1"/>
  <c r="BD296" i="1"/>
  <c r="AP296" i="1"/>
  <c r="AA296" i="1"/>
  <c r="V296" i="1"/>
  <c r="DH295" i="1"/>
  <c r="CT295" i="1"/>
  <c r="CF295" i="1"/>
  <c r="BR295" i="1"/>
  <c r="BD295" i="1"/>
  <c r="AP295" i="1"/>
  <c r="AA295" i="1"/>
  <c r="V295" i="1"/>
  <c r="DH294" i="1"/>
  <c r="CT294" i="1"/>
  <c r="CF294" i="1"/>
  <c r="BR294" i="1"/>
  <c r="BD294" i="1"/>
  <c r="AP294" i="1"/>
  <c r="AA294" i="1"/>
  <c r="V294" i="1"/>
  <c r="DH293" i="1"/>
  <c r="CT293" i="1"/>
  <c r="CF293" i="1"/>
  <c r="BR293" i="1"/>
  <c r="BD293" i="1"/>
  <c r="AP293" i="1"/>
  <c r="AA293" i="1"/>
  <c r="V293" i="1"/>
  <c r="AA292" i="1"/>
  <c r="V292" i="1"/>
  <c r="DG289" i="1"/>
  <c r="CU289" i="1"/>
  <c r="CV289" i="1"/>
  <c r="CW289" i="1"/>
  <c r="CX289" i="1"/>
  <c r="CY289" i="1"/>
  <c r="CZ289" i="1"/>
  <c r="DA289" i="1"/>
  <c r="DB289" i="1"/>
  <c r="DC289" i="1"/>
  <c r="DD289" i="1"/>
  <c r="DE289" i="1"/>
  <c r="DF289" i="1"/>
  <c r="DH289" i="1"/>
  <c r="DF588" i="1"/>
  <c r="DE588" i="1"/>
  <c r="DD588" i="1"/>
  <c r="DC588" i="1"/>
  <c r="DB588" i="1"/>
  <c r="DA588" i="1"/>
  <c r="CZ588" i="1"/>
  <c r="CY588" i="1"/>
  <c r="CX588" i="1"/>
  <c r="CW588" i="1"/>
  <c r="CV588" i="1"/>
  <c r="CU588" i="1"/>
  <c r="CS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T289" i="1"/>
  <c r="CR588" i="1"/>
  <c r="CQ588" i="1"/>
  <c r="CP588" i="1"/>
  <c r="CO588" i="1"/>
  <c r="CN588" i="1"/>
  <c r="CM588" i="1"/>
  <c r="CL588" i="1"/>
  <c r="CK588" i="1"/>
  <c r="CJ588" i="1"/>
  <c r="CI588" i="1"/>
  <c r="CH588" i="1"/>
  <c r="CG588" i="1"/>
  <c r="CE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F289" i="1"/>
  <c r="CD588" i="1"/>
  <c r="CC588" i="1"/>
  <c r="CB588" i="1"/>
  <c r="CA588" i="1"/>
  <c r="BZ588" i="1"/>
  <c r="BY588" i="1"/>
  <c r="BX588" i="1"/>
  <c r="BW588" i="1"/>
  <c r="BV588" i="1"/>
  <c r="BU588" i="1"/>
  <c r="BT588" i="1"/>
  <c r="BS588" i="1"/>
  <c r="BQ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R289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C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D289" i="1"/>
  <c r="BB588" i="1"/>
  <c r="BA588" i="1"/>
  <c r="AZ588" i="1"/>
  <c r="AY588" i="1"/>
  <c r="AX588" i="1"/>
  <c r="AW588" i="1"/>
  <c r="AV588" i="1"/>
  <c r="AU588" i="1"/>
  <c r="AT588" i="1"/>
  <c r="AS588" i="1"/>
  <c r="AR588" i="1"/>
  <c r="AQ588" i="1"/>
  <c r="AO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P289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DH288" i="1"/>
  <c r="CT288" i="1"/>
  <c r="CF288" i="1"/>
  <c r="BR288" i="1"/>
  <c r="BD288" i="1"/>
  <c r="AP288" i="1"/>
  <c r="AA288" i="1"/>
  <c r="V288" i="1"/>
  <c r="DH287" i="1"/>
  <c r="CT287" i="1"/>
  <c r="CF287" i="1"/>
  <c r="BR287" i="1"/>
  <c r="BD287" i="1"/>
  <c r="AP287" i="1"/>
  <c r="AA287" i="1"/>
  <c r="V287" i="1"/>
  <c r="DH286" i="1"/>
  <c r="CT286" i="1"/>
  <c r="CF286" i="1"/>
  <c r="BR286" i="1"/>
  <c r="BD286" i="1"/>
  <c r="AP286" i="1"/>
  <c r="AA286" i="1"/>
  <c r="V286" i="1"/>
  <c r="DH285" i="1"/>
  <c r="CT285" i="1"/>
  <c r="CF285" i="1"/>
  <c r="BR285" i="1"/>
  <c r="BD285" i="1"/>
  <c r="AP285" i="1"/>
  <c r="AA285" i="1"/>
  <c r="V285" i="1"/>
  <c r="DH284" i="1"/>
  <c r="CT284" i="1"/>
  <c r="CF284" i="1"/>
  <c r="BR284" i="1"/>
  <c r="BD284" i="1"/>
  <c r="AP284" i="1"/>
  <c r="AA284" i="1"/>
  <c r="V284" i="1"/>
  <c r="DH283" i="1"/>
  <c r="CT283" i="1"/>
  <c r="CF283" i="1"/>
  <c r="BR283" i="1"/>
  <c r="BD283" i="1"/>
  <c r="AP283" i="1"/>
  <c r="AA283" i="1"/>
  <c r="V283" i="1"/>
  <c r="DH282" i="1"/>
  <c r="CT282" i="1"/>
  <c r="CF282" i="1"/>
  <c r="BR282" i="1"/>
  <c r="BD282" i="1"/>
  <c r="AP282" i="1"/>
  <c r="AA282" i="1"/>
  <c r="V282" i="1"/>
  <c r="DH281" i="1"/>
  <c r="CT281" i="1"/>
  <c r="CF281" i="1"/>
  <c r="BR281" i="1"/>
  <c r="BD281" i="1"/>
  <c r="AP281" i="1"/>
  <c r="AA281" i="1"/>
  <c r="V281" i="1"/>
  <c r="DH280" i="1"/>
  <c r="CT280" i="1"/>
  <c r="CF280" i="1"/>
  <c r="BR280" i="1"/>
  <c r="BD280" i="1"/>
  <c r="AP280" i="1"/>
  <c r="AA280" i="1"/>
  <c r="V280" i="1"/>
  <c r="DH279" i="1"/>
  <c r="CT279" i="1"/>
  <c r="CF279" i="1"/>
  <c r="BR279" i="1"/>
  <c r="BD279" i="1"/>
  <c r="AP279" i="1"/>
  <c r="AA279" i="1"/>
  <c r="V279" i="1"/>
  <c r="DH278" i="1"/>
  <c r="CT278" i="1"/>
  <c r="CF278" i="1"/>
  <c r="BR278" i="1"/>
  <c r="BD278" i="1"/>
  <c r="AP278" i="1"/>
  <c r="AA278" i="1"/>
  <c r="V278" i="1"/>
  <c r="DH277" i="1"/>
  <c r="CT277" i="1"/>
  <c r="CF277" i="1"/>
  <c r="BR277" i="1"/>
  <c r="BD277" i="1"/>
  <c r="AP277" i="1"/>
  <c r="AA277" i="1"/>
  <c r="V277" i="1"/>
  <c r="DH276" i="1"/>
  <c r="CT276" i="1"/>
  <c r="CF276" i="1"/>
  <c r="BR276" i="1"/>
  <c r="BD276" i="1"/>
  <c r="AP276" i="1"/>
  <c r="AA276" i="1"/>
  <c r="V276" i="1"/>
  <c r="DH275" i="1"/>
  <c r="CT275" i="1"/>
  <c r="CF275" i="1"/>
  <c r="BR275" i="1"/>
  <c r="BD275" i="1"/>
  <c r="AP275" i="1"/>
  <c r="AA275" i="1"/>
  <c r="V275" i="1"/>
  <c r="DH274" i="1"/>
  <c r="CT274" i="1"/>
  <c r="CF274" i="1"/>
  <c r="BR274" i="1"/>
  <c r="BD274" i="1"/>
  <c r="AP274" i="1"/>
  <c r="AA274" i="1"/>
  <c r="V274" i="1"/>
  <c r="DH273" i="1"/>
  <c r="CT273" i="1"/>
  <c r="CF273" i="1"/>
  <c r="BR273" i="1"/>
  <c r="BD273" i="1"/>
  <c r="AP273" i="1"/>
  <c r="AA273" i="1"/>
  <c r="V273" i="1"/>
  <c r="DH272" i="1"/>
  <c r="CT272" i="1"/>
  <c r="CF272" i="1"/>
  <c r="BR272" i="1"/>
  <c r="BD272" i="1"/>
  <c r="AP272" i="1"/>
  <c r="AA272" i="1"/>
  <c r="V272" i="1"/>
  <c r="DH271" i="1"/>
  <c r="CT271" i="1"/>
  <c r="CF271" i="1"/>
  <c r="BR271" i="1"/>
  <c r="BD271" i="1"/>
  <c r="AP271" i="1"/>
  <c r="AA271" i="1"/>
  <c r="V271" i="1"/>
  <c r="DH270" i="1"/>
  <c r="CT270" i="1"/>
  <c r="CF270" i="1"/>
  <c r="BR270" i="1"/>
  <c r="BD270" i="1"/>
  <c r="AP270" i="1"/>
  <c r="AA270" i="1"/>
  <c r="V270" i="1"/>
  <c r="DH269" i="1"/>
  <c r="CT269" i="1"/>
  <c r="CF269" i="1"/>
  <c r="BR269" i="1"/>
  <c r="BD269" i="1"/>
  <c r="AP269" i="1"/>
  <c r="AA269" i="1"/>
  <c r="V269" i="1"/>
  <c r="DH268" i="1"/>
  <c r="CT268" i="1"/>
  <c r="CF268" i="1"/>
  <c r="BR268" i="1"/>
  <c r="BD268" i="1"/>
  <c r="AP268" i="1"/>
  <c r="AA268" i="1"/>
  <c r="V268" i="1"/>
  <c r="DH267" i="1"/>
  <c r="CT267" i="1"/>
  <c r="CF267" i="1"/>
  <c r="BR267" i="1"/>
  <c r="BD267" i="1"/>
  <c r="AP267" i="1"/>
  <c r="AA267" i="1"/>
  <c r="V267" i="1"/>
  <c r="DH266" i="1"/>
  <c r="CT266" i="1"/>
  <c r="CF266" i="1"/>
  <c r="BR266" i="1"/>
  <c r="BD266" i="1"/>
  <c r="AP266" i="1"/>
  <c r="AA266" i="1"/>
  <c r="V266" i="1"/>
  <c r="DH265" i="1"/>
  <c r="CT265" i="1"/>
  <c r="CF265" i="1"/>
  <c r="BR265" i="1"/>
  <c r="BD265" i="1"/>
  <c r="AP265" i="1"/>
  <c r="AA265" i="1"/>
  <c r="V265" i="1"/>
  <c r="DH264" i="1"/>
  <c r="CT264" i="1"/>
  <c r="CF264" i="1"/>
  <c r="BR264" i="1"/>
  <c r="BD264" i="1"/>
  <c r="AP264" i="1"/>
  <c r="AA264" i="1"/>
  <c r="V264" i="1"/>
  <c r="DH263" i="1"/>
  <c r="CT263" i="1"/>
  <c r="CF263" i="1"/>
  <c r="BR263" i="1"/>
  <c r="BD263" i="1"/>
  <c r="AP263" i="1"/>
  <c r="AA263" i="1"/>
  <c r="V263" i="1"/>
  <c r="DH262" i="1"/>
  <c r="CT262" i="1"/>
  <c r="CF262" i="1"/>
  <c r="BR262" i="1"/>
  <c r="BD262" i="1"/>
  <c r="AP262" i="1"/>
  <c r="AA262" i="1"/>
  <c r="V262" i="1"/>
  <c r="DH261" i="1"/>
  <c r="CT261" i="1"/>
  <c r="CF261" i="1"/>
  <c r="BR261" i="1"/>
  <c r="BD261" i="1"/>
  <c r="AP261" i="1"/>
  <c r="AA261" i="1"/>
  <c r="V261" i="1"/>
  <c r="DH260" i="1"/>
  <c r="CT260" i="1"/>
  <c r="CF260" i="1"/>
  <c r="BR260" i="1"/>
  <c r="BD260" i="1"/>
  <c r="AP260" i="1"/>
  <c r="AA260" i="1"/>
  <c r="V260" i="1"/>
  <c r="DH259" i="1"/>
  <c r="CT259" i="1"/>
  <c r="CF259" i="1"/>
  <c r="BR259" i="1"/>
  <c r="BD259" i="1"/>
  <c r="AP259" i="1"/>
  <c r="AA259" i="1"/>
  <c r="V259" i="1"/>
  <c r="DH258" i="1"/>
  <c r="CT258" i="1"/>
  <c r="CF258" i="1"/>
  <c r="BR258" i="1"/>
  <c r="BD258" i="1"/>
  <c r="AP258" i="1"/>
  <c r="AA258" i="1"/>
  <c r="V258" i="1"/>
  <c r="DH257" i="1"/>
  <c r="CT257" i="1"/>
  <c r="CF257" i="1"/>
  <c r="BR257" i="1"/>
  <c r="BD257" i="1"/>
  <c r="AP257" i="1"/>
  <c r="AA257" i="1"/>
  <c r="V257" i="1"/>
  <c r="DH256" i="1"/>
  <c r="CT256" i="1"/>
  <c r="CF256" i="1"/>
  <c r="BR256" i="1"/>
  <c r="BD256" i="1"/>
  <c r="AP256" i="1"/>
  <c r="AA256" i="1"/>
  <c r="V256" i="1"/>
  <c r="DH255" i="1"/>
  <c r="CT255" i="1"/>
  <c r="CF255" i="1"/>
  <c r="BR255" i="1"/>
  <c r="BD255" i="1"/>
  <c r="AP255" i="1"/>
  <c r="AA255" i="1"/>
  <c r="V255" i="1"/>
  <c r="DH254" i="1"/>
  <c r="CT254" i="1"/>
  <c r="CF254" i="1"/>
  <c r="BR254" i="1"/>
  <c r="BD254" i="1"/>
  <c r="AP254" i="1"/>
  <c r="AA254" i="1"/>
  <c r="V254" i="1"/>
  <c r="DH253" i="1"/>
  <c r="CT253" i="1"/>
  <c r="CF253" i="1"/>
  <c r="BR253" i="1"/>
  <c r="BD253" i="1"/>
  <c r="AP253" i="1"/>
  <c r="AA253" i="1"/>
  <c r="V253" i="1"/>
  <c r="DH252" i="1"/>
  <c r="CT252" i="1"/>
  <c r="CF252" i="1"/>
  <c r="BR252" i="1"/>
  <c r="BD252" i="1"/>
  <c r="AP252" i="1"/>
  <c r="AA252" i="1"/>
  <c r="V252" i="1"/>
  <c r="DH251" i="1"/>
  <c r="CT251" i="1"/>
  <c r="CF251" i="1"/>
  <c r="BR251" i="1"/>
  <c r="BD251" i="1"/>
  <c r="AP251" i="1"/>
  <c r="AA251" i="1"/>
  <c r="V251" i="1"/>
  <c r="DH250" i="1"/>
  <c r="CT250" i="1"/>
  <c r="CF250" i="1"/>
  <c r="BR250" i="1"/>
  <c r="BD250" i="1"/>
  <c r="AP250" i="1"/>
  <c r="AA250" i="1"/>
  <c r="V250" i="1"/>
  <c r="DH249" i="1"/>
  <c r="CT249" i="1"/>
  <c r="CF249" i="1"/>
  <c r="BR249" i="1"/>
  <c r="BD249" i="1"/>
  <c r="AP249" i="1"/>
  <c r="AA249" i="1"/>
  <c r="V249" i="1"/>
  <c r="DH248" i="1"/>
  <c r="CT248" i="1"/>
  <c r="CF248" i="1"/>
  <c r="BR248" i="1"/>
  <c r="BD248" i="1"/>
  <c r="AP248" i="1"/>
  <c r="AA248" i="1"/>
  <c r="V248" i="1"/>
  <c r="AA247" i="1"/>
  <c r="V247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C240" i="1"/>
  <c r="BB240" i="1"/>
  <c r="BA240" i="1"/>
  <c r="AZ240" i="1"/>
  <c r="AZ222" i="1"/>
  <c r="AZ163" i="1"/>
  <c r="AZ142" i="1"/>
  <c r="AZ125" i="1"/>
  <c r="AZ242" i="1"/>
  <c r="AZ590" i="1"/>
  <c r="AY240" i="1"/>
  <c r="AX240" i="1"/>
  <c r="AX222" i="1"/>
  <c r="AX163" i="1"/>
  <c r="AX142" i="1"/>
  <c r="AX125" i="1"/>
  <c r="AX242" i="1"/>
  <c r="AX590" i="1"/>
  <c r="AW240" i="1"/>
  <c r="AW222" i="1"/>
  <c r="AW163" i="1"/>
  <c r="AW142" i="1"/>
  <c r="AW125" i="1"/>
  <c r="AW242" i="1"/>
  <c r="AW590" i="1"/>
  <c r="AV240" i="1"/>
  <c r="AV222" i="1"/>
  <c r="AV163" i="1"/>
  <c r="AV142" i="1"/>
  <c r="AV125" i="1"/>
  <c r="AV242" i="1"/>
  <c r="AV590" i="1"/>
  <c r="AU240" i="1"/>
  <c r="AU222" i="1"/>
  <c r="AU163" i="1"/>
  <c r="AU142" i="1"/>
  <c r="AU125" i="1"/>
  <c r="AU242" i="1"/>
  <c r="AU590" i="1"/>
  <c r="AT240" i="1"/>
  <c r="AT222" i="1"/>
  <c r="AT163" i="1"/>
  <c r="AT142" i="1"/>
  <c r="AT125" i="1"/>
  <c r="AT242" i="1"/>
  <c r="AT590" i="1"/>
  <c r="AS240" i="1"/>
  <c r="AS222" i="1"/>
  <c r="AS163" i="1"/>
  <c r="AS142" i="1"/>
  <c r="AS125" i="1"/>
  <c r="AS242" i="1"/>
  <c r="AS590" i="1"/>
  <c r="AR240" i="1"/>
  <c r="AR222" i="1"/>
  <c r="AR163" i="1"/>
  <c r="AR142" i="1"/>
  <c r="AR125" i="1"/>
  <c r="AR242" i="1"/>
  <c r="AR590" i="1"/>
  <c r="AQ240" i="1"/>
  <c r="AQ222" i="1"/>
  <c r="AQ163" i="1"/>
  <c r="AQ142" i="1"/>
  <c r="AQ125" i="1"/>
  <c r="AQ242" i="1"/>
  <c r="AQ590" i="1"/>
  <c r="AO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P240" i="1"/>
  <c r="AN222" i="1"/>
  <c r="AN163" i="1"/>
  <c r="AN142" i="1"/>
  <c r="AN125" i="1"/>
  <c r="AN242" i="1"/>
  <c r="AN590" i="1"/>
  <c r="AM222" i="1"/>
  <c r="AM163" i="1"/>
  <c r="AM142" i="1"/>
  <c r="AM125" i="1"/>
  <c r="AM242" i="1"/>
  <c r="AM590" i="1"/>
  <c r="AL222" i="1"/>
  <c r="AL163" i="1"/>
  <c r="AL142" i="1"/>
  <c r="AL125" i="1"/>
  <c r="AL242" i="1"/>
  <c r="AL590" i="1"/>
  <c r="AK222" i="1"/>
  <c r="AK163" i="1"/>
  <c r="AK142" i="1"/>
  <c r="AK125" i="1"/>
  <c r="AK242" i="1"/>
  <c r="AK590" i="1"/>
  <c r="AJ222" i="1"/>
  <c r="AJ163" i="1"/>
  <c r="AJ142" i="1"/>
  <c r="AJ125" i="1"/>
  <c r="AJ242" i="1"/>
  <c r="AJ590" i="1"/>
  <c r="AI222" i="1"/>
  <c r="AI163" i="1"/>
  <c r="AI142" i="1"/>
  <c r="AI125" i="1"/>
  <c r="AI242" i="1"/>
  <c r="AI590" i="1"/>
  <c r="AH222" i="1"/>
  <c r="AH163" i="1"/>
  <c r="AH142" i="1"/>
  <c r="AH125" i="1"/>
  <c r="AH242" i="1"/>
  <c r="AH590" i="1"/>
  <c r="AG222" i="1"/>
  <c r="AG163" i="1"/>
  <c r="AG142" i="1"/>
  <c r="AG125" i="1"/>
  <c r="AG242" i="1"/>
  <c r="AG590" i="1"/>
  <c r="AF222" i="1"/>
  <c r="AF163" i="1"/>
  <c r="AF142" i="1"/>
  <c r="AF125" i="1"/>
  <c r="AF242" i="1"/>
  <c r="AF590" i="1"/>
  <c r="AE222" i="1"/>
  <c r="AE163" i="1"/>
  <c r="AE142" i="1"/>
  <c r="AE125" i="1"/>
  <c r="AE242" i="1"/>
  <c r="AE590" i="1"/>
  <c r="AD222" i="1"/>
  <c r="AD163" i="1"/>
  <c r="AD142" i="1"/>
  <c r="AD125" i="1"/>
  <c r="AD242" i="1"/>
  <c r="AD590" i="1"/>
  <c r="AC222" i="1"/>
  <c r="AC163" i="1"/>
  <c r="AC142" i="1"/>
  <c r="AC125" i="1"/>
  <c r="AC242" i="1"/>
  <c r="AC590" i="1"/>
  <c r="AC604" i="1"/>
  <c r="AD115" i="1"/>
  <c r="AD604" i="1"/>
  <c r="AE115" i="1"/>
  <c r="AE604" i="1"/>
  <c r="AF115" i="1"/>
  <c r="AF604" i="1"/>
  <c r="AG115" i="1"/>
  <c r="AG604" i="1"/>
  <c r="AH115" i="1"/>
  <c r="AH604" i="1"/>
  <c r="AI115" i="1"/>
  <c r="AI604" i="1"/>
  <c r="AJ115" i="1"/>
  <c r="AJ604" i="1"/>
  <c r="AK115" i="1"/>
  <c r="AK604" i="1"/>
  <c r="AL115" i="1"/>
  <c r="AL604" i="1"/>
  <c r="AM115" i="1"/>
  <c r="AM604" i="1"/>
  <c r="AN115" i="1"/>
  <c r="AN604" i="1"/>
  <c r="AQ115" i="1"/>
  <c r="AQ604" i="1"/>
  <c r="AR115" i="1"/>
  <c r="AR604" i="1"/>
  <c r="AS115" i="1"/>
  <c r="AS604" i="1"/>
  <c r="AT115" i="1"/>
  <c r="AT604" i="1"/>
  <c r="AU115" i="1"/>
  <c r="AU604" i="1"/>
  <c r="AV115" i="1"/>
  <c r="AV604" i="1"/>
  <c r="AW115" i="1"/>
  <c r="AW604" i="1"/>
  <c r="AX115" i="1"/>
  <c r="AX604" i="1"/>
  <c r="AY115" i="1"/>
  <c r="DH239" i="1"/>
  <c r="CT239" i="1"/>
  <c r="CF239" i="1"/>
  <c r="BR239" i="1"/>
  <c r="BD239" i="1"/>
  <c r="AP239" i="1"/>
  <c r="AA239" i="1"/>
  <c r="V239" i="1"/>
  <c r="DH238" i="1"/>
  <c r="CT238" i="1"/>
  <c r="CF238" i="1"/>
  <c r="BR238" i="1"/>
  <c r="BD238" i="1"/>
  <c r="AP238" i="1"/>
  <c r="AA238" i="1"/>
  <c r="V238" i="1"/>
  <c r="DH237" i="1"/>
  <c r="CT237" i="1"/>
  <c r="CF237" i="1"/>
  <c r="BR237" i="1"/>
  <c r="BD237" i="1"/>
  <c r="AP237" i="1"/>
  <c r="AA237" i="1"/>
  <c r="V237" i="1"/>
  <c r="DH236" i="1"/>
  <c r="CT236" i="1"/>
  <c r="CF236" i="1"/>
  <c r="BR236" i="1"/>
  <c r="BD236" i="1"/>
  <c r="AP236" i="1"/>
  <c r="AA236" i="1"/>
  <c r="V236" i="1"/>
  <c r="DH235" i="1"/>
  <c r="CT235" i="1"/>
  <c r="CF235" i="1"/>
  <c r="BR235" i="1"/>
  <c r="BD235" i="1"/>
  <c r="AP235" i="1"/>
  <c r="AA235" i="1"/>
  <c r="V235" i="1"/>
  <c r="DH234" i="1"/>
  <c r="CT234" i="1"/>
  <c r="CF234" i="1"/>
  <c r="BR234" i="1"/>
  <c r="BD234" i="1"/>
  <c r="AP234" i="1"/>
  <c r="AA234" i="1"/>
  <c r="V234" i="1"/>
  <c r="DH233" i="1"/>
  <c r="CT233" i="1"/>
  <c r="CF233" i="1"/>
  <c r="BR233" i="1"/>
  <c r="BD233" i="1"/>
  <c r="AP233" i="1"/>
  <c r="AA233" i="1"/>
  <c r="V233" i="1"/>
  <c r="DH232" i="1"/>
  <c r="CT232" i="1"/>
  <c r="CF232" i="1"/>
  <c r="BR232" i="1"/>
  <c r="BD232" i="1"/>
  <c r="AP232" i="1"/>
  <c r="AA232" i="1"/>
  <c r="V232" i="1"/>
  <c r="DH231" i="1"/>
  <c r="CT231" i="1"/>
  <c r="CF231" i="1"/>
  <c r="BR231" i="1"/>
  <c r="BD231" i="1"/>
  <c r="AP231" i="1"/>
  <c r="AA231" i="1"/>
  <c r="V231" i="1"/>
  <c r="DH230" i="1"/>
  <c r="CT230" i="1"/>
  <c r="CF230" i="1"/>
  <c r="BR230" i="1"/>
  <c r="BD230" i="1"/>
  <c r="AP230" i="1"/>
  <c r="AA230" i="1"/>
  <c r="V230" i="1"/>
  <c r="DH229" i="1"/>
  <c r="CT229" i="1"/>
  <c r="CF229" i="1"/>
  <c r="BR229" i="1"/>
  <c r="BD229" i="1"/>
  <c r="AP229" i="1"/>
  <c r="AA229" i="1"/>
  <c r="V229" i="1"/>
  <c r="DH228" i="1"/>
  <c r="CT228" i="1"/>
  <c r="CF228" i="1"/>
  <c r="BR228" i="1"/>
  <c r="BD228" i="1"/>
  <c r="AP228" i="1"/>
  <c r="AA228" i="1"/>
  <c r="V228" i="1"/>
  <c r="DH227" i="1"/>
  <c r="CT227" i="1"/>
  <c r="CF227" i="1"/>
  <c r="BR227" i="1"/>
  <c r="BD227" i="1"/>
  <c r="AP227" i="1"/>
  <c r="AA227" i="1"/>
  <c r="V227" i="1"/>
  <c r="DH226" i="1"/>
  <c r="CT226" i="1"/>
  <c r="CF226" i="1"/>
  <c r="BR226" i="1"/>
  <c r="BD226" i="1"/>
  <c r="AP226" i="1"/>
  <c r="AA226" i="1"/>
  <c r="V226" i="1"/>
  <c r="DH225" i="1"/>
  <c r="CT225" i="1"/>
  <c r="CF225" i="1"/>
  <c r="BR225" i="1"/>
  <c r="BD225" i="1"/>
  <c r="AP225" i="1"/>
  <c r="AA225" i="1"/>
  <c r="V225" i="1"/>
  <c r="DG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H222" i="1"/>
  <c r="CS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T222" i="1"/>
  <c r="CE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F222" i="1"/>
  <c r="BQ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R222" i="1"/>
  <c r="BC222" i="1"/>
  <c r="AY222" i="1"/>
  <c r="BA222" i="1"/>
  <c r="BB222" i="1"/>
  <c r="BD222" i="1"/>
  <c r="AO222" i="1"/>
  <c r="AP222" i="1"/>
  <c r="DH221" i="1"/>
  <c r="CT221" i="1"/>
  <c r="CF221" i="1"/>
  <c r="BR221" i="1"/>
  <c r="BD221" i="1"/>
  <c r="AP221" i="1"/>
  <c r="AA221" i="1"/>
  <c r="V221" i="1"/>
  <c r="DH220" i="1"/>
  <c r="CT220" i="1"/>
  <c r="CF220" i="1"/>
  <c r="BR220" i="1"/>
  <c r="BD220" i="1"/>
  <c r="AP220" i="1"/>
  <c r="AA220" i="1"/>
  <c r="V220" i="1"/>
  <c r="DH219" i="1"/>
  <c r="CT219" i="1"/>
  <c r="CF219" i="1"/>
  <c r="BR219" i="1"/>
  <c r="BD219" i="1"/>
  <c r="AP219" i="1"/>
  <c r="AA219" i="1"/>
  <c r="V219" i="1"/>
  <c r="DH218" i="1"/>
  <c r="CT218" i="1"/>
  <c r="CF218" i="1"/>
  <c r="BR218" i="1"/>
  <c r="BD218" i="1"/>
  <c r="AP218" i="1"/>
  <c r="AA218" i="1"/>
  <c r="V218" i="1"/>
  <c r="DH217" i="1"/>
  <c r="CT217" i="1"/>
  <c r="CF217" i="1"/>
  <c r="BR217" i="1"/>
  <c r="BD217" i="1"/>
  <c r="AP217" i="1"/>
  <c r="AA217" i="1"/>
  <c r="V217" i="1"/>
  <c r="DH216" i="1"/>
  <c r="CT216" i="1"/>
  <c r="CF216" i="1"/>
  <c r="BR216" i="1"/>
  <c r="BD216" i="1"/>
  <c r="AP216" i="1"/>
  <c r="AA216" i="1"/>
  <c r="V216" i="1"/>
  <c r="DH215" i="1"/>
  <c r="CT215" i="1"/>
  <c r="CF215" i="1"/>
  <c r="BR215" i="1"/>
  <c r="BD215" i="1"/>
  <c r="AP215" i="1"/>
  <c r="AA215" i="1"/>
  <c r="V215" i="1"/>
  <c r="DH214" i="1"/>
  <c r="CT214" i="1"/>
  <c r="CF214" i="1"/>
  <c r="BR214" i="1"/>
  <c r="BD214" i="1"/>
  <c r="AP214" i="1"/>
  <c r="AA214" i="1"/>
  <c r="V214" i="1"/>
  <c r="DH213" i="1"/>
  <c r="CT213" i="1"/>
  <c r="CF213" i="1"/>
  <c r="BR213" i="1"/>
  <c r="BD213" i="1"/>
  <c r="AP213" i="1"/>
  <c r="AA213" i="1"/>
  <c r="V213" i="1"/>
  <c r="DH212" i="1"/>
  <c r="CT212" i="1"/>
  <c r="CF212" i="1"/>
  <c r="BR212" i="1"/>
  <c r="BD212" i="1"/>
  <c r="AP212" i="1"/>
  <c r="AA212" i="1"/>
  <c r="V212" i="1"/>
  <c r="DH211" i="1"/>
  <c r="CT211" i="1"/>
  <c r="CF211" i="1"/>
  <c r="BR211" i="1"/>
  <c r="BD211" i="1"/>
  <c r="AP211" i="1"/>
  <c r="AA211" i="1"/>
  <c r="V211" i="1"/>
  <c r="DH210" i="1"/>
  <c r="CT210" i="1"/>
  <c r="CF210" i="1"/>
  <c r="BR210" i="1"/>
  <c r="BD210" i="1"/>
  <c r="AP210" i="1"/>
  <c r="AA210" i="1"/>
  <c r="V210" i="1"/>
  <c r="DH209" i="1"/>
  <c r="CT209" i="1"/>
  <c r="CF209" i="1"/>
  <c r="BR209" i="1"/>
  <c r="BD209" i="1"/>
  <c r="AP209" i="1"/>
  <c r="AA209" i="1"/>
  <c r="V209" i="1"/>
  <c r="DH208" i="1"/>
  <c r="CT208" i="1"/>
  <c r="CF208" i="1"/>
  <c r="BR208" i="1"/>
  <c r="BD208" i="1"/>
  <c r="AP208" i="1"/>
  <c r="AA208" i="1"/>
  <c r="V208" i="1"/>
  <c r="DH207" i="1"/>
  <c r="CT207" i="1"/>
  <c r="CF207" i="1"/>
  <c r="BR207" i="1"/>
  <c r="BD207" i="1"/>
  <c r="AP207" i="1"/>
  <c r="AA207" i="1"/>
  <c r="V207" i="1"/>
  <c r="DH206" i="1"/>
  <c r="CT206" i="1"/>
  <c r="CF206" i="1"/>
  <c r="BR206" i="1"/>
  <c r="BD206" i="1"/>
  <c r="AP206" i="1"/>
  <c r="AA206" i="1"/>
  <c r="V206" i="1"/>
  <c r="DH205" i="1"/>
  <c r="CT205" i="1"/>
  <c r="CF205" i="1"/>
  <c r="BR205" i="1"/>
  <c r="BD205" i="1"/>
  <c r="AP205" i="1"/>
  <c r="AA205" i="1"/>
  <c r="V205" i="1"/>
  <c r="DH204" i="1"/>
  <c r="CT204" i="1"/>
  <c r="CF204" i="1"/>
  <c r="BR204" i="1"/>
  <c r="BD204" i="1"/>
  <c r="AP204" i="1"/>
  <c r="AA204" i="1"/>
  <c r="V204" i="1"/>
  <c r="DH203" i="1"/>
  <c r="CT203" i="1"/>
  <c r="CF203" i="1"/>
  <c r="BR203" i="1"/>
  <c r="BD203" i="1"/>
  <c r="AP203" i="1"/>
  <c r="AA203" i="1"/>
  <c r="V203" i="1"/>
  <c r="DH202" i="1"/>
  <c r="CT202" i="1"/>
  <c r="CF202" i="1"/>
  <c r="BR202" i="1"/>
  <c r="BD202" i="1"/>
  <c r="AP202" i="1"/>
  <c r="AA202" i="1"/>
  <c r="V202" i="1"/>
  <c r="DH201" i="1"/>
  <c r="CT201" i="1"/>
  <c r="CF201" i="1"/>
  <c r="BR201" i="1"/>
  <c r="BD201" i="1"/>
  <c r="AP201" i="1"/>
  <c r="AA201" i="1"/>
  <c r="V201" i="1"/>
  <c r="DH200" i="1"/>
  <c r="CT200" i="1"/>
  <c r="CF200" i="1"/>
  <c r="BR200" i="1"/>
  <c r="BD200" i="1"/>
  <c r="AP200" i="1"/>
  <c r="AA200" i="1"/>
  <c r="V200" i="1"/>
  <c r="DH199" i="1"/>
  <c r="CT199" i="1"/>
  <c r="CF199" i="1"/>
  <c r="BR199" i="1"/>
  <c r="BD199" i="1"/>
  <c r="AP199" i="1"/>
  <c r="AA199" i="1"/>
  <c r="V199" i="1"/>
  <c r="DH198" i="1"/>
  <c r="CT198" i="1"/>
  <c r="CF198" i="1"/>
  <c r="BR198" i="1"/>
  <c r="BD198" i="1"/>
  <c r="AP198" i="1"/>
  <c r="AA198" i="1"/>
  <c r="V198" i="1"/>
  <c r="DH197" i="1"/>
  <c r="CT197" i="1"/>
  <c r="CF197" i="1"/>
  <c r="BR197" i="1"/>
  <c r="BD197" i="1"/>
  <c r="AP197" i="1"/>
  <c r="AA197" i="1"/>
  <c r="V197" i="1"/>
  <c r="DH196" i="1"/>
  <c r="CT196" i="1"/>
  <c r="CF196" i="1"/>
  <c r="BR196" i="1"/>
  <c r="BD196" i="1"/>
  <c r="AP196" i="1"/>
  <c r="AA196" i="1"/>
  <c r="V196" i="1"/>
  <c r="DH195" i="1"/>
  <c r="CT195" i="1"/>
  <c r="CF195" i="1"/>
  <c r="BR195" i="1"/>
  <c r="BD195" i="1"/>
  <c r="AP195" i="1"/>
  <c r="AA195" i="1"/>
  <c r="V195" i="1"/>
  <c r="DH194" i="1"/>
  <c r="CT194" i="1"/>
  <c r="CF194" i="1"/>
  <c r="BR194" i="1"/>
  <c r="BD194" i="1"/>
  <c r="AP194" i="1"/>
  <c r="AA194" i="1"/>
  <c r="V194" i="1"/>
  <c r="DH193" i="1"/>
  <c r="CT193" i="1"/>
  <c r="CF193" i="1"/>
  <c r="BR193" i="1"/>
  <c r="BD193" i="1"/>
  <c r="AP193" i="1"/>
  <c r="AA193" i="1"/>
  <c r="V193" i="1"/>
  <c r="DH192" i="1"/>
  <c r="CT192" i="1"/>
  <c r="CF192" i="1"/>
  <c r="BR192" i="1"/>
  <c r="BD192" i="1"/>
  <c r="AP192" i="1"/>
  <c r="AA192" i="1"/>
  <c r="V192" i="1"/>
  <c r="DH191" i="1"/>
  <c r="CT191" i="1"/>
  <c r="CF191" i="1"/>
  <c r="BR191" i="1"/>
  <c r="BD191" i="1"/>
  <c r="AP191" i="1"/>
  <c r="AA191" i="1"/>
  <c r="V191" i="1"/>
  <c r="DH190" i="1"/>
  <c r="CT190" i="1"/>
  <c r="CF190" i="1"/>
  <c r="BR190" i="1"/>
  <c r="BD190" i="1"/>
  <c r="AP190" i="1"/>
  <c r="AA190" i="1"/>
  <c r="V190" i="1"/>
  <c r="DH189" i="1"/>
  <c r="CT189" i="1"/>
  <c r="CF189" i="1"/>
  <c r="BR189" i="1"/>
  <c r="BD189" i="1"/>
  <c r="AP189" i="1"/>
  <c r="AA189" i="1"/>
  <c r="V189" i="1"/>
  <c r="DH188" i="1"/>
  <c r="CT188" i="1"/>
  <c r="CF188" i="1"/>
  <c r="BR188" i="1"/>
  <c r="BD188" i="1"/>
  <c r="AP188" i="1"/>
  <c r="AA188" i="1"/>
  <c r="V188" i="1"/>
  <c r="DH187" i="1"/>
  <c r="CT187" i="1"/>
  <c r="CF187" i="1"/>
  <c r="BR187" i="1"/>
  <c r="BD187" i="1"/>
  <c r="AP187" i="1"/>
  <c r="AA187" i="1"/>
  <c r="V187" i="1"/>
  <c r="DH186" i="1"/>
  <c r="CT186" i="1"/>
  <c r="CF186" i="1"/>
  <c r="BR186" i="1"/>
  <c r="BD186" i="1"/>
  <c r="AP186" i="1"/>
  <c r="AA186" i="1"/>
  <c r="V186" i="1"/>
  <c r="DH185" i="1"/>
  <c r="CT185" i="1"/>
  <c r="CF185" i="1"/>
  <c r="BR185" i="1"/>
  <c r="BD185" i="1"/>
  <c r="AP185" i="1"/>
  <c r="AA185" i="1"/>
  <c r="V185" i="1"/>
  <c r="DH184" i="1"/>
  <c r="CT184" i="1"/>
  <c r="CF184" i="1"/>
  <c r="BR184" i="1"/>
  <c r="BD184" i="1"/>
  <c r="AP184" i="1"/>
  <c r="AA184" i="1"/>
  <c r="V184" i="1"/>
  <c r="DH183" i="1"/>
  <c r="CT183" i="1"/>
  <c r="CF183" i="1"/>
  <c r="BR183" i="1"/>
  <c r="BD183" i="1"/>
  <c r="AP183" i="1"/>
  <c r="AA183" i="1"/>
  <c r="V183" i="1"/>
  <c r="DH182" i="1"/>
  <c r="CT182" i="1"/>
  <c r="CF182" i="1"/>
  <c r="BR182" i="1"/>
  <c r="BD182" i="1"/>
  <c r="AP182" i="1"/>
  <c r="AA182" i="1"/>
  <c r="V182" i="1"/>
  <c r="DH181" i="1"/>
  <c r="CT181" i="1"/>
  <c r="CF181" i="1"/>
  <c r="BR181" i="1"/>
  <c r="BD181" i="1"/>
  <c r="AP181" i="1"/>
  <c r="AA181" i="1"/>
  <c r="V181" i="1"/>
  <c r="DH180" i="1"/>
  <c r="CT180" i="1"/>
  <c r="CF180" i="1"/>
  <c r="BR180" i="1"/>
  <c r="BD180" i="1"/>
  <c r="AP180" i="1"/>
  <c r="AA180" i="1"/>
  <c r="V180" i="1"/>
  <c r="DH179" i="1"/>
  <c r="CT179" i="1"/>
  <c r="CF179" i="1"/>
  <c r="BR179" i="1"/>
  <c r="BD179" i="1"/>
  <c r="AP179" i="1"/>
  <c r="AA179" i="1"/>
  <c r="V179" i="1"/>
  <c r="DH178" i="1"/>
  <c r="CT178" i="1"/>
  <c r="CF178" i="1"/>
  <c r="BR178" i="1"/>
  <c r="BD178" i="1"/>
  <c r="AP178" i="1"/>
  <c r="AA178" i="1"/>
  <c r="V178" i="1"/>
  <c r="DH177" i="1"/>
  <c r="CT177" i="1"/>
  <c r="CF177" i="1"/>
  <c r="BR177" i="1"/>
  <c r="BD177" i="1"/>
  <c r="AP177" i="1"/>
  <c r="AA177" i="1"/>
  <c r="V177" i="1"/>
  <c r="DH176" i="1"/>
  <c r="CT176" i="1"/>
  <c r="CF176" i="1"/>
  <c r="BR176" i="1"/>
  <c r="BD176" i="1"/>
  <c r="AP176" i="1"/>
  <c r="AA176" i="1"/>
  <c r="V176" i="1"/>
  <c r="DH175" i="1"/>
  <c r="CT175" i="1"/>
  <c r="CF175" i="1"/>
  <c r="BR175" i="1"/>
  <c r="BD175" i="1"/>
  <c r="AP175" i="1"/>
  <c r="AA175" i="1"/>
  <c r="V175" i="1"/>
  <c r="DH174" i="1"/>
  <c r="CT174" i="1"/>
  <c r="CF174" i="1"/>
  <c r="BR174" i="1"/>
  <c r="BD174" i="1"/>
  <c r="AP174" i="1"/>
  <c r="AA174" i="1"/>
  <c r="V174" i="1"/>
  <c r="DH173" i="1"/>
  <c r="CT173" i="1"/>
  <c r="CF173" i="1"/>
  <c r="BR173" i="1"/>
  <c r="BD173" i="1"/>
  <c r="AP173" i="1"/>
  <c r="AA173" i="1"/>
  <c r="V173" i="1"/>
  <c r="DH172" i="1"/>
  <c r="CT172" i="1"/>
  <c r="CF172" i="1"/>
  <c r="BR172" i="1"/>
  <c r="BD172" i="1"/>
  <c r="AP172" i="1"/>
  <c r="AA172" i="1"/>
  <c r="V172" i="1"/>
  <c r="DH171" i="1"/>
  <c r="CT171" i="1"/>
  <c r="CF171" i="1"/>
  <c r="BR171" i="1"/>
  <c r="BD171" i="1"/>
  <c r="AP171" i="1"/>
  <c r="AA171" i="1"/>
  <c r="V171" i="1"/>
  <c r="DH170" i="1"/>
  <c r="CT170" i="1"/>
  <c r="CF170" i="1"/>
  <c r="BR170" i="1"/>
  <c r="BD170" i="1"/>
  <c r="AP170" i="1"/>
  <c r="AA170" i="1"/>
  <c r="V170" i="1"/>
  <c r="DH169" i="1"/>
  <c r="CT169" i="1"/>
  <c r="CF169" i="1"/>
  <c r="BR169" i="1"/>
  <c r="BD169" i="1"/>
  <c r="AP169" i="1"/>
  <c r="AA169" i="1"/>
  <c r="V169" i="1"/>
  <c r="DH168" i="1"/>
  <c r="CT168" i="1"/>
  <c r="CF168" i="1"/>
  <c r="BR168" i="1"/>
  <c r="BD168" i="1"/>
  <c r="AP168" i="1"/>
  <c r="AA168" i="1"/>
  <c r="V168" i="1"/>
  <c r="DH167" i="1"/>
  <c r="CT167" i="1"/>
  <c r="CF167" i="1"/>
  <c r="BR167" i="1"/>
  <c r="BD167" i="1"/>
  <c r="AP167" i="1"/>
  <c r="AA167" i="1"/>
  <c r="V167" i="1"/>
  <c r="DH166" i="1"/>
  <c r="CT166" i="1"/>
  <c r="CF166" i="1"/>
  <c r="BR166" i="1"/>
  <c r="BD166" i="1"/>
  <c r="AP166" i="1"/>
  <c r="AA166" i="1"/>
  <c r="V166" i="1"/>
  <c r="DG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H163" i="1"/>
  <c r="CS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T163" i="1"/>
  <c r="CE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F163" i="1"/>
  <c r="BQ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R163" i="1"/>
  <c r="BC163" i="1"/>
  <c r="AY163" i="1"/>
  <c r="BA163" i="1"/>
  <c r="BB163" i="1"/>
  <c r="BD163" i="1"/>
  <c r="AO163" i="1"/>
  <c r="AP163" i="1"/>
  <c r="DH162" i="1"/>
  <c r="CT162" i="1"/>
  <c r="CF162" i="1"/>
  <c r="BR162" i="1"/>
  <c r="BD162" i="1"/>
  <c r="AP162" i="1"/>
  <c r="AA162" i="1"/>
  <c r="V162" i="1"/>
  <c r="DH161" i="1"/>
  <c r="CT161" i="1"/>
  <c r="CF161" i="1"/>
  <c r="BR161" i="1"/>
  <c r="BD161" i="1"/>
  <c r="AP161" i="1"/>
  <c r="AA161" i="1"/>
  <c r="V161" i="1"/>
  <c r="DH160" i="1"/>
  <c r="CT160" i="1"/>
  <c r="CF160" i="1"/>
  <c r="BR160" i="1"/>
  <c r="BD160" i="1"/>
  <c r="AP160" i="1"/>
  <c r="AA160" i="1"/>
  <c r="V160" i="1"/>
  <c r="DH159" i="1"/>
  <c r="CT159" i="1"/>
  <c r="CF159" i="1"/>
  <c r="BR159" i="1"/>
  <c r="BD159" i="1"/>
  <c r="AP159" i="1"/>
  <c r="AA159" i="1"/>
  <c r="V159" i="1"/>
  <c r="DH158" i="1"/>
  <c r="CT158" i="1"/>
  <c r="CF158" i="1"/>
  <c r="BR158" i="1"/>
  <c r="BD158" i="1"/>
  <c r="AP158" i="1"/>
  <c r="AA158" i="1"/>
  <c r="V158" i="1"/>
  <c r="DH157" i="1"/>
  <c r="CT157" i="1"/>
  <c r="CF157" i="1"/>
  <c r="BR157" i="1"/>
  <c r="BD157" i="1"/>
  <c r="AP157" i="1"/>
  <c r="AA157" i="1"/>
  <c r="V157" i="1"/>
  <c r="DH156" i="1"/>
  <c r="CT156" i="1"/>
  <c r="CF156" i="1"/>
  <c r="BR156" i="1"/>
  <c r="BD156" i="1"/>
  <c r="AP156" i="1"/>
  <c r="AA156" i="1"/>
  <c r="V156" i="1"/>
  <c r="DH155" i="1"/>
  <c r="CT155" i="1"/>
  <c r="CF155" i="1"/>
  <c r="BR155" i="1"/>
  <c r="BD155" i="1"/>
  <c r="AP155" i="1"/>
  <c r="AA155" i="1"/>
  <c r="V155" i="1"/>
  <c r="DH154" i="1"/>
  <c r="CT154" i="1"/>
  <c r="CF154" i="1"/>
  <c r="BR154" i="1"/>
  <c r="BD154" i="1"/>
  <c r="AP154" i="1"/>
  <c r="AA154" i="1"/>
  <c r="V154" i="1"/>
  <c r="DH153" i="1"/>
  <c r="CT153" i="1"/>
  <c r="CF153" i="1"/>
  <c r="BR153" i="1"/>
  <c r="BD153" i="1"/>
  <c r="AP153" i="1"/>
  <c r="AA153" i="1"/>
  <c r="V153" i="1"/>
  <c r="DH152" i="1"/>
  <c r="CT152" i="1"/>
  <c r="CF152" i="1"/>
  <c r="BR152" i="1"/>
  <c r="BD152" i="1"/>
  <c r="AP152" i="1"/>
  <c r="AA152" i="1"/>
  <c r="V152" i="1"/>
  <c r="DH151" i="1"/>
  <c r="CT151" i="1"/>
  <c r="CF151" i="1"/>
  <c r="BR151" i="1"/>
  <c r="BD151" i="1"/>
  <c r="AP151" i="1"/>
  <c r="AA151" i="1"/>
  <c r="V151" i="1"/>
  <c r="DH150" i="1"/>
  <c r="CT150" i="1"/>
  <c r="CF150" i="1"/>
  <c r="BR150" i="1"/>
  <c r="BD150" i="1"/>
  <c r="AP150" i="1"/>
  <c r="AA150" i="1"/>
  <c r="V150" i="1"/>
  <c r="DH149" i="1"/>
  <c r="CT149" i="1"/>
  <c r="CF149" i="1"/>
  <c r="BR149" i="1"/>
  <c r="BD149" i="1"/>
  <c r="AP149" i="1"/>
  <c r="AA149" i="1"/>
  <c r="V149" i="1"/>
  <c r="DH148" i="1"/>
  <c r="CT148" i="1"/>
  <c r="CF148" i="1"/>
  <c r="BR148" i="1"/>
  <c r="BD148" i="1"/>
  <c r="AP148" i="1"/>
  <c r="AA148" i="1"/>
  <c r="V148" i="1"/>
  <c r="DH147" i="1"/>
  <c r="CT147" i="1"/>
  <c r="CF147" i="1"/>
  <c r="BR147" i="1"/>
  <c r="BD147" i="1"/>
  <c r="AP147" i="1"/>
  <c r="AA147" i="1"/>
  <c r="V147" i="1"/>
  <c r="DH146" i="1"/>
  <c r="CT146" i="1"/>
  <c r="CF146" i="1"/>
  <c r="BR146" i="1"/>
  <c r="BD146" i="1"/>
  <c r="AP146" i="1"/>
  <c r="AA146" i="1"/>
  <c r="V146" i="1"/>
  <c r="DH145" i="1"/>
  <c r="CT145" i="1"/>
  <c r="CF145" i="1"/>
  <c r="BR145" i="1"/>
  <c r="BD145" i="1"/>
  <c r="AP145" i="1"/>
  <c r="AA145" i="1"/>
  <c r="V145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DH142" i="1"/>
  <c r="CS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T142" i="1"/>
  <c r="CE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F142" i="1"/>
  <c r="BQ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R142" i="1"/>
  <c r="BC142" i="1"/>
  <c r="AY142" i="1"/>
  <c r="BA142" i="1"/>
  <c r="BB142" i="1"/>
  <c r="BD142" i="1"/>
  <c r="AO142" i="1"/>
  <c r="AP142" i="1"/>
  <c r="DH141" i="1"/>
  <c r="CT141" i="1"/>
  <c r="CF141" i="1"/>
  <c r="BR141" i="1"/>
  <c r="BD141" i="1"/>
  <c r="AP141" i="1"/>
  <c r="AA141" i="1"/>
  <c r="V141" i="1"/>
  <c r="DH140" i="1"/>
  <c r="CT140" i="1"/>
  <c r="CF140" i="1"/>
  <c r="BR140" i="1"/>
  <c r="BD140" i="1"/>
  <c r="AP140" i="1"/>
  <c r="AA140" i="1"/>
  <c r="V140" i="1"/>
  <c r="DH139" i="1"/>
  <c r="CT139" i="1"/>
  <c r="CF139" i="1"/>
  <c r="BR139" i="1"/>
  <c r="BD139" i="1"/>
  <c r="AP139" i="1"/>
  <c r="AA139" i="1"/>
  <c r="V139" i="1"/>
  <c r="DH138" i="1"/>
  <c r="CT138" i="1"/>
  <c r="CF138" i="1"/>
  <c r="BR138" i="1"/>
  <c r="BD138" i="1"/>
  <c r="AP138" i="1"/>
  <c r="AA138" i="1"/>
  <c r="V138" i="1"/>
  <c r="DH137" i="1"/>
  <c r="CT137" i="1"/>
  <c r="CF137" i="1"/>
  <c r="BR137" i="1"/>
  <c r="BD137" i="1"/>
  <c r="AP137" i="1"/>
  <c r="AA137" i="1"/>
  <c r="V137" i="1"/>
  <c r="DH136" i="1"/>
  <c r="CT136" i="1"/>
  <c r="CF136" i="1"/>
  <c r="BR136" i="1"/>
  <c r="BD136" i="1"/>
  <c r="AP136" i="1"/>
  <c r="AA136" i="1"/>
  <c r="V136" i="1"/>
  <c r="DH135" i="1"/>
  <c r="CT135" i="1"/>
  <c r="CF135" i="1"/>
  <c r="BR135" i="1"/>
  <c r="BD135" i="1"/>
  <c r="AP135" i="1"/>
  <c r="AA135" i="1"/>
  <c r="V135" i="1"/>
  <c r="DH134" i="1"/>
  <c r="CT134" i="1"/>
  <c r="CF134" i="1"/>
  <c r="BR134" i="1"/>
  <c r="BD134" i="1"/>
  <c r="AP134" i="1"/>
  <c r="AA134" i="1"/>
  <c r="V134" i="1"/>
  <c r="DH133" i="1"/>
  <c r="CT133" i="1"/>
  <c r="CF133" i="1"/>
  <c r="BR133" i="1"/>
  <c r="BD133" i="1"/>
  <c r="AP133" i="1"/>
  <c r="AA133" i="1"/>
  <c r="V133" i="1"/>
  <c r="DH132" i="1"/>
  <c r="CT132" i="1"/>
  <c r="CF132" i="1"/>
  <c r="BR132" i="1"/>
  <c r="BD132" i="1"/>
  <c r="AP132" i="1"/>
  <c r="AA132" i="1"/>
  <c r="V132" i="1"/>
  <c r="DH131" i="1"/>
  <c r="CT131" i="1"/>
  <c r="CF131" i="1"/>
  <c r="BR131" i="1"/>
  <c r="BD131" i="1"/>
  <c r="AP131" i="1"/>
  <c r="AA131" i="1"/>
  <c r="V131" i="1"/>
  <c r="DH130" i="1"/>
  <c r="CT130" i="1"/>
  <c r="CF130" i="1"/>
  <c r="BR130" i="1"/>
  <c r="BD130" i="1"/>
  <c r="AP130" i="1"/>
  <c r="AA130" i="1"/>
  <c r="V130" i="1"/>
  <c r="DH129" i="1"/>
  <c r="CT129" i="1"/>
  <c r="CF129" i="1"/>
  <c r="BR129" i="1"/>
  <c r="BD129" i="1"/>
  <c r="AP129" i="1"/>
  <c r="AA129" i="1"/>
  <c r="V129" i="1"/>
  <c r="DH128" i="1"/>
  <c r="CT128" i="1"/>
  <c r="CF128" i="1"/>
  <c r="BR128" i="1"/>
  <c r="BD128" i="1"/>
  <c r="AP128" i="1"/>
  <c r="AA128" i="1"/>
  <c r="V128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C125" i="1"/>
  <c r="BB125" i="1"/>
  <c r="BA125" i="1"/>
  <c r="AY125" i="1"/>
  <c r="AO125" i="1"/>
  <c r="DH124" i="1"/>
  <c r="CT124" i="1"/>
  <c r="CF124" i="1"/>
  <c r="BR124" i="1"/>
  <c r="BD124" i="1"/>
  <c r="AP124" i="1"/>
  <c r="AA124" i="1"/>
  <c r="V124" i="1"/>
  <c r="DH123" i="1"/>
  <c r="CT123" i="1"/>
  <c r="CF123" i="1"/>
  <c r="BR123" i="1"/>
  <c r="BD123" i="1"/>
  <c r="AP123" i="1"/>
  <c r="AA123" i="1"/>
  <c r="V123" i="1"/>
  <c r="DH122" i="1"/>
  <c r="CT122" i="1"/>
  <c r="CF122" i="1"/>
  <c r="BR122" i="1"/>
  <c r="BD122" i="1"/>
  <c r="AP122" i="1"/>
  <c r="AA122" i="1"/>
  <c r="V122" i="1"/>
  <c r="DH121" i="1"/>
  <c r="CT121" i="1"/>
  <c r="CF121" i="1"/>
  <c r="BR121" i="1"/>
  <c r="BD121" i="1"/>
  <c r="AP121" i="1"/>
  <c r="AA121" i="1"/>
  <c r="V121" i="1"/>
  <c r="DH120" i="1"/>
  <c r="DH125" i="1"/>
  <c r="CT120" i="1"/>
  <c r="CT125" i="1"/>
  <c r="CF120" i="1"/>
  <c r="CF125" i="1"/>
  <c r="BR120" i="1"/>
  <c r="BR125" i="1"/>
  <c r="BD120" i="1"/>
  <c r="BD125" i="1"/>
  <c r="AP120" i="1"/>
  <c r="AP125" i="1"/>
  <c r="AA120" i="1"/>
  <c r="V120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S106" i="1"/>
  <c r="AA106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C83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R117" i="2"/>
  <c r="R118" i="2"/>
  <c r="R116" i="2"/>
  <c r="R118" i="1"/>
  <c r="R116" i="1"/>
  <c r="R117" i="1"/>
  <c r="AY242" i="1"/>
  <c r="AY590" i="1"/>
  <c r="AY604" i="1"/>
  <c r="AZ115" i="1"/>
  <c r="AZ604" i="1"/>
  <c r="BA115" i="1"/>
  <c r="BA242" i="1"/>
  <c r="BA590" i="1"/>
  <c r="BA604" i="1"/>
  <c r="BB115" i="1"/>
  <c r="BB242" i="1"/>
  <c r="BB590" i="1"/>
  <c r="BB604" i="1"/>
  <c r="BE115" i="1"/>
  <c r="BE242" i="1"/>
  <c r="BE590" i="1"/>
  <c r="BE604" i="1"/>
  <c r="BF115" i="1"/>
  <c r="BF242" i="1"/>
  <c r="BF590" i="1"/>
  <c r="BF604" i="1"/>
  <c r="BG115" i="1"/>
  <c r="BG242" i="1"/>
  <c r="BG590" i="1"/>
  <c r="BG604" i="1"/>
  <c r="BH115" i="1"/>
  <c r="BH242" i="1"/>
  <c r="BH590" i="1"/>
  <c r="BH604" i="1"/>
  <c r="BI115" i="1"/>
  <c r="BI242" i="1"/>
  <c r="BI590" i="1"/>
  <c r="BI604" i="1"/>
  <c r="BJ115" i="1"/>
  <c r="BJ242" i="1"/>
  <c r="BJ590" i="1"/>
  <c r="BJ604" i="1"/>
  <c r="BK115" i="1"/>
  <c r="BK242" i="1"/>
  <c r="BK590" i="1"/>
  <c r="BK604" i="1"/>
  <c r="BL115" i="1"/>
  <c r="BL242" i="1"/>
  <c r="BL590" i="1"/>
  <c r="BL604" i="1"/>
  <c r="BM115" i="1"/>
  <c r="BM242" i="1"/>
  <c r="BM590" i="1"/>
  <c r="BM604" i="1"/>
  <c r="BN115" i="1"/>
  <c r="BN242" i="1"/>
  <c r="BN590" i="1"/>
  <c r="BN604" i="1"/>
  <c r="BO115" i="1"/>
  <c r="BO242" i="1"/>
  <c r="BO590" i="1"/>
  <c r="BO604" i="1"/>
  <c r="BP115" i="1"/>
  <c r="BP242" i="1"/>
  <c r="BP590" i="1"/>
  <c r="BP604" i="1"/>
  <c r="BS115" i="1"/>
  <c r="BS242" i="1"/>
  <c r="BS590" i="1"/>
  <c r="BS604" i="1"/>
  <c r="BT115" i="1"/>
  <c r="BT242" i="1"/>
  <c r="BT590" i="1"/>
  <c r="BT604" i="1"/>
  <c r="BU115" i="1"/>
  <c r="BU242" i="1"/>
  <c r="BU590" i="1"/>
  <c r="BU604" i="1"/>
  <c r="BV115" i="1"/>
  <c r="BV242" i="1"/>
  <c r="BV590" i="1"/>
  <c r="BV604" i="1"/>
  <c r="BW115" i="1"/>
  <c r="BW242" i="1"/>
  <c r="BW590" i="1"/>
  <c r="BW604" i="1"/>
  <c r="BX115" i="1"/>
  <c r="BX242" i="1"/>
  <c r="BX590" i="1"/>
  <c r="BX604" i="1"/>
  <c r="BY115" i="1"/>
  <c r="BY242" i="1"/>
  <c r="BY590" i="1"/>
  <c r="BY604" i="1"/>
  <c r="BZ115" i="1"/>
  <c r="BZ242" i="1"/>
  <c r="BZ590" i="1"/>
  <c r="BZ604" i="1"/>
  <c r="CA115" i="1"/>
  <c r="CA242" i="1"/>
  <c r="CA590" i="1"/>
  <c r="CA604" i="1"/>
  <c r="CB115" i="1"/>
  <c r="CB242" i="1"/>
  <c r="CB590" i="1"/>
  <c r="CB604" i="1"/>
  <c r="CC115" i="1"/>
  <c r="CC242" i="1"/>
  <c r="CC590" i="1"/>
  <c r="CC604" i="1"/>
  <c r="CD115" i="1"/>
  <c r="CD242" i="1"/>
  <c r="CD590" i="1"/>
  <c r="CD604" i="1"/>
  <c r="CG115" i="1"/>
  <c r="CG242" i="1"/>
  <c r="CG590" i="1"/>
  <c r="CG604" i="1"/>
  <c r="CH115" i="1"/>
  <c r="CH242" i="1"/>
  <c r="CH590" i="1"/>
  <c r="CH604" i="1"/>
  <c r="CI115" i="1"/>
  <c r="CI242" i="1"/>
  <c r="CI590" i="1"/>
  <c r="CI604" i="1"/>
  <c r="CJ115" i="1"/>
  <c r="CJ242" i="1"/>
  <c r="CJ590" i="1"/>
  <c r="CJ604" i="1"/>
  <c r="CK115" i="1"/>
  <c r="CK242" i="1"/>
  <c r="CK590" i="1"/>
  <c r="CK604" i="1"/>
  <c r="CL115" i="1"/>
  <c r="CL242" i="1"/>
  <c r="CL590" i="1"/>
  <c r="CL604" i="1"/>
  <c r="CM115" i="1"/>
  <c r="CM242" i="1"/>
  <c r="CM590" i="1"/>
  <c r="CM604" i="1"/>
  <c r="CN115" i="1"/>
  <c r="CN242" i="1"/>
  <c r="CN590" i="1"/>
  <c r="CN604" i="1"/>
  <c r="CO115" i="1"/>
  <c r="CO242" i="1"/>
  <c r="CO590" i="1"/>
  <c r="CO604" i="1"/>
  <c r="CP115" i="1"/>
  <c r="CP242" i="1"/>
  <c r="CP590" i="1"/>
  <c r="CP604" i="1"/>
  <c r="CQ115" i="1"/>
  <c r="CQ242" i="1"/>
  <c r="CQ590" i="1"/>
  <c r="CQ604" i="1"/>
  <c r="CR115" i="1"/>
  <c r="CR242" i="1"/>
  <c r="CR590" i="1"/>
  <c r="CR604" i="1"/>
  <c r="CU115" i="1"/>
  <c r="CU242" i="1"/>
  <c r="CU590" i="1"/>
  <c r="CU604" i="1"/>
  <c r="CV115" i="1"/>
  <c r="CV242" i="1"/>
  <c r="CV590" i="1"/>
  <c r="CV604" i="1"/>
  <c r="CW115" i="1"/>
  <c r="CW242" i="1"/>
  <c r="CW590" i="1"/>
  <c r="CW604" i="1"/>
  <c r="CX115" i="1"/>
  <c r="CX242" i="1"/>
  <c r="CX590" i="1"/>
  <c r="CX604" i="1"/>
  <c r="CY115" i="1"/>
  <c r="CY242" i="1"/>
  <c r="CY590" i="1"/>
  <c r="CY604" i="1"/>
  <c r="CZ115" i="1"/>
  <c r="CZ242" i="1"/>
  <c r="CZ590" i="1"/>
  <c r="CZ604" i="1"/>
  <c r="DA115" i="1"/>
  <c r="DA242" i="1"/>
  <c r="DA590" i="1"/>
  <c r="DA604" i="1"/>
  <c r="DB115" i="1"/>
  <c r="DB242" i="1"/>
  <c r="DB590" i="1"/>
  <c r="DB604" i="1"/>
  <c r="DC115" i="1"/>
  <c r="DC242" i="1"/>
  <c r="DC590" i="1"/>
  <c r="DC604" i="1"/>
  <c r="DD115" i="1"/>
  <c r="DD242" i="1"/>
  <c r="DD590" i="1"/>
  <c r="DD604" i="1"/>
  <c r="DE115" i="1"/>
  <c r="DE242" i="1"/>
  <c r="DE590" i="1"/>
  <c r="DE604" i="1"/>
  <c r="DF115" i="1"/>
  <c r="DF242" i="1"/>
  <c r="DF590" i="1"/>
  <c r="DF604" i="1"/>
  <c r="BC242" i="1"/>
  <c r="BQ242" i="1"/>
  <c r="CE242" i="1"/>
  <c r="CS242" i="1"/>
  <c r="DG242" i="1"/>
  <c r="AO242" i="1"/>
  <c r="BD240" i="1"/>
  <c r="BR240" i="1"/>
  <c r="CF240" i="1"/>
  <c r="CT240" i="1"/>
  <c r="DH240" i="1"/>
  <c r="AO588" i="1"/>
  <c r="AP588" i="1"/>
  <c r="BC588" i="1"/>
  <c r="BD588" i="1"/>
  <c r="BQ588" i="1"/>
  <c r="BR588" i="1"/>
  <c r="CE588" i="1"/>
  <c r="CF588" i="1"/>
  <c r="CS588" i="1"/>
  <c r="CT588" i="1"/>
  <c r="DG588" i="1"/>
  <c r="DH588" i="1"/>
  <c r="BC590" i="2"/>
  <c r="BD590" i="2"/>
  <c r="BD242" i="2"/>
  <c r="CE590" i="2"/>
  <c r="CF590" i="2"/>
  <c r="CF242" i="2"/>
  <c r="DG590" i="2"/>
  <c r="DH590" i="2"/>
  <c r="DH242" i="2"/>
  <c r="AO590" i="2"/>
  <c r="AP590" i="2"/>
  <c r="AP242" i="2"/>
  <c r="BQ590" i="2"/>
  <c r="BR590" i="2"/>
  <c r="BR242" i="2"/>
  <c r="CS590" i="2"/>
  <c r="CT590" i="2"/>
  <c r="CT242" i="2"/>
  <c r="AP240" i="2"/>
  <c r="BD240" i="2"/>
  <c r="BR240" i="2"/>
  <c r="CF240" i="2"/>
  <c r="CT240" i="2"/>
  <c r="DH240" i="2"/>
  <c r="AP289" i="2"/>
  <c r="BD289" i="2"/>
  <c r="BR289" i="2"/>
  <c r="CF289" i="2"/>
  <c r="CT289" i="2"/>
  <c r="DH289" i="2"/>
  <c r="AP588" i="2"/>
  <c r="BD588" i="2"/>
  <c r="BR588" i="2"/>
  <c r="CF588" i="2"/>
  <c r="CT588" i="2"/>
  <c r="DH588" i="2"/>
  <c r="CT382" i="2"/>
  <c r="DG590" i="1"/>
  <c r="DH590" i="1"/>
  <c r="DH242" i="1"/>
  <c r="CF242" i="1"/>
  <c r="CE590" i="1"/>
  <c r="CF590" i="1"/>
  <c r="BD242" i="1"/>
  <c r="BC590" i="1"/>
  <c r="BD590" i="1"/>
  <c r="AO590" i="1"/>
  <c r="AP590" i="1"/>
  <c r="AP242" i="1"/>
  <c r="CS590" i="1"/>
  <c r="CT590" i="1"/>
  <c r="CT242" i="1"/>
  <c r="BR242" i="1"/>
  <c r="BQ590" i="1"/>
  <c r="BR590" i="1"/>
</calcChain>
</file>

<file path=xl/sharedStrings.xml><?xml version="1.0" encoding="utf-8"?>
<sst xmlns="http://schemas.openxmlformats.org/spreadsheetml/2006/main" count="5746" uniqueCount="565">
  <si>
    <t>#hidecolumn</t>
  </si>
  <si>
    <t>#hiderow</t>
  </si>
  <si>
    <t>Formatting</t>
  </si>
  <si>
    <t>Input</t>
  </si>
  <si>
    <t>No Input</t>
  </si>
  <si>
    <t>Section:</t>
  </si>
  <si>
    <t>CharterCashFlow</t>
  </si>
  <si>
    <t>CharterCashFlow2</t>
  </si>
  <si>
    <t>CharterCashFlow3</t>
  </si>
  <si>
    <t>CharterCashFlow4</t>
  </si>
  <si>
    <t>Dimension</t>
  </si>
  <si>
    <t>P/R/C</t>
  </si>
  <si>
    <t>Mapping</t>
  </si>
  <si>
    <t>Block</t>
  </si>
  <si>
    <t>Row Mapping 1</t>
  </si>
  <si>
    <t>Row Mapping 2</t>
  </si>
  <si>
    <t>Row Mapping 3</t>
  </si>
  <si>
    <t>Row Mapping 4</t>
  </si>
  <si>
    <t>Row Mapping 5</t>
  </si>
  <si>
    <t>Subsidiary</t>
  </si>
  <si>
    <t>Page</t>
  </si>
  <si>
    <t>0179-MSA-8 (MSA-8)</t>
  </si>
  <si>
    <t>CashFlowB1</t>
  </si>
  <si>
    <t>CashFlowB2</t>
  </si>
  <si>
    <t>CashFlowB3</t>
  </si>
  <si>
    <t>CashFlowB4</t>
  </si>
  <si>
    <t>CashFlowB5</t>
  </si>
  <si>
    <t>CashFlowB6</t>
  </si>
  <si>
    <t>Scenario</t>
  </si>
  <si>
    <t>Actuals</t>
  </si>
  <si>
    <t>Dec Forecast 2018</t>
  </si>
  <si>
    <t>Account</t>
  </si>
  <si>
    <t>Period</t>
  </si>
  <si>
    <t>Column</t>
  </si>
  <si>
    <t>No_Period</t>
  </si>
  <si>
    <t>Year</t>
  </si>
  <si>
    <t>Row</t>
  </si>
  <si>
    <t>Resource</t>
  </si>
  <si>
    <t>All Resources (Default member)</t>
  </si>
  <si>
    <t>No_Resource</t>
  </si>
  <si>
    <t>Function</t>
  </si>
  <si>
    <t>All Functions</t>
  </si>
  <si>
    <t>No_Function</t>
  </si>
  <si>
    <t>Measure</t>
  </si>
  <si>
    <t>ValueBS</t>
  </si>
  <si>
    <t>Notes</t>
  </si>
  <si>
    <t>Column Mapping 1</t>
  </si>
  <si>
    <t>Column Mapping 2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</si>
  <si>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</si>
  <si>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</si>
  <si>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</si>
  <si>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</si>
  <si>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</si>
  <si>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</si>
  <si>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</si>
  <si>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</si>
  <si>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</si>
  <si>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</si>
  <si>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</si>
  <si>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</si>
  <si>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Column Mapping 3</t>
  </si>
  <si>
    <t>Column Mapping 4</t>
  </si>
  <si>
    <t>Value</t>
  </si>
  <si>
    <t>Column Mapping 5</t>
  </si>
  <si>
    <t>Column Mapping 6</t>
  </si>
  <si>
    <t>Column Mapping 7</t>
  </si>
  <si>
    <t>Column Mapping 8</t>
  </si>
  <si>
    <t>Column Mapping 9</t>
  </si>
  <si>
    <t>Column Mapping 10</t>
  </si>
  <si>
    <t>P0</t>
  </si>
  <si>
    <t>Column Mapping 11</t>
  </si>
  <si>
    <t>0179-0000-000</t>
  </si>
  <si>
    <t>Column Mapping 12</t>
  </si>
  <si>
    <t>School Account Name</t>
  </si>
  <si>
    <t>Column Mapping 13</t>
  </si>
  <si>
    <t>0170-0000-000</t>
  </si>
  <si>
    <t>Column Mapping 14</t>
  </si>
  <si>
    <t>Column Mapping 15</t>
  </si>
  <si>
    <t>Column Mapping 16</t>
  </si>
  <si>
    <t>Value (Value)</t>
  </si>
  <si>
    <t>Column Mapping 17</t>
  </si>
  <si>
    <t>Column Mapping 18</t>
  </si>
  <si>
    <t>Column Mapping 19</t>
  </si>
  <si>
    <t>Column Mapping 20</t>
  </si>
  <si>
    <t>Override</t>
  </si>
  <si>
    <t>Year Code</t>
  </si>
  <si>
    <t>Fiscal Month</t>
  </si>
  <si>
    <t>ERROR</t>
  </si>
  <si>
    <t/>
  </si>
  <si>
    <t>Sub-Loc Alias:</t>
  </si>
  <si>
    <t>Monthly Cash Forecast</t>
  </si>
  <si>
    <t>As of Dec FY2018</t>
  </si>
  <si>
    <t>2017-18</t>
  </si>
  <si>
    <t>2018-19</t>
  </si>
  <si>
    <t>2019-20</t>
  </si>
  <si>
    <t>2020-21</t>
  </si>
  <si>
    <t>2021-22</t>
  </si>
  <si>
    <t>2022-23</t>
  </si>
  <si>
    <t>Actuals &amp; Forecast</t>
  </si>
  <si>
    <t>Forecast</t>
  </si>
  <si>
    <t>Remaining</t>
  </si>
  <si>
    <t>CF Actuals Month</t>
  </si>
  <si>
    <t>Balance</t>
  </si>
  <si>
    <t>9100-0000</t>
  </si>
  <si>
    <t>Beginning Cash</t>
  </si>
  <si>
    <t>REVENUE</t>
  </si>
  <si>
    <t>LCFF Entitlement</t>
  </si>
  <si>
    <t>Revenue</t>
  </si>
  <si>
    <t xml:space="preserve"> Charter Schools LCFF - State Aid</t>
  </si>
  <si>
    <t>Education Protection Account Entitlement</t>
  </si>
  <si>
    <t>State Aid - Prior Years</t>
  </si>
  <si>
    <t>Charter Schools in Lieu of Property Taxes</t>
  </si>
  <si>
    <t>Federal Revenue</t>
  </si>
  <si>
    <t>Special Education - Entitlement</t>
  </si>
  <si>
    <t>Special Education Reimbursement</t>
  </si>
  <si>
    <t>Child Nutrition Programs</t>
  </si>
  <si>
    <t>No Child Left Behind</t>
  </si>
  <si>
    <t>Title I</t>
  </si>
  <si>
    <t>Title II</t>
  </si>
  <si>
    <t>Title III</t>
  </si>
  <si>
    <t>Title IV</t>
  </si>
  <si>
    <t>Title V</t>
  </si>
  <si>
    <t>Other Federal Revenue</t>
  </si>
  <si>
    <t>PY Federal - Not Accrued</t>
  </si>
  <si>
    <t>Implementation Grant</t>
  </si>
  <si>
    <t>All Other Federal Revenue</t>
  </si>
  <si>
    <t>Other State Revenue</t>
  </si>
  <si>
    <t>Other State Revenues</t>
  </si>
  <si>
    <t>Other State Apportionments - Current Year</t>
  </si>
  <si>
    <t>Other State Apportionments - Prior Years</t>
  </si>
  <si>
    <t>Special Ed</t>
  </si>
  <si>
    <t>Special Education - Entitlement (State)</t>
  </si>
  <si>
    <t>Special Education Reimbursement (State)</t>
  </si>
  <si>
    <t>Child Nutrition - State</t>
  </si>
  <si>
    <t>School Facilities Apportionments</t>
  </si>
  <si>
    <t>Mandated Cost Reimbursements</t>
  </si>
  <si>
    <t>State Lottery Revenue</t>
  </si>
  <si>
    <t>All Other State Revenue</t>
  </si>
  <si>
    <t>Prop 39 Clean Energy</t>
  </si>
  <si>
    <t>Other State Revenue 4</t>
  </si>
  <si>
    <t>Other State Revenue 5</t>
  </si>
  <si>
    <t>ASES</t>
  </si>
  <si>
    <t>Other State Revenue 7</t>
  </si>
  <si>
    <t>Other State Revenue 8</t>
  </si>
  <si>
    <t>Other State Revenue 9</t>
  </si>
  <si>
    <t>Other Local Revenue</t>
  </si>
  <si>
    <t>Sales</t>
  </si>
  <si>
    <t>Sale of Publications</t>
  </si>
  <si>
    <t>Food Service Sales</t>
  </si>
  <si>
    <t>Uniforms</t>
  </si>
  <si>
    <t>Merchandise Sales</t>
  </si>
  <si>
    <t>All Other Sales</t>
  </si>
  <si>
    <t>Leases and Rentals</t>
  </si>
  <si>
    <t>Interest</t>
  </si>
  <si>
    <t>Interest - Temporarily Restricted</t>
  </si>
  <si>
    <t>Net Increase (Decrease) in the Fair Value of Investments</t>
  </si>
  <si>
    <t>Fees and Contracts</t>
  </si>
  <si>
    <t>Adult Education Fees</t>
  </si>
  <si>
    <t>Pre School Revenue</t>
  </si>
  <si>
    <t>Child Development Parent Fees</t>
  </si>
  <si>
    <t>Transportation Fees from Individuals</t>
  </si>
  <si>
    <t>After School Program Revenue</t>
  </si>
  <si>
    <t>Parking Fees</t>
  </si>
  <si>
    <t>Fees &amp; Contracts 1</t>
  </si>
  <si>
    <t>Summer Program</t>
  </si>
  <si>
    <t>Fees &amp; Contracts 3</t>
  </si>
  <si>
    <t>Fees &amp; Contracts 4</t>
  </si>
  <si>
    <t>Fees &amp; Contracts 5</t>
  </si>
  <si>
    <t>Fees &amp; Contracts 6</t>
  </si>
  <si>
    <t>Fees &amp; Contracts 7</t>
  </si>
  <si>
    <t>Fees &amp; Contracts 8</t>
  </si>
  <si>
    <t>All Other Fees and Contracts</t>
  </si>
  <si>
    <t>Field Trips</t>
  </si>
  <si>
    <t>All Other Local Revenue</t>
  </si>
  <si>
    <t xml:space="preserve"> CMO Fee - MSA-1</t>
  </si>
  <si>
    <t xml:space="preserve"> CMO Fee - MSA-2</t>
  </si>
  <si>
    <t xml:space="preserve"> CMO Fee - MSA-3</t>
  </si>
  <si>
    <t xml:space="preserve"> CMO Fee - MSA-4</t>
  </si>
  <si>
    <t xml:space="preserve"> CMO Fee - MSA-5</t>
  </si>
  <si>
    <t xml:space="preserve"> CMO Fee - MSA-6</t>
  </si>
  <si>
    <t xml:space="preserve"> CMO Fee - MSA-7</t>
  </si>
  <si>
    <t xml:space="preserve"> CMO Fee - MSA-8</t>
  </si>
  <si>
    <t xml:space="preserve"> CMO Fee - MSA-SA</t>
  </si>
  <si>
    <t>Revenue Program 11</t>
  </si>
  <si>
    <t xml:space="preserve"> CMO Fee - MSA-SD</t>
  </si>
  <si>
    <t>Revenue Program 13</t>
  </si>
  <si>
    <t>SpEd Option 3</t>
  </si>
  <si>
    <t>Revenue Program 15</t>
  </si>
  <si>
    <t>Revenue Program 16</t>
  </si>
  <si>
    <t>Revenue Program 17</t>
  </si>
  <si>
    <t>Revenue Program 18</t>
  </si>
  <si>
    <t>Revenue Program 19</t>
  </si>
  <si>
    <t>Revenue Program 20</t>
  </si>
  <si>
    <t>CMO Fees Revenue</t>
  </si>
  <si>
    <t>All Other Financing Sources</t>
  </si>
  <si>
    <t>All Other transfers from Districts or Charter Schools</t>
  </si>
  <si>
    <t>Contributions from Unrestricted Resource (0000-0)</t>
  </si>
  <si>
    <t>Emergency Apportionments</t>
  </si>
  <si>
    <t>Proceeds from Sale/Lease Purchase of Land and Buildings</t>
  </si>
  <si>
    <t>Uncategorized Revenue</t>
  </si>
  <si>
    <t>Fundraising &amp; Grants</t>
  </si>
  <si>
    <t>Donations/Fundraising</t>
  </si>
  <si>
    <t>Donations - Parents</t>
  </si>
  <si>
    <t>Donations - Private</t>
  </si>
  <si>
    <t>Fundraising</t>
  </si>
  <si>
    <t>Fundraising - Fund Development</t>
  </si>
  <si>
    <t>School Defined Revenue 1</t>
  </si>
  <si>
    <t>School Defined Revenue 2</t>
  </si>
  <si>
    <t>School Defined Revenue 3</t>
  </si>
  <si>
    <t>School Defined Revenue 4</t>
  </si>
  <si>
    <t>School Defined Revenue 5</t>
  </si>
  <si>
    <t>School Defined Revenue 6</t>
  </si>
  <si>
    <t>School Defined Revenue 7</t>
  </si>
  <si>
    <t>School Defined Revenue 8</t>
  </si>
  <si>
    <t>School Defined Revenue 9</t>
  </si>
  <si>
    <t>Donations - temporarily restricted</t>
  </si>
  <si>
    <t>TOTAL REVENUE</t>
  </si>
  <si>
    <t>EXPENSES</t>
  </si>
  <si>
    <t>Certificated Salaries</t>
  </si>
  <si>
    <t>Teachers Salaries</t>
  </si>
  <si>
    <t>Teacher - Stipends</t>
  </si>
  <si>
    <t>Teacher - Extra Duty Hours</t>
  </si>
  <si>
    <t>Teacher - Substitute Pay</t>
  </si>
  <si>
    <t>Teacher - Elective</t>
  </si>
  <si>
    <t>Teacher - Independent Study</t>
  </si>
  <si>
    <t>Teacher - Special Ed</t>
  </si>
  <si>
    <t>Teacher - Custom 1</t>
  </si>
  <si>
    <t>Teacher - Custom 2</t>
  </si>
  <si>
    <t>Teacher - Custom 3</t>
  </si>
  <si>
    <t>Teacher - Custom 4</t>
  </si>
  <si>
    <t>Teacher - Custom 5</t>
  </si>
  <si>
    <t>Certificated Pupil Support Salaries</t>
  </si>
  <si>
    <t>Certificated Pupil Support Salaries - Custom 1</t>
  </si>
  <si>
    <t>Certificated Pupil Support Salaries - Custom 2</t>
  </si>
  <si>
    <t>Certificated Pupil Support Salaries - Custom 3</t>
  </si>
  <si>
    <t>Certificated Pupil Support Salaries - Custom 4</t>
  </si>
  <si>
    <t>Certificated Pupil Support Salaries - Custom 5</t>
  </si>
  <si>
    <t>Certificated Supervisor &amp; Administrator Salaries</t>
  </si>
  <si>
    <t>Cert Admin - Custom 1</t>
  </si>
  <si>
    <t>Cert Admin - Custom 2</t>
  </si>
  <si>
    <t>Cert Admin - Custom 3</t>
  </si>
  <si>
    <t>Cert Admin - Custom 4</t>
  </si>
  <si>
    <t>Cert Admin - Custom 5</t>
  </si>
  <si>
    <t>Certificated Bonuses &amp; Extra Pay</t>
  </si>
  <si>
    <t>Certificated bonuses - Custom 1</t>
  </si>
  <si>
    <t>Certificated bonuses - Custom 2</t>
  </si>
  <si>
    <t>Certificated bonuses - Custom 3</t>
  </si>
  <si>
    <t>Certificated bonuses - Custom 4</t>
  </si>
  <si>
    <t>Certificated bonuses - Custom 5</t>
  </si>
  <si>
    <t>Certificated Other Salaries</t>
  </si>
  <si>
    <t>Other Cert - After School</t>
  </si>
  <si>
    <t>Other Cert - Preschool</t>
  </si>
  <si>
    <t>Other Cert - Summer</t>
  </si>
  <si>
    <t>Other Cert - Summer School Special Ed</t>
  </si>
  <si>
    <t>Other Cert - Counselor</t>
  </si>
  <si>
    <t>Other Cert - Custom 1</t>
  </si>
  <si>
    <t>Other Cert - Custom 2</t>
  </si>
  <si>
    <t>Other Cert - Custom 3</t>
  </si>
  <si>
    <t>Other Cert - Custom 4</t>
  </si>
  <si>
    <t>Other Cert - Custom 5</t>
  </si>
  <si>
    <t>Classified Salaries</t>
  </si>
  <si>
    <t>Classified Instructional Aide Salaries</t>
  </si>
  <si>
    <t>Classified - Electives</t>
  </si>
  <si>
    <t>Classified - Counselors</t>
  </si>
  <si>
    <t>Classified - Custom 1</t>
  </si>
  <si>
    <t>Classified - Custom 2</t>
  </si>
  <si>
    <t>Classified - Custom 3</t>
  </si>
  <si>
    <t>Classified - Custom 4</t>
  </si>
  <si>
    <t>Classified - Custom 5</t>
  </si>
  <si>
    <t>Classified - Custom 6 (CAHSEE)</t>
  </si>
  <si>
    <t>Classified - Custom 7</t>
  </si>
  <si>
    <t>Classified Support Salaries</t>
  </si>
  <si>
    <t>Classified Support Salaries - Custom 1</t>
  </si>
  <si>
    <t>Classified Support Salaries - Custom 2</t>
  </si>
  <si>
    <t>Classified Support Salaries - Custom 3</t>
  </si>
  <si>
    <t>Classified Support Salaries - Custom 4</t>
  </si>
  <si>
    <t>Classified Support Salaries - Custom 5</t>
  </si>
  <si>
    <t>Classified Supervisor &amp; Administrator Salaries</t>
  </si>
  <si>
    <t>Classified Admin - Custom 1</t>
  </si>
  <si>
    <t>Classified Admin - Custom 2</t>
  </si>
  <si>
    <t>Classified Admin - Custom 3</t>
  </si>
  <si>
    <t>Classified Admin - Custom 4</t>
  </si>
  <si>
    <t>Classified Admin - Custom 5</t>
  </si>
  <si>
    <t>Classified Clerical &amp; Office Salaries</t>
  </si>
  <si>
    <t>Classified Clerical &amp; Office Salaries - Custom 1</t>
  </si>
  <si>
    <t>Classified Clerical &amp; Office Salaries - Custom 2</t>
  </si>
  <si>
    <t>Classified Clerical &amp; Office Salaries - Custom 3</t>
  </si>
  <si>
    <t>Classified Clerical &amp; Office Salaries - Custom 4</t>
  </si>
  <si>
    <t>Classified Clerical &amp; Office Salaries - Custom 5</t>
  </si>
  <si>
    <t>Classified Bonuses &amp; Extra Pay</t>
  </si>
  <si>
    <t>Classified bonuses - Custom 1</t>
  </si>
  <si>
    <t>Classified bonuses - Custom 2</t>
  </si>
  <si>
    <t>Classified bonuses - Custom 3</t>
  </si>
  <si>
    <t>Classified bonuses - Custom 4</t>
  </si>
  <si>
    <t>Classified bonuses - Custom 5</t>
  </si>
  <si>
    <t>Classified Other Salaries</t>
  </si>
  <si>
    <t>Other Classified - Security/yard duty</t>
  </si>
  <si>
    <t>Other Classified - After School</t>
  </si>
  <si>
    <t>Other Classified - Custom 1</t>
  </si>
  <si>
    <t>Other Classified - Custom 2</t>
  </si>
  <si>
    <t>Other Classified - Custom 3</t>
  </si>
  <si>
    <t>Other Classified - Custom 4</t>
  </si>
  <si>
    <t>Other Classified - Custom 5</t>
  </si>
  <si>
    <t>Other Classified - Custom 6</t>
  </si>
  <si>
    <t>Other Classified - Transport</t>
  </si>
  <si>
    <t>Other Classified - Childcare</t>
  </si>
  <si>
    <t>Other Classified - Food</t>
  </si>
  <si>
    <t>Other Classified - Maintenance/grounds</t>
  </si>
  <si>
    <t>Other Classified - Preschool</t>
  </si>
  <si>
    <t>Other Classified - Substitute</t>
  </si>
  <si>
    <t>Other Classified - Summer</t>
  </si>
  <si>
    <t>Other Classified - Summer School Special Ed</t>
  </si>
  <si>
    <t>Payroll Temporary Holding Account</t>
  </si>
  <si>
    <t>Employee Benefits</t>
  </si>
  <si>
    <t>STRS</t>
  </si>
  <si>
    <t>State Teachers Retirement System, certificated positions</t>
  </si>
  <si>
    <t>State Teachers Retirement System, classified positions</t>
  </si>
  <si>
    <t>PERS</t>
  </si>
  <si>
    <t>Public Employees Retirement System, cert. positions</t>
  </si>
  <si>
    <t>Public Employees Retirement System, classified positions</t>
  </si>
  <si>
    <t>OASDI-Medicare-Alternative</t>
  </si>
  <si>
    <t>OASDI/Alternative, certificated positions</t>
  </si>
  <si>
    <t>OASDI/Alternative, classified positions</t>
  </si>
  <si>
    <t>Medicare, certificated positions</t>
  </si>
  <si>
    <t>Medicare, classified positions</t>
  </si>
  <si>
    <t>PARS</t>
  </si>
  <si>
    <t>Health &amp; Welfare Benefits</t>
  </si>
  <si>
    <t>Health &amp; Welfare Benefits - Certificated Positions</t>
  </si>
  <si>
    <t>Health and Welfare Benefits - Classified Positions</t>
  </si>
  <si>
    <t>Unemployment Insurance</t>
  </si>
  <si>
    <t>State Unemploy. Insurance - Certificated Positions</t>
  </si>
  <si>
    <t>State Unemploy. Insurance - Classified Positions</t>
  </si>
  <si>
    <t>FUTA, certificate position</t>
  </si>
  <si>
    <t>FUTA, classified position</t>
  </si>
  <si>
    <t>Workers Comp Insurance</t>
  </si>
  <si>
    <t>Worker's Comp Insurance - Certificated Positions</t>
  </si>
  <si>
    <t>Worker's Comp Insurance - Classified Positions</t>
  </si>
  <si>
    <t>Retiree Benefits</t>
  </si>
  <si>
    <t>OPEB Allocated, certificated positions</t>
  </si>
  <si>
    <t>OPEB Allocated, classified positions</t>
  </si>
  <si>
    <t>PERS Reduction</t>
  </si>
  <si>
    <t>PERS Reduction, certificated positions</t>
  </si>
  <si>
    <t>PERS Reduction, classified positions</t>
  </si>
  <si>
    <t>Other Employee Benefits</t>
  </si>
  <si>
    <t>Other Benefits - Certificated Positions</t>
  </si>
  <si>
    <t>Other Benefits - Classified Positions</t>
  </si>
  <si>
    <t>Misc. Benefit Fees</t>
  </si>
  <si>
    <t>Books &amp; Supplies</t>
  </si>
  <si>
    <t>Approved Textbooks &amp; Core Curricula Materials</t>
  </si>
  <si>
    <t>Approved Textbooks &amp; Core Curricula Materials - Custom 1</t>
  </si>
  <si>
    <t>Approved Textbooks &amp; Core Curricula Materials - Custom 2</t>
  </si>
  <si>
    <t>Approved Textbooks &amp; Core Curricula Materials - Custom 3</t>
  </si>
  <si>
    <t>Approved Textbooks &amp; Core Curricula Materials - Custom 4</t>
  </si>
  <si>
    <t>Approved Textbooks &amp; Core Curricula Materials - Custom 5</t>
  </si>
  <si>
    <t>Books &amp; Other Reference Materials</t>
  </si>
  <si>
    <t>Books &amp; Other Reference Materials - Custom 1</t>
  </si>
  <si>
    <t>Books &amp; Other Reference Materials - Custom 2</t>
  </si>
  <si>
    <t>Books &amp; Other Reference Materials - Custom 3</t>
  </si>
  <si>
    <t>Books &amp; Other Reference Materials - Custom 4</t>
  </si>
  <si>
    <t>Books &amp; Other Reference Materials - Custom 5</t>
  </si>
  <si>
    <t>Materials &amp; Supplies</t>
  </si>
  <si>
    <t>Custodial Supplies</t>
  </si>
  <si>
    <t>Educational Software</t>
  </si>
  <si>
    <t>Instructional Materials &amp; Supplies</t>
  </si>
  <si>
    <t>Art &amp; Music Supplies</t>
  </si>
  <si>
    <t>Office Supplies</t>
  </si>
  <si>
    <t>PE Supplies</t>
  </si>
  <si>
    <t>Professional Development Supplies</t>
  </si>
  <si>
    <t>Non Instructional Student Materials &amp; Supplies</t>
  </si>
  <si>
    <t>Teacher Supplies</t>
  </si>
  <si>
    <t>Yearbook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</si>
  <si>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</si>
  <si>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</si>
  <si>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</si>
  <si>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</si>
  <si>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</si>
  <si>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</si>
  <si>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</si>
  <si>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</si>
  <si>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</si>
  <si>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PY Supplies Expenses (not accrued)</t>
  </si>
  <si>
    <t>Activity 11</t>
  </si>
  <si>
    <t>Activity 12</t>
  </si>
  <si>
    <t>Activity 13</t>
  </si>
  <si>
    <t>Activity 14</t>
  </si>
  <si>
    <t>Activity 15</t>
  </si>
  <si>
    <t>Noncapitalized Equipment</t>
  </si>
  <si>
    <t>Classroom Furniture, Equipment &amp; Supplies</t>
  </si>
  <si>
    <t>Computers (individual items less than $5k)</t>
  </si>
  <si>
    <t>Classroom Noncapitalized items 1</t>
  </si>
  <si>
    <t>Classroom Noncapitalized items 2</t>
  </si>
  <si>
    <t>Non Classroom Related Furniture, Equipment &amp; Supplies</t>
  </si>
  <si>
    <t>Non Classroom Noncapitalized items 1</t>
  </si>
  <si>
    <t>Non Classroom Noncapitalized items 2</t>
  </si>
  <si>
    <t>Food</t>
  </si>
  <si>
    <t>Student Food Services</t>
  </si>
  <si>
    <t>Other Food</t>
  </si>
  <si>
    <t>4000 series 1099 reimbursable expenses</t>
  </si>
  <si>
    <t>Services &amp; Other Operating Expenses</t>
  </si>
  <si>
    <t>Subagreements for Services</t>
  </si>
  <si>
    <t>CMO Fees</t>
  </si>
  <si>
    <t>Subagreements 2</t>
  </si>
  <si>
    <t>Subagreements 3</t>
  </si>
  <si>
    <t>Subagreements 4</t>
  </si>
  <si>
    <t>Subagreements 5</t>
  </si>
  <si>
    <t>Subagreements 6</t>
  </si>
  <si>
    <t>Subagreements 7</t>
  </si>
  <si>
    <t>Subagreements 8</t>
  </si>
  <si>
    <t>Subagreements 9</t>
  </si>
  <si>
    <t>Subagreements 10</t>
  </si>
  <si>
    <t>Travel &amp; Conferences</t>
  </si>
  <si>
    <t>Conference Fees</t>
  </si>
  <si>
    <t>Travel - Mileage, Parking, Tolls</t>
  </si>
  <si>
    <t>Travel and Lodging</t>
  </si>
  <si>
    <t>Student Parking</t>
  </si>
  <si>
    <t>Facility &amp; Staff Parking</t>
  </si>
  <si>
    <t>Travel - Meals &amp; Entertainment</t>
  </si>
  <si>
    <t>Dues &amp; Memberships</t>
  </si>
  <si>
    <t>Dues &amp; Membership - Professional</t>
  </si>
  <si>
    <t>Subscriptions</t>
  </si>
  <si>
    <t>Insurance</t>
  </si>
  <si>
    <t>Insurance - Other</t>
  </si>
  <si>
    <t>Operations &amp; Housekeeping</t>
  </si>
  <si>
    <t>Utilities - Gas and Electric</t>
  </si>
  <si>
    <t>Janitorial, Gardening Services &amp; Supplies</t>
  </si>
  <si>
    <t>Security</t>
  </si>
  <si>
    <t>Utilities - Waste</t>
  </si>
  <si>
    <t>Utilities - Water</t>
  </si>
  <si>
    <t>Utilities - All Utilities</t>
  </si>
  <si>
    <t>Rentals, Leases, &amp; Repairs</t>
  </si>
  <si>
    <t>Equipment Leases</t>
  </si>
  <si>
    <t>Rent</t>
  </si>
  <si>
    <t>Prop 39 Related Costs</t>
  </si>
  <si>
    <t>Repairs and Maintenance - Building</t>
  </si>
  <si>
    <t>Repairs and Maintenance - Computers</t>
  </si>
  <si>
    <t>Repairs and Maintenance - Other Equipment</t>
  </si>
  <si>
    <t>Repairs &amp; Maintenance - Auto</t>
  </si>
  <si>
    <t>Storage</t>
  </si>
  <si>
    <t>Other Rentals, Leases and Repairs 1</t>
  </si>
  <si>
    <t>Other Rentals, Leases and Repairs 2</t>
  </si>
  <si>
    <t>Other Rentals, Leases and Repairs 3</t>
  </si>
  <si>
    <t>Other Rentals, Leases and Repairs 4</t>
  </si>
  <si>
    <t>Other Rentals, Leases and Repairs 5</t>
  </si>
  <si>
    <t>Other Rentals, Leases and Repairs 6</t>
  </si>
  <si>
    <t>Other Services &amp; Operating Expenses</t>
  </si>
  <si>
    <t>Accounting Fees</t>
  </si>
  <si>
    <t>Service 1</t>
  </si>
  <si>
    <t>Administrative Fees</t>
  </si>
  <si>
    <t>Assemblies</t>
  </si>
  <si>
    <t>Service 2</t>
  </si>
  <si>
    <t>Service 3</t>
  </si>
  <si>
    <t>Banking Fees</t>
  </si>
  <si>
    <t>Service 4</t>
  </si>
  <si>
    <t>Business Services</t>
  </si>
  <si>
    <t>School Programs - After School Program</t>
  </si>
  <si>
    <t>School Programs - Academic Competitions</t>
  </si>
  <si>
    <t>Consultants - Instructional</t>
  </si>
  <si>
    <t>Data Director</t>
  </si>
  <si>
    <t>Contribution</t>
  </si>
  <si>
    <t>Service 7</t>
  </si>
  <si>
    <t>School Programs - Other</t>
  </si>
  <si>
    <t>Consultants - Non Instructional</t>
  </si>
  <si>
    <t>Consultants - Non Instructional - Custom 2</t>
  </si>
  <si>
    <t>Other Professional Services</t>
  </si>
  <si>
    <t>District Oversight Fees</t>
  </si>
  <si>
    <t>Directors Contingency</t>
  </si>
  <si>
    <t>Service 9</t>
  </si>
  <si>
    <t>Service 10</t>
  </si>
  <si>
    <t>Enrichment Program</t>
  </si>
  <si>
    <t>Field Trips Expenses</t>
  </si>
  <si>
    <t>Fines and Penalties</t>
  </si>
  <si>
    <t>Service 11</t>
  </si>
  <si>
    <t>Fingerprinting</t>
  </si>
  <si>
    <t>Fundraising Expenses</t>
  </si>
  <si>
    <t>Party Expense</t>
  </si>
  <si>
    <t>Grant Writer</t>
  </si>
  <si>
    <t>Interest - Loans Less than 1 Year</t>
  </si>
  <si>
    <t>Legal Fees</t>
  </si>
  <si>
    <t>Loan and Financing Fees</t>
  </si>
  <si>
    <t>Licenses and Other Fees</t>
  </si>
  <si>
    <t>Marketing and Student Recruiting</t>
  </si>
  <si>
    <t>Service 13</t>
  </si>
  <si>
    <t>Service 14</t>
  </si>
  <si>
    <t>Consultants - Other 1</t>
  </si>
  <si>
    <t>Consultants - Other 2</t>
  </si>
  <si>
    <t>Consultants - Other 3</t>
  </si>
  <si>
    <t>Payroll Fees</t>
  </si>
  <si>
    <t>CMO Fees Expense</t>
  </si>
  <si>
    <t>Printing and Reproduction</t>
  </si>
  <si>
    <t>Prior Yr Exp (not accrued)</t>
  </si>
  <si>
    <t>Professional Development</t>
  </si>
  <si>
    <t>Professional Development - Tuition Reimbursement</t>
  </si>
  <si>
    <t>Service 16</t>
  </si>
  <si>
    <t>Service 17</t>
  </si>
  <si>
    <t>Special Education Contract Instructors</t>
  </si>
  <si>
    <t>Special Education Encroachment</t>
  </si>
  <si>
    <t>Sports</t>
  </si>
  <si>
    <t>Staff Recruiting</t>
  </si>
  <si>
    <t>Student Activities</t>
  </si>
  <si>
    <t>Student Assessment</t>
  </si>
  <si>
    <t>Student Health Services</t>
  </si>
  <si>
    <t>Student Information System</t>
  </si>
  <si>
    <t>Service 18</t>
  </si>
  <si>
    <t>Substitutes</t>
  </si>
  <si>
    <t>Tutor</t>
  </si>
  <si>
    <t>Technology Services</t>
  </si>
  <si>
    <t>Transcript</t>
  </si>
  <si>
    <t>Transportation - Student</t>
  </si>
  <si>
    <t>Internet/Website consulting</t>
  </si>
  <si>
    <t>Bad Debt Expense</t>
  </si>
  <si>
    <t>Miscellaneous Operating Expenses</t>
  </si>
  <si>
    <t>Communications</t>
  </si>
  <si>
    <t>Communications - Cell Phones</t>
  </si>
  <si>
    <t>Communications - Internet / Website Fees</t>
  </si>
  <si>
    <t>Postage and Delivery</t>
  </si>
  <si>
    <t>Communications - Telephone &amp; Fax</t>
  </si>
  <si>
    <t>5000 series 1099 reimbursable expenses</t>
  </si>
  <si>
    <t>Capital Outlay &amp; Depreciation</t>
  </si>
  <si>
    <t>Capital Outlay</t>
  </si>
  <si>
    <t>Sites &amp; Improvement of Sites</t>
  </si>
  <si>
    <t>Buildings &amp; Improvement of Buildings</t>
  </si>
  <si>
    <t>School Libraries</t>
  </si>
  <si>
    <t>Equipment</t>
  </si>
  <si>
    <t>Computers (capitalizable items)</t>
  </si>
  <si>
    <t>Furniture (capitalizable items)</t>
  </si>
  <si>
    <t>Other Equipment (capitalizable items)</t>
  </si>
  <si>
    <t>Equipment Replacement</t>
  </si>
  <si>
    <t>Depreciation</t>
  </si>
  <si>
    <t>Other Outflows</t>
  </si>
  <si>
    <t>All Other Transfers to Districts or Charter Schools</t>
  </si>
  <si>
    <t>Transfers of Indirect Costs</t>
  </si>
  <si>
    <t>Long term debt - Interest</t>
  </si>
  <si>
    <t>Long term debt - Interest - Other</t>
  </si>
  <si>
    <t>Education Transfers</t>
  </si>
  <si>
    <t>Technology Transfers</t>
  </si>
  <si>
    <t>Special Ed Transfers</t>
  </si>
  <si>
    <t>Transfers to/from Support Office</t>
  </si>
  <si>
    <t>Temporary JE Clearing</t>
  </si>
  <si>
    <t>Uncategorized Expense</t>
  </si>
  <si>
    <t>TOTAL EXPENSES</t>
  </si>
  <si>
    <t>Operating Cash Inflow (Outflow)</t>
  </si>
  <si>
    <t>Revenues PY Accruals</t>
  </si>
  <si>
    <t>Revenues - Prior Year Accruals</t>
  </si>
  <si>
    <t>AR CY</t>
  </si>
  <si>
    <t>Accounts Receivable - Current Year</t>
  </si>
  <si>
    <t>OtherAssetsStat</t>
  </si>
  <si>
    <t>Other Assets</t>
  </si>
  <si>
    <t>FixedAssetsStat</t>
  </si>
  <si>
    <t>Fixed Assets</t>
  </si>
  <si>
    <t>Due To (From)</t>
  </si>
  <si>
    <t>Expenses PY Accruals</t>
  </si>
  <si>
    <t>Expenses - Prior Year Accruals</t>
  </si>
  <si>
    <t>AP CY</t>
  </si>
  <si>
    <t>Accounts Payable - Current Year</t>
  </si>
  <si>
    <t>Summerholdback</t>
  </si>
  <si>
    <t>Summerholdback for Teachers</t>
  </si>
  <si>
    <t>CurrentLoans</t>
  </si>
  <si>
    <t>Loans Payable (Current)</t>
  </si>
  <si>
    <t>Loans Payable LT</t>
  </si>
  <si>
    <t>Loans Payable (Long Term)</t>
  </si>
  <si>
    <t>Other Liabilities</t>
  </si>
  <si>
    <t>Other Liabilites</t>
  </si>
  <si>
    <t>Ending Cash</t>
  </si>
  <si>
    <t>0180-MSA-SA (MSA-SA)</t>
  </si>
  <si>
    <t>0180-0000-000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</si>
</sst>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1F497D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rgb="FF333333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9" fontId="11" fillId="0" borderId="8" applyFont="0" applyFill="0" applyBorder="0" applyAlignment="0" applyProtection="0">
      <alignment horizontal="right"/>
    </xf>
  </cellStyleXfs>
  <cellXfs count="103">
    <xf numFmtId="0" fontId="0" fillId="0" borderId="0" xfId="0"/>
    <xf numFmtId="0" fontId="1" fillId="0" borderId="0" xfId="0" applyFont="1" applyBorder="1"/>
    <xf numFmtId="0" fontId="1" fillId="0" borderId="1" xfId="0" applyFont="1" applyFill="1" applyBorder="1"/>
    <xf numFmtId="0" fontId="3" fillId="0" borderId="0" xfId="2" applyFont="1"/>
    <xf numFmtId="0" fontId="3" fillId="0" borderId="0" xfId="2" applyFont="1" applyFill="1"/>
    <xf numFmtId="0" fontId="3" fillId="0" borderId="1" xfId="2" applyFont="1" applyBorder="1"/>
    <xf numFmtId="0" fontId="4" fillId="0" borderId="0" xfId="0" applyFont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4" fillId="0" borderId="2" xfId="0" applyFont="1" applyBorder="1"/>
    <xf numFmtId="0" fontId="1" fillId="0" borderId="0" xfId="0" applyFont="1" applyBorder="1" applyAlignment="1" applyProtection="1"/>
    <xf numFmtId="0" fontId="1" fillId="8" borderId="0" xfId="0" applyFont="1" applyFill="1" applyBorder="1" applyAlignment="1" applyProtection="1"/>
    <xf numFmtId="0" fontId="1" fillId="9" borderId="0" xfId="0" applyFont="1" applyFill="1" applyBorder="1"/>
    <xf numFmtId="0" fontId="1" fillId="10" borderId="0" xfId="0" applyFont="1" applyFill="1" applyBorder="1"/>
    <xf numFmtId="0" fontId="3" fillId="5" borderId="0" xfId="2" applyFont="1" applyFill="1"/>
    <xf numFmtId="0" fontId="1" fillId="0" borderId="0" xfId="0" applyFont="1" applyFill="1" applyBorder="1" applyAlignment="1" applyProtection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5" fillId="0" borderId="0" xfId="0" applyFont="1" applyFill="1" applyBorder="1"/>
    <xf numFmtId="0" fontId="4" fillId="0" borderId="0" xfId="0" applyFont="1" applyBorder="1" applyAlignment="1" applyProtection="1"/>
    <xf numFmtId="0" fontId="1" fillId="6" borderId="0" xfId="0" applyFont="1" applyFill="1"/>
    <xf numFmtId="0" fontId="3" fillId="6" borderId="0" xfId="2" applyFont="1" applyFill="1"/>
    <xf numFmtId="0" fontId="1" fillId="8" borderId="0" xfId="0" applyFont="1" applyFill="1"/>
    <xf numFmtId="0" fontId="3" fillId="8" borderId="0" xfId="2" applyFont="1" applyFill="1"/>
    <xf numFmtId="0" fontId="1" fillId="5" borderId="0" xfId="0" applyFont="1" applyFill="1"/>
    <xf numFmtId="0" fontId="1" fillId="0" borderId="0" xfId="0" applyFont="1" applyFill="1"/>
    <xf numFmtId="0" fontId="3" fillId="7" borderId="0" xfId="2" applyFont="1" applyFill="1"/>
    <xf numFmtId="0" fontId="3" fillId="9" borderId="0" xfId="2" applyFont="1" applyFill="1"/>
    <xf numFmtId="0" fontId="1" fillId="9" borderId="0" xfId="0" applyFont="1" applyFill="1"/>
    <xf numFmtId="0" fontId="1" fillId="10" borderId="0" xfId="0" applyFont="1" applyFill="1"/>
    <xf numFmtId="0" fontId="3" fillId="10" borderId="0" xfId="2" applyFont="1" applyFill="1"/>
    <xf numFmtId="0" fontId="3" fillId="2" borderId="0" xfId="2" applyFont="1" applyFill="1"/>
    <xf numFmtId="0" fontId="1" fillId="2" borderId="0" xfId="0" applyFont="1" applyFill="1"/>
    <xf numFmtId="0" fontId="6" fillId="0" borderId="0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3" fillId="0" borderId="2" xfId="2" applyFont="1" applyBorder="1"/>
    <xf numFmtId="0" fontId="3" fillId="0" borderId="2" xfId="2" applyFont="1" applyFill="1" applyBorder="1"/>
    <xf numFmtId="0" fontId="7" fillId="0" borderId="0" xfId="0" applyFont="1" applyAlignment="1">
      <alignment vertical="center"/>
    </xf>
    <xf numFmtId="0" fontId="8" fillId="0" borderId="0" xfId="2" applyFont="1"/>
    <xf numFmtId="0" fontId="9" fillId="0" borderId="0" xfId="2" applyNumberFormat="1" applyFont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1" xfId="2" applyFont="1" applyFill="1" applyBorder="1"/>
    <xf numFmtId="0" fontId="3" fillId="0" borderId="0" xfId="2" applyFont="1" applyFill="1" applyBorder="1"/>
    <xf numFmtId="0" fontId="10" fillId="0" borderId="1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41" fontId="10" fillId="0" borderId="0" xfId="1" applyNumberFormat="1" applyFont="1" applyFill="1" applyBorder="1"/>
    <xf numFmtId="41" fontId="10" fillId="0" borderId="0" xfId="2" applyNumberFormat="1" applyFont="1" applyBorder="1"/>
    <xf numFmtId="41" fontId="10" fillId="0" borderId="7" xfId="2" applyNumberFormat="1" applyFont="1" applyBorder="1"/>
    <xf numFmtId="41" fontId="10" fillId="0" borderId="0" xfId="2" applyNumberFormat="1" applyFont="1" applyBorder="1" applyAlignment="1">
      <alignment horizontal="center"/>
    </xf>
    <xf numFmtId="41" fontId="10" fillId="0" borderId="7" xfId="2" applyNumberFormat="1" applyFont="1" applyBorder="1" applyAlignment="1">
      <alignment horizontal="center"/>
    </xf>
    <xf numFmtId="0" fontId="10" fillId="0" borderId="1" xfId="2" applyFont="1" applyBorder="1"/>
    <xf numFmtId="0" fontId="3" fillId="0" borderId="0" xfId="2" applyFont="1" applyBorder="1"/>
    <xf numFmtId="41" fontId="3" fillId="0" borderId="0" xfId="2" applyNumberFormat="1" applyFont="1" applyBorder="1"/>
    <xf numFmtId="41" fontId="3" fillId="0" borderId="7" xfId="2" applyNumberFormat="1" applyFont="1" applyBorder="1"/>
    <xf numFmtId="0" fontId="3" fillId="3" borderId="0" xfId="2" applyFont="1" applyFill="1" applyAlignment="1">
      <alignment vertical="top"/>
    </xf>
    <xf numFmtId="49" fontId="10" fillId="0" borderId="1" xfId="2" applyNumberFormat="1" applyFont="1" applyBorder="1"/>
    <xf numFmtId="0" fontId="3" fillId="0" borderId="1" xfId="2" applyNumberFormat="1" applyFont="1" applyBorder="1" applyAlignment="1">
      <alignment horizontal="left"/>
    </xf>
    <xf numFmtId="0" fontId="3" fillId="0" borderId="0" xfId="2" applyNumberFormat="1" applyFont="1" applyBorder="1"/>
    <xf numFmtId="41" fontId="3" fillId="0" borderId="0" xfId="1" applyNumberFormat="1" applyFont="1" applyFill="1" applyBorder="1"/>
    <xf numFmtId="41" fontId="3" fillId="0" borderId="7" xfId="1" applyNumberFormat="1" applyFont="1" applyFill="1" applyBorder="1"/>
    <xf numFmtId="0" fontId="3" fillId="6" borderId="0" xfId="2" applyNumberFormat="1" applyFont="1" applyFill="1" applyBorder="1"/>
    <xf numFmtId="49" fontId="3" fillId="0" borderId="1" xfId="2" applyNumberFormat="1" applyFont="1" applyBorder="1"/>
    <xf numFmtId="49" fontId="3" fillId="0" borderId="0" xfId="3" applyFont="1" applyFill="1" applyBorder="1" applyAlignment="1">
      <alignment vertical="top"/>
    </xf>
    <xf numFmtId="49" fontId="3" fillId="0" borderId="0" xfId="2" applyNumberFormat="1" applyFont="1" applyBorder="1"/>
    <xf numFmtId="0" fontId="3" fillId="0" borderId="0" xfId="2" applyFont="1" applyFill="1" applyAlignment="1">
      <alignment vertical="top"/>
    </xf>
    <xf numFmtId="49" fontId="10" fillId="0" borderId="0" xfId="2" applyNumberFormat="1" applyFont="1" applyBorder="1"/>
    <xf numFmtId="41" fontId="10" fillId="0" borderId="7" xfId="1" applyNumberFormat="1" applyFont="1" applyFill="1" applyBorder="1"/>
    <xf numFmtId="0" fontId="10" fillId="0" borderId="1" xfId="2" applyNumberFormat="1" applyFont="1" applyBorder="1"/>
    <xf numFmtId="0" fontId="12" fillId="0" borderId="0" xfId="2" applyFont="1"/>
    <xf numFmtId="0" fontId="3" fillId="0" borderId="0" xfId="2" applyFont="1" applyBorder="1" applyAlignment="1">
      <alignment horizontal="left" indent="1"/>
    </xf>
    <xf numFmtId="41" fontId="3" fillId="0" borderId="0" xfId="2" applyNumberFormat="1" applyFont="1" applyFill="1" applyBorder="1"/>
    <xf numFmtId="41" fontId="3" fillId="0" borderId="7" xfId="2" applyNumberFormat="1" applyFont="1" applyFill="1" applyBorder="1"/>
    <xf numFmtId="0" fontId="3" fillId="0" borderId="1" xfId="2" applyFont="1" applyFill="1" applyBorder="1" applyAlignment="1">
      <alignment horizontal="left"/>
    </xf>
    <xf numFmtId="49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6" borderId="0" xfId="2" applyFont="1" applyFill="1" applyAlignment="1">
      <alignment horizontal="right"/>
    </xf>
    <xf numFmtId="0" fontId="10" fillId="0" borderId="1" xfId="2" applyFont="1" applyFill="1" applyBorder="1" applyAlignment="1">
      <alignment horizontal="left"/>
    </xf>
    <xf numFmtId="0" fontId="10" fillId="0" borderId="9" xfId="2" applyFont="1" applyBorder="1"/>
    <xf numFmtId="41" fontId="10" fillId="0" borderId="2" xfId="2" applyNumberFormat="1" applyFont="1" applyBorder="1"/>
    <xf numFmtId="41" fontId="10" fillId="0" borderId="6" xfId="1" applyNumberFormat="1" applyFont="1" applyFill="1" applyBorder="1"/>
    <xf numFmtId="41" fontId="3" fillId="11" borderId="0" xfId="1" applyNumberFormat="1" applyFont="1" applyFill="1" applyBorder="1"/>
    <xf numFmtId="41" fontId="5" fillId="0" borderId="0" xfId="1" applyNumberFormat="1" applyFont="1" applyFill="1" applyBorder="1"/>
    <xf numFmtId="0" fontId="13" fillId="0" borderId="0" xfId="0" applyFont="1"/>
    <xf numFmtId="0" fontId="10" fillId="0" borderId="10" xfId="2" applyFont="1" applyFill="1" applyBorder="1"/>
    <xf numFmtId="0" fontId="3" fillId="0" borderId="11" xfId="2" applyFont="1" applyFill="1" applyBorder="1"/>
    <xf numFmtId="41" fontId="10" fillId="0" borderId="11" xfId="2" applyNumberFormat="1" applyFont="1" applyFill="1" applyBorder="1"/>
    <xf numFmtId="41" fontId="10" fillId="0" borderId="12" xfId="2" applyNumberFormat="1" applyFont="1" applyFill="1" applyBorder="1"/>
    <xf numFmtId="0" fontId="10" fillId="0" borderId="2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ALSTEC Normal 3" xfId="3"/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RF/Downloads/MPS%20Consolidated%20Cash%20Flows%20Dec17%20with%20MSA%20600k%20loan%20-%20180131k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istin.dietz/Downloads/07999c21ec614698b141d87c4aa97348.WzQ1OTE2OTI0MzI3MjMxNDg4MCw0OTg2MTU3MTk4NTM0MjQ2NDAsdHJ1ZSwidXMzLnZlbmEuaW86NDQzIl0=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istin.dietz/Downloads/fc84a139bb354b88b7d2082c7c82f740.WzQ1OTE2OTI0MzI3MjMxNDg4MCw0OTg2MTU3MTk4NTM0MjQ2NDAsdHJ1ZSwidXMzLnZlbmEuaW86NDQzIl0=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istin.dietz/Downloads/6c581b5c4970451fb75468cfe0e33538.WzQ1OTE2OTI0MzI3MjMxNDg4MCw0OTg2MTU3MTk4NTM0MjQ2NDAsdHJ1ZSwidXMzLnZlbmEuaW86NDQzIl0=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-ALL"/>
      <sheetName val="MSA-1"/>
      <sheetName val="MSA-2"/>
      <sheetName val="MSA-3"/>
      <sheetName val="MSA-4"/>
      <sheetName val="MSA-5"/>
      <sheetName val="MSA-6"/>
      <sheetName val="MSA-7"/>
      <sheetName val="MSA-8"/>
      <sheetName val="MSA-SA"/>
      <sheetName val="MSA-SD"/>
      <sheetName val="M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Cash Flow"/>
      <sheetName val="0179-MSA-8 (MSA-8)"/>
      <sheetName val="0180-MSA-SA (MSA-SA)"/>
      <sheetName val="0182-MSA-SD (MSA-SD)"/>
      <sheetName val="0172-MERF - Parent (MERF)"/>
      <sheetName val="vena.tmp.7EC47338204F4F1F"/>
    </sheetNames>
    <sheetDataSet>
      <sheetData sheetId="0">
        <row r="26">
          <cell r="N26">
            <v>-1</v>
          </cell>
          <cell r="O26">
            <v>0</v>
          </cell>
          <cell r="P26">
            <v>1</v>
          </cell>
          <cell r="Q26">
            <v>2</v>
          </cell>
          <cell r="R26">
            <v>3</v>
          </cell>
          <cell r="S26">
            <v>4</v>
          </cell>
          <cell r="T26">
            <v>5</v>
          </cell>
          <cell r="U26">
            <v>6</v>
          </cell>
          <cell r="V26">
            <v>7</v>
          </cell>
          <cell r="W26">
            <v>8</v>
          </cell>
          <cell r="X26">
            <v>9</v>
          </cell>
          <cell r="Y26">
            <v>10</v>
          </cell>
        </row>
        <row r="28">
          <cell r="P28" t="str">
            <v>Year 1</v>
          </cell>
          <cell r="Q28" t="str">
            <v>Year 2</v>
          </cell>
          <cell r="R28" t="str">
            <v>Year 3</v>
          </cell>
          <cell r="S28" t="str">
            <v>Year 4</v>
          </cell>
          <cell r="T28" t="str">
            <v>Year 5</v>
          </cell>
          <cell r="U28" t="str">
            <v>Year 6</v>
          </cell>
          <cell r="V28" t="str">
            <v>Year 7</v>
          </cell>
          <cell r="W28" t="str">
            <v>Year 8</v>
          </cell>
          <cell r="X28" t="str">
            <v>Year 9</v>
          </cell>
          <cell r="Y28" t="str">
            <v>Year 10</v>
          </cell>
        </row>
        <row r="29">
          <cell r="N29" t="str">
            <v>2015-16</v>
          </cell>
          <cell r="O29" t="str">
            <v>2016-17</v>
          </cell>
          <cell r="P29" t="str">
            <v>2017-18</v>
          </cell>
          <cell r="Q29" t="str">
            <v>2018-19</v>
          </cell>
          <cell r="R29" t="str">
            <v>2019-20</v>
          </cell>
          <cell r="S29" t="str">
            <v>2020-21</v>
          </cell>
          <cell r="T29" t="str">
            <v>2021-22</v>
          </cell>
          <cell r="U29" t="str">
            <v>2022-23</v>
          </cell>
          <cell r="V29" t="str">
            <v>2023-24</v>
          </cell>
          <cell r="W29" t="str">
            <v>2024-25</v>
          </cell>
          <cell r="X29" t="str">
            <v>2025-26</v>
          </cell>
          <cell r="Y29" t="str">
            <v>2026-27</v>
          </cell>
        </row>
        <row r="31">
          <cell r="M31">
            <v>1</v>
          </cell>
          <cell r="N31">
            <v>2</v>
          </cell>
          <cell r="O31">
            <v>3</v>
          </cell>
          <cell r="P31">
            <v>4</v>
          </cell>
          <cell r="Q31">
            <v>5</v>
          </cell>
          <cell r="R31">
            <v>6</v>
          </cell>
          <cell r="S31">
            <v>7</v>
          </cell>
          <cell r="T31">
            <v>8</v>
          </cell>
          <cell r="U31">
            <v>9</v>
          </cell>
          <cell r="V31">
            <v>10</v>
          </cell>
          <cell r="W31">
            <v>11</v>
          </cell>
          <cell r="X31">
            <v>12</v>
          </cell>
        </row>
        <row r="32">
          <cell r="M32" t="str">
            <v>Jul</v>
          </cell>
          <cell r="N32" t="str">
            <v>Aug</v>
          </cell>
          <cell r="O32" t="str">
            <v>Sep</v>
          </cell>
          <cell r="P32" t="str">
            <v>Oct</v>
          </cell>
          <cell r="Q32" t="str">
            <v>Nov</v>
          </cell>
          <cell r="R32" t="str">
            <v>Dec</v>
          </cell>
          <cell r="S32" t="str">
            <v>Jan</v>
          </cell>
          <cell r="T32" t="str">
            <v>Feb</v>
          </cell>
          <cell r="U32" t="str">
            <v>Mar</v>
          </cell>
          <cell r="V32" t="str">
            <v>Apr</v>
          </cell>
          <cell r="W32" t="str">
            <v>May</v>
          </cell>
          <cell r="X32" t="str">
            <v>Jun</v>
          </cell>
        </row>
      </sheetData>
      <sheetData sheetId="1">
        <row r="66">
          <cell r="Q66" t="str">
            <v>0170-Magnolia Public Schools (MPS) (MPS)</v>
          </cell>
        </row>
      </sheetData>
      <sheetData sheetId="2">
        <row r="66">
          <cell r="P66" t="str">
            <v>Dec Forecast 2018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Cash Flow"/>
      <sheetName val="vena.tmp.7EC47338204F4F1F"/>
    </sheetNames>
    <sheetDataSet>
      <sheetData sheetId="0">
        <row r="26">
          <cell r="N26">
            <v>-1</v>
          </cell>
          <cell r="O26">
            <v>0</v>
          </cell>
          <cell r="P26">
            <v>1</v>
          </cell>
          <cell r="Q26">
            <v>2</v>
          </cell>
          <cell r="R26">
            <v>3</v>
          </cell>
          <cell r="S26">
            <v>4</v>
          </cell>
          <cell r="T26">
            <v>5</v>
          </cell>
          <cell r="U26">
            <v>6</v>
          </cell>
          <cell r="V26">
            <v>7</v>
          </cell>
          <cell r="W26">
            <v>8</v>
          </cell>
          <cell r="X26">
            <v>9</v>
          </cell>
          <cell r="Y26">
            <v>10</v>
          </cell>
        </row>
        <row r="28">
          <cell r="P28" t="str">
            <v>Year 1</v>
          </cell>
          <cell r="Q28" t="str">
            <v>Year 2</v>
          </cell>
          <cell r="R28" t="str">
            <v>Year 3</v>
          </cell>
          <cell r="S28" t="str">
            <v>Year 4</v>
          </cell>
          <cell r="T28" t="str">
            <v>Year 5</v>
          </cell>
          <cell r="U28" t="str">
            <v>Year 6</v>
          </cell>
          <cell r="V28" t="str">
            <v>Year 7</v>
          </cell>
          <cell r="W28" t="str">
            <v>Year 8</v>
          </cell>
          <cell r="X28" t="str">
            <v>Year 9</v>
          </cell>
          <cell r="Y28" t="str">
            <v>Year 10</v>
          </cell>
        </row>
        <row r="29">
          <cell r="N29" t="str">
            <v>2015-16</v>
          </cell>
          <cell r="O29" t="str">
            <v>2016-17</v>
          </cell>
          <cell r="P29" t="str">
            <v>2017-18</v>
          </cell>
          <cell r="Q29" t="str">
            <v>2018-19</v>
          </cell>
          <cell r="R29" t="str">
            <v>2019-20</v>
          </cell>
          <cell r="S29" t="str">
            <v>2020-21</v>
          </cell>
          <cell r="T29" t="str">
            <v>2021-22</v>
          </cell>
          <cell r="U29" t="str">
            <v>2022-23</v>
          </cell>
          <cell r="V29" t="str">
            <v>2023-24</v>
          </cell>
          <cell r="W29" t="str">
            <v>2024-25</v>
          </cell>
          <cell r="X29" t="str">
            <v>2025-26</v>
          </cell>
          <cell r="Y29" t="str">
            <v>2026-27</v>
          </cell>
        </row>
        <row r="31">
          <cell r="M31">
            <v>1</v>
          </cell>
          <cell r="N31">
            <v>2</v>
          </cell>
          <cell r="O31">
            <v>3</v>
          </cell>
          <cell r="P31">
            <v>4</v>
          </cell>
          <cell r="Q31">
            <v>5</v>
          </cell>
          <cell r="R31">
            <v>6</v>
          </cell>
          <cell r="S31">
            <v>7</v>
          </cell>
          <cell r="T31">
            <v>8</v>
          </cell>
          <cell r="U31">
            <v>9</v>
          </cell>
          <cell r="V31">
            <v>10</v>
          </cell>
          <cell r="W31">
            <v>11</v>
          </cell>
          <cell r="X31">
            <v>12</v>
          </cell>
        </row>
        <row r="32">
          <cell r="M32" t="str">
            <v>Jul</v>
          </cell>
          <cell r="N32" t="str">
            <v>Aug</v>
          </cell>
          <cell r="O32" t="str">
            <v>Sep</v>
          </cell>
          <cell r="P32" t="str">
            <v>Oct</v>
          </cell>
          <cell r="Q32" t="str">
            <v>Nov</v>
          </cell>
          <cell r="R32" t="str">
            <v>Dec</v>
          </cell>
          <cell r="S32" t="str">
            <v>Jan</v>
          </cell>
          <cell r="T32" t="str">
            <v>Feb</v>
          </cell>
          <cell r="U32" t="str">
            <v>Mar</v>
          </cell>
          <cell r="V32" t="str">
            <v>Apr</v>
          </cell>
          <cell r="W32" t="str">
            <v>May</v>
          </cell>
          <cell r="X32" t="str">
            <v>Jun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P"/>
      <sheetName val="MYP-Multisite"/>
      <sheetName val="Cash Flow"/>
      <sheetName val="vena.tmp.7EC47338204F4F1F"/>
      <sheetName val="0171-MSA-1 (MSA-1)"/>
      <sheetName val="0173-MSA-2 (MSA-2)"/>
      <sheetName val="0174-MSA-3 (MSA-3)"/>
      <sheetName val="0175-MSA-4 (MSA-4)"/>
      <sheetName val="0176-MSA-5 (MSA-5)"/>
      <sheetName val="0177-MSA-6 (MSA-6)"/>
      <sheetName val="0178-MSA-7 (MSA-7)"/>
      <sheetName val="0179-MSA-8 (MSA-8)"/>
      <sheetName val="0180-MSA-SA (MSA-SA)"/>
      <sheetName val="0182-MSA-SD (MSA-SD)"/>
      <sheetName val="0172-MERF - Parent (MERF)"/>
    </sheetNames>
    <sheetDataSet>
      <sheetData sheetId="0">
        <row r="26">
          <cell r="N26">
            <v>-1</v>
          </cell>
          <cell r="O26">
            <v>0</v>
          </cell>
          <cell r="P26">
            <v>1</v>
          </cell>
          <cell r="Q26">
            <v>2</v>
          </cell>
          <cell r="R26">
            <v>3</v>
          </cell>
          <cell r="S26">
            <v>4</v>
          </cell>
          <cell r="T26">
            <v>5</v>
          </cell>
          <cell r="U26">
            <v>6</v>
          </cell>
          <cell r="V26">
            <v>7</v>
          </cell>
          <cell r="W26">
            <v>8</v>
          </cell>
          <cell r="X26">
            <v>9</v>
          </cell>
          <cell r="Y26">
            <v>10</v>
          </cell>
        </row>
        <row r="28">
          <cell r="N28">
            <v>0</v>
          </cell>
          <cell r="O28">
            <v>0</v>
          </cell>
          <cell r="P28" t="str">
            <v>Year 1</v>
          </cell>
          <cell r="Q28" t="str">
            <v>Year 2</v>
          </cell>
          <cell r="R28" t="str">
            <v>Year 3</v>
          </cell>
          <cell r="S28" t="str">
            <v>Year 4</v>
          </cell>
          <cell r="T28" t="str">
            <v>Year 5</v>
          </cell>
          <cell r="U28" t="str">
            <v>Year 6</v>
          </cell>
          <cell r="V28" t="str">
            <v>Year 7</v>
          </cell>
          <cell r="W28" t="str">
            <v>Year 8</v>
          </cell>
          <cell r="X28" t="str">
            <v>Year 9</v>
          </cell>
          <cell r="Y28" t="str">
            <v>Year 10</v>
          </cell>
        </row>
        <row r="29">
          <cell r="N29" t="str">
            <v>2015-16</v>
          </cell>
          <cell r="O29" t="str">
            <v>2016-17</v>
          </cell>
          <cell r="P29" t="str">
            <v>2017-18</v>
          </cell>
          <cell r="Q29" t="str">
            <v>2018-19</v>
          </cell>
          <cell r="R29" t="str">
            <v>2019-20</v>
          </cell>
          <cell r="S29" t="str">
            <v>2020-21</v>
          </cell>
          <cell r="T29" t="str">
            <v>2021-22</v>
          </cell>
          <cell r="U29" t="str">
            <v>2022-23</v>
          </cell>
          <cell r="V29" t="str">
            <v>2023-24</v>
          </cell>
          <cell r="W29" t="str">
            <v>2024-25</v>
          </cell>
          <cell r="X29" t="str">
            <v>2025-26</v>
          </cell>
          <cell r="Y29" t="str">
            <v>2026-27</v>
          </cell>
        </row>
        <row r="31">
          <cell r="M31">
            <v>1</v>
          </cell>
          <cell r="N31">
            <v>2</v>
          </cell>
          <cell r="O31">
            <v>3</v>
          </cell>
          <cell r="P31">
            <v>4</v>
          </cell>
          <cell r="Q31">
            <v>5</v>
          </cell>
          <cell r="R31">
            <v>6</v>
          </cell>
          <cell r="S31">
            <v>7</v>
          </cell>
          <cell r="T31">
            <v>8</v>
          </cell>
          <cell r="U31">
            <v>9</v>
          </cell>
          <cell r="V31">
            <v>10</v>
          </cell>
          <cell r="W31">
            <v>11</v>
          </cell>
          <cell r="X31">
            <v>12</v>
          </cell>
        </row>
        <row r="32">
          <cell r="M32" t="str">
            <v>Jul</v>
          </cell>
          <cell r="N32" t="str">
            <v>Aug</v>
          </cell>
          <cell r="O32" t="str">
            <v>Sep</v>
          </cell>
          <cell r="P32" t="str">
            <v>Oct</v>
          </cell>
          <cell r="Q32" t="str">
            <v>Nov</v>
          </cell>
          <cell r="R32" t="str">
            <v>Dec</v>
          </cell>
          <cell r="S32" t="str">
            <v>Jan</v>
          </cell>
          <cell r="T32" t="str">
            <v>Feb</v>
          </cell>
          <cell r="U32" t="str">
            <v>Mar</v>
          </cell>
          <cell r="V32" t="str">
            <v>Apr</v>
          </cell>
          <cell r="W32" t="str">
            <v>May</v>
          </cell>
          <cell r="X32" t="str">
            <v>Jun</v>
          </cell>
        </row>
      </sheetData>
      <sheetData sheetId="1">
        <row r="102">
          <cell r="AA102" t="str">
            <v>As of Dec FY2018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  <pageSetUpPr fitToPage="1"/>
  </sheetPr>
  <dimension ref="A1:DH605"/>
  <sheetViews>
    <sheetView showGridLines="0" tabSelected="1" topLeftCell="W1" workbookViewId="0">
      <pane xSplit="6" ySplit="113" topLeftCell="AC114" activePane="bottomRight" state="frozen"/>
      <selection activeCell="AC114" sqref="AC114"/>
      <selection pane="topRight" activeCell="AC114" sqref="AC114"/>
      <selection pane="bottomLeft" activeCell="AC114" sqref="AC114"/>
      <selection pane="bottomRight" activeCell="AD586" sqref="AD586"/>
    </sheetView>
  </sheetViews>
  <sheetFormatPr baseColWidth="10" defaultColWidth="8.6640625" defaultRowHeight="12" outlineLevelRow="1" x14ac:dyDescent="0.15"/>
  <cols>
    <col min="1" max="1" width="9" style="3" hidden="1" customWidth="1"/>
    <col min="2" max="11" width="0.33203125" style="3" hidden="1" customWidth="1"/>
    <col min="12" max="12" width="16" style="3" hidden="1" customWidth="1"/>
    <col min="13" max="13" width="11.33203125" style="3" hidden="1" customWidth="1"/>
    <col min="14" max="14" width="38.1640625" style="3" hidden="1" customWidth="1"/>
    <col min="15" max="15" width="16.5" style="3" hidden="1" customWidth="1"/>
    <col min="16" max="17" width="17.5" style="3" hidden="1" customWidth="1"/>
    <col min="18" max="18" width="16.6640625" style="4" hidden="1" customWidth="1"/>
    <col min="19" max="23" width="13.33203125" style="3" hidden="1" customWidth="1"/>
    <col min="24" max="26" width="11.33203125" style="3" hidden="1" customWidth="1"/>
    <col min="27" max="27" width="5.33203125" style="3" customWidth="1"/>
    <col min="28" max="28" width="30.6640625" style="3" customWidth="1"/>
    <col min="29" max="56" width="10.6640625" style="3" customWidth="1"/>
    <col min="57" max="112" width="10.6640625" style="3" hidden="1" customWidth="1"/>
    <col min="113" max="113" width="0" style="3" hidden="1" customWidth="1"/>
    <col min="114" max="16384" width="8.6640625" style="3"/>
  </cols>
  <sheetData>
    <row r="1" spans="1:27" hidden="1" x14ac:dyDescent="0.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2" t="s">
        <v>1</v>
      </c>
    </row>
    <row r="2" spans="1:27" ht="0.75" hidden="1" customHeight="1" x14ac:dyDescent="0.15">
      <c r="A2" s="3" t="s">
        <v>1</v>
      </c>
      <c r="AA2" s="5"/>
    </row>
    <row r="3" spans="1:27" ht="0.75" hidden="1" customHeight="1" x14ac:dyDescent="0.15">
      <c r="A3" s="3" t="s">
        <v>1</v>
      </c>
      <c r="AA3" s="5"/>
    </row>
    <row r="4" spans="1:27" ht="0.75" hidden="1" customHeight="1" x14ac:dyDescent="0.15">
      <c r="A4" s="3" t="s">
        <v>1</v>
      </c>
      <c r="AA4" s="5"/>
    </row>
    <row r="5" spans="1:27" ht="0.75" hidden="1" customHeight="1" x14ac:dyDescent="0.15">
      <c r="A5" s="3" t="s">
        <v>1</v>
      </c>
      <c r="AA5" s="5"/>
    </row>
    <row r="6" spans="1:27" ht="0.75" hidden="1" customHeight="1" x14ac:dyDescent="0.15">
      <c r="A6" s="3" t="s">
        <v>1</v>
      </c>
      <c r="AA6" s="5"/>
    </row>
    <row r="7" spans="1:27" ht="0.75" hidden="1" customHeight="1" x14ac:dyDescent="0.15">
      <c r="A7" s="3" t="s">
        <v>1</v>
      </c>
      <c r="AA7" s="5"/>
    </row>
    <row r="8" spans="1:27" ht="0.75" hidden="1" customHeight="1" x14ac:dyDescent="0.15">
      <c r="A8" s="3" t="s">
        <v>1</v>
      </c>
      <c r="AA8" s="5"/>
    </row>
    <row r="9" spans="1:27" ht="0.75" hidden="1" customHeight="1" x14ac:dyDescent="0.15">
      <c r="A9" s="3" t="s">
        <v>1</v>
      </c>
      <c r="AA9" s="5"/>
    </row>
    <row r="10" spans="1:27" ht="0.75" hidden="1" customHeight="1" x14ac:dyDescent="0.15">
      <c r="A10" s="3" t="s">
        <v>1</v>
      </c>
      <c r="AA10" s="5"/>
    </row>
    <row r="11" spans="1:27" ht="0.75" hidden="1" customHeight="1" x14ac:dyDescent="0.15">
      <c r="A11" s="3" t="s">
        <v>1</v>
      </c>
      <c r="AA11" s="5"/>
    </row>
    <row r="12" spans="1:27" ht="0.75" hidden="1" customHeight="1" x14ac:dyDescent="0.15">
      <c r="A12" s="3" t="s">
        <v>1</v>
      </c>
      <c r="AA12" s="5"/>
    </row>
    <row r="13" spans="1:27" ht="0.75" hidden="1" customHeight="1" x14ac:dyDescent="0.15">
      <c r="A13" s="3" t="s">
        <v>1</v>
      </c>
      <c r="AA13" s="5"/>
    </row>
    <row r="14" spans="1:27" ht="0.75" hidden="1" customHeight="1" x14ac:dyDescent="0.15">
      <c r="A14" s="3" t="s">
        <v>1</v>
      </c>
      <c r="AA14" s="5"/>
    </row>
    <row r="15" spans="1:27" ht="0.75" hidden="1" customHeight="1" x14ac:dyDescent="0.15">
      <c r="A15" s="3" t="s">
        <v>1</v>
      </c>
      <c r="AA15" s="5"/>
    </row>
    <row r="16" spans="1:27" ht="0.75" hidden="1" customHeight="1" x14ac:dyDescent="0.15">
      <c r="A16" s="3" t="s">
        <v>1</v>
      </c>
      <c r="AA16" s="5"/>
    </row>
    <row r="17" spans="1:27" ht="0.75" hidden="1" customHeight="1" x14ac:dyDescent="0.15">
      <c r="A17" s="3" t="s">
        <v>1</v>
      </c>
      <c r="AA17" s="5"/>
    </row>
    <row r="18" spans="1:27" ht="0.75" hidden="1" customHeight="1" x14ac:dyDescent="0.15">
      <c r="A18" s="3" t="s">
        <v>1</v>
      </c>
      <c r="AA18" s="5"/>
    </row>
    <row r="19" spans="1:27" ht="0.75" hidden="1" customHeight="1" x14ac:dyDescent="0.15">
      <c r="A19" s="3" t="s">
        <v>1</v>
      </c>
      <c r="AA19" s="5"/>
    </row>
    <row r="20" spans="1:27" ht="0.75" hidden="1" customHeight="1" x14ac:dyDescent="0.15">
      <c r="A20" s="3" t="s">
        <v>1</v>
      </c>
      <c r="AA20" s="5"/>
    </row>
    <row r="21" spans="1:27" ht="0.75" hidden="1" customHeight="1" x14ac:dyDescent="0.15">
      <c r="A21" s="3" t="s">
        <v>1</v>
      </c>
      <c r="AA21" s="5"/>
    </row>
    <row r="22" spans="1:27" ht="0.75" hidden="1" customHeight="1" x14ac:dyDescent="0.15">
      <c r="A22" s="3" t="s">
        <v>1</v>
      </c>
      <c r="AA22" s="5"/>
    </row>
    <row r="23" spans="1:27" ht="0.75" hidden="1" customHeight="1" x14ac:dyDescent="0.15">
      <c r="A23" s="3" t="s">
        <v>1</v>
      </c>
      <c r="AA23" s="5"/>
    </row>
    <row r="24" spans="1:27" ht="0.75" hidden="1" customHeight="1" x14ac:dyDescent="0.15">
      <c r="A24" s="3" t="s">
        <v>1</v>
      </c>
      <c r="AA24" s="5"/>
    </row>
    <row r="25" spans="1:27" ht="0.75" hidden="1" customHeight="1" x14ac:dyDescent="0.15">
      <c r="A25" s="3" t="s">
        <v>1</v>
      </c>
      <c r="AA25" s="5"/>
    </row>
    <row r="26" spans="1:27" ht="0.75" hidden="1" customHeight="1" collapsed="1" x14ac:dyDescent="0.15">
      <c r="A26" s="3" t="s">
        <v>1</v>
      </c>
      <c r="AA26" s="5"/>
    </row>
    <row r="27" spans="1:27" ht="0.75" hidden="1" customHeight="1" x14ac:dyDescent="0.15">
      <c r="A27" s="3" t="s">
        <v>1</v>
      </c>
      <c r="AA27" s="5"/>
    </row>
    <row r="28" spans="1:27" ht="0.75" hidden="1" customHeight="1" x14ac:dyDescent="0.15">
      <c r="A28" s="3" t="s">
        <v>1</v>
      </c>
      <c r="AA28" s="5"/>
    </row>
    <row r="29" spans="1:27" ht="0.75" hidden="1" customHeight="1" x14ac:dyDescent="0.15">
      <c r="A29" s="3" t="s">
        <v>1</v>
      </c>
      <c r="AA29" s="5"/>
    </row>
    <row r="30" spans="1:27" ht="0.75" hidden="1" customHeight="1" x14ac:dyDescent="0.15">
      <c r="A30" s="3" t="s">
        <v>1</v>
      </c>
      <c r="AA30" s="5"/>
    </row>
    <row r="31" spans="1:27" ht="0.75" hidden="1" customHeight="1" x14ac:dyDescent="0.15">
      <c r="A31" s="3" t="s">
        <v>1</v>
      </c>
      <c r="AA31" s="5"/>
    </row>
    <row r="32" spans="1:27" ht="0.75" hidden="1" customHeight="1" x14ac:dyDescent="0.15">
      <c r="A32" s="3" t="s">
        <v>1</v>
      </c>
      <c r="AA32" s="5"/>
    </row>
    <row r="33" spans="1:27" ht="0.75" hidden="1" customHeight="1" x14ac:dyDescent="0.15">
      <c r="A33" s="3" t="s">
        <v>1</v>
      </c>
      <c r="AA33" s="5"/>
    </row>
    <row r="34" spans="1:27" ht="0.75" hidden="1" customHeight="1" x14ac:dyDescent="0.15">
      <c r="A34" s="3" t="s">
        <v>1</v>
      </c>
      <c r="AA34" s="5"/>
    </row>
    <row r="35" spans="1:27" ht="0.75" hidden="1" customHeight="1" x14ac:dyDescent="0.15">
      <c r="A35" s="3" t="s">
        <v>1</v>
      </c>
      <c r="AA35" s="5"/>
    </row>
    <row r="36" spans="1:27" ht="0.75" hidden="1" customHeight="1" x14ac:dyDescent="0.15">
      <c r="A36" s="3" t="s">
        <v>1</v>
      </c>
      <c r="AA36" s="5"/>
    </row>
    <row r="37" spans="1:27" ht="0.75" hidden="1" customHeight="1" x14ac:dyDescent="0.15">
      <c r="A37" s="3" t="s">
        <v>1</v>
      </c>
      <c r="AA37" s="5"/>
    </row>
    <row r="38" spans="1:27" ht="0.75" hidden="1" customHeight="1" x14ac:dyDescent="0.15">
      <c r="A38" s="3" t="s">
        <v>1</v>
      </c>
      <c r="AA38" s="5"/>
    </row>
    <row r="39" spans="1:27" ht="0.75" hidden="1" customHeight="1" x14ac:dyDescent="0.15">
      <c r="A39" s="3" t="s">
        <v>1</v>
      </c>
      <c r="AA39" s="5"/>
    </row>
    <row r="40" spans="1:27" ht="0.75" hidden="1" customHeight="1" x14ac:dyDescent="0.15">
      <c r="A40" s="3" t="s">
        <v>1</v>
      </c>
      <c r="AA40" s="5"/>
    </row>
    <row r="41" spans="1:27" ht="0.75" hidden="1" customHeight="1" x14ac:dyDescent="0.15">
      <c r="A41" s="3" t="s">
        <v>1</v>
      </c>
      <c r="AA41" s="5"/>
    </row>
    <row r="42" spans="1:27" ht="0.75" hidden="1" customHeight="1" x14ac:dyDescent="0.15">
      <c r="A42" s="3" t="s">
        <v>1</v>
      </c>
      <c r="AA42" s="5"/>
    </row>
    <row r="43" spans="1:27" ht="0.75" hidden="1" customHeight="1" x14ac:dyDescent="0.15">
      <c r="A43" s="3" t="s">
        <v>1</v>
      </c>
      <c r="AA43" s="5"/>
    </row>
    <row r="44" spans="1:27" ht="0.75" hidden="1" customHeight="1" x14ac:dyDescent="0.15">
      <c r="A44" s="3" t="s">
        <v>1</v>
      </c>
      <c r="AA44" s="5"/>
    </row>
    <row r="45" spans="1:27" ht="0.75" hidden="1" customHeight="1" x14ac:dyDescent="0.15">
      <c r="A45" s="3" t="s">
        <v>1</v>
      </c>
      <c r="AA45" s="5"/>
    </row>
    <row r="46" spans="1:27" ht="0.75" hidden="1" customHeight="1" x14ac:dyDescent="0.15">
      <c r="A46" s="3" t="s">
        <v>1</v>
      </c>
      <c r="AA46" s="5"/>
    </row>
    <row r="47" spans="1:27" ht="0.75" hidden="1" customHeight="1" x14ac:dyDescent="0.15">
      <c r="A47" s="3" t="s">
        <v>1</v>
      </c>
      <c r="AA47" s="5"/>
    </row>
    <row r="48" spans="1:27" ht="0.75" hidden="1" customHeight="1" x14ac:dyDescent="0.15">
      <c r="A48" s="3" t="s">
        <v>1</v>
      </c>
      <c r="AA48" s="5"/>
    </row>
    <row r="49" spans="1:27" ht="0.75" hidden="1" customHeight="1" x14ac:dyDescent="0.15">
      <c r="A49" s="3" t="s">
        <v>1</v>
      </c>
      <c r="AA49" s="5"/>
    </row>
    <row r="50" spans="1:27" ht="0.75" hidden="1" customHeight="1" x14ac:dyDescent="0.15">
      <c r="A50" s="3" t="s">
        <v>1</v>
      </c>
      <c r="AA50" s="5"/>
    </row>
    <row r="51" spans="1:27" ht="0.75" hidden="1" customHeight="1" x14ac:dyDescent="0.15">
      <c r="A51" s="3" t="s">
        <v>1</v>
      </c>
      <c r="AA51" s="5"/>
    </row>
    <row r="52" spans="1:27" ht="0.75" hidden="1" customHeight="1" x14ac:dyDescent="0.15">
      <c r="A52" s="3" t="s">
        <v>1</v>
      </c>
      <c r="AA52" s="5"/>
    </row>
    <row r="53" spans="1:27" ht="0.75" hidden="1" customHeight="1" x14ac:dyDescent="0.15">
      <c r="A53" s="3" t="s">
        <v>1</v>
      </c>
      <c r="AA53" s="5"/>
    </row>
    <row r="54" spans="1:27" ht="0.75" hidden="1" customHeight="1" x14ac:dyDescent="0.15">
      <c r="A54" s="3" t="s">
        <v>1</v>
      </c>
      <c r="AA54" s="5"/>
    </row>
    <row r="55" spans="1:27" ht="0.75" hidden="1" customHeight="1" x14ac:dyDescent="0.15">
      <c r="A55" s="3" t="s">
        <v>1</v>
      </c>
      <c r="AA55" s="5"/>
    </row>
    <row r="56" spans="1:27" ht="0.75" hidden="1" customHeight="1" x14ac:dyDescent="0.15">
      <c r="A56" s="3" t="s">
        <v>1</v>
      </c>
      <c r="AA56" s="5"/>
    </row>
    <row r="57" spans="1:27" ht="0.75" hidden="1" customHeight="1" x14ac:dyDescent="0.15">
      <c r="A57" s="3" t="s">
        <v>1</v>
      </c>
      <c r="AA57" s="5"/>
    </row>
    <row r="58" spans="1:27" ht="12" hidden="1" customHeight="1" x14ac:dyDescent="0.15">
      <c r="A58" s="3" t="s">
        <v>1</v>
      </c>
      <c r="AA58" s="5"/>
    </row>
    <row r="59" spans="1:27" ht="12" hidden="1" customHeight="1" x14ac:dyDescent="0.15">
      <c r="A59" s="3" t="s">
        <v>1</v>
      </c>
      <c r="AA59" s="5"/>
    </row>
    <row r="60" spans="1:27" ht="12" hidden="1" customHeight="1" x14ac:dyDescent="0.15">
      <c r="A60" s="3" t="s">
        <v>1</v>
      </c>
      <c r="AA60" s="5"/>
    </row>
    <row r="61" spans="1:27" ht="12" hidden="1" customHeight="1" x14ac:dyDescent="0.15">
      <c r="A61" s="3" t="s">
        <v>1</v>
      </c>
      <c r="L61" s="6" t="s">
        <v>2</v>
      </c>
      <c r="M61" s="7" t="s">
        <v>3</v>
      </c>
      <c r="N61" s="8" t="s">
        <v>4</v>
      </c>
      <c r="AA61" s="5"/>
    </row>
    <row r="62" spans="1:27" ht="12" hidden="1" customHeight="1" x14ac:dyDescent="0.15">
      <c r="A62" s="3" t="s">
        <v>1</v>
      </c>
      <c r="L62" s="1"/>
      <c r="M62" s="1"/>
      <c r="N62" s="1"/>
      <c r="AA62" s="5"/>
    </row>
    <row r="63" spans="1:27" ht="12" hidden="1" customHeight="1" x14ac:dyDescent="0.15">
      <c r="A63" s="3" t="s">
        <v>1</v>
      </c>
      <c r="L63" s="6" t="s">
        <v>5</v>
      </c>
      <c r="N63" s="9" t="s">
        <v>6</v>
      </c>
      <c r="O63" s="10" t="s">
        <v>7</v>
      </c>
      <c r="P63" s="11" t="s">
        <v>8</v>
      </c>
      <c r="Q63" s="12" t="s">
        <v>9</v>
      </c>
      <c r="R63" s="1"/>
      <c r="AA63" s="5"/>
    </row>
    <row r="64" spans="1:27" ht="12" hidden="1" customHeight="1" collapsed="1" x14ac:dyDescent="0.15">
      <c r="A64" s="3" t="s">
        <v>1</v>
      </c>
      <c r="L64" s="13" t="s">
        <v>10</v>
      </c>
      <c r="M64" s="13" t="s">
        <v>11</v>
      </c>
      <c r="N64" s="13" t="s">
        <v>12</v>
      </c>
      <c r="O64" s="13" t="s">
        <v>12</v>
      </c>
      <c r="P64" s="13" t="s">
        <v>12</v>
      </c>
      <c r="Q64" s="13" t="s">
        <v>12</v>
      </c>
      <c r="R64" s="6" t="s">
        <v>13</v>
      </c>
      <c r="S64" s="14" t="s">
        <v>14</v>
      </c>
      <c r="T64" s="14" t="s">
        <v>15</v>
      </c>
      <c r="U64" s="1" t="s">
        <v>16</v>
      </c>
      <c r="V64" s="1" t="s">
        <v>17</v>
      </c>
      <c r="W64" s="1" t="s">
        <v>18</v>
      </c>
      <c r="X64" s="1" t="s">
        <v>18</v>
      </c>
      <c r="AA64" s="5"/>
    </row>
    <row r="65" spans="1:111" ht="12.75" hidden="1" customHeight="1" x14ac:dyDescent="0.15">
      <c r="A65" s="3" t="s">
        <v>1</v>
      </c>
      <c r="L65" s="1" t="s">
        <v>19</v>
      </c>
      <c r="M65" s="1" t="s">
        <v>20</v>
      </c>
      <c r="N65" s="9" t="s">
        <v>563</v>
      </c>
      <c r="O65" s="4"/>
      <c r="P65" s="4"/>
      <c r="Q65" s="4"/>
      <c r="R65" s="6" t="s">
        <v>10</v>
      </c>
      <c r="S65" s="11" t="s">
        <v>22</v>
      </c>
      <c r="T65" s="15" t="s">
        <v>23</v>
      </c>
      <c r="U65" s="10" t="s">
        <v>24</v>
      </c>
      <c r="V65" s="12" t="s">
        <v>25</v>
      </c>
      <c r="W65" s="16" t="s">
        <v>26</v>
      </c>
      <c r="X65" s="17" t="s">
        <v>27</v>
      </c>
      <c r="AA65" s="5"/>
    </row>
    <row r="66" spans="1:111" ht="12.75" hidden="1" customHeight="1" x14ac:dyDescent="0.15">
      <c r="A66" s="3" t="s">
        <v>1</v>
      </c>
      <c r="L66" s="1" t="s">
        <v>28</v>
      </c>
      <c r="M66" s="1" t="s">
        <v>20</v>
      </c>
      <c r="O66" s="18" t="s">
        <v>29</v>
      </c>
      <c r="P66" s="11" t="s">
        <v>30</v>
      </c>
      <c r="Q66" s="12" t="s">
        <v>30</v>
      </c>
      <c r="S66" s="19" t="s">
        <v>31</v>
      </c>
      <c r="T66" s="14" t="s">
        <v>31</v>
      </c>
      <c r="U66" s="1" t="s">
        <v>31</v>
      </c>
      <c r="V66" s="1" t="s">
        <v>31</v>
      </c>
      <c r="W66" s="1" t="s">
        <v>31</v>
      </c>
      <c r="X66" s="1" t="s">
        <v>31</v>
      </c>
      <c r="AA66" s="5"/>
    </row>
    <row r="67" spans="1:111" ht="12.75" hidden="1" customHeight="1" x14ac:dyDescent="0.15">
      <c r="A67" s="3" t="s">
        <v>1</v>
      </c>
      <c r="L67" s="1" t="s">
        <v>32</v>
      </c>
      <c r="M67" s="1" t="s">
        <v>33</v>
      </c>
      <c r="O67" s="20"/>
      <c r="P67" s="1"/>
      <c r="Q67" s="12" t="s">
        <v>34</v>
      </c>
      <c r="R67" s="6"/>
      <c r="S67" s="1"/>
      <c r="T67" s="1"/>
      <c r="U67" s="1"/>
      <c r="V67" s="1"/>
      <c r="W67" s="1"/>
      <c r="AA67" s="5"/>
    </row>
    <row r="68" spans="1:111" ht="12.75" hidden="1" customHeight="1" x14ac:dyDescent="0.15">
      <c r="A68" s="3" t="s">
        <v>1</v>
      </c>
      <c r="L68" s="1" t="s">
        <v>35</v>
      </c>
      <c r="M68" s="1" t="s">
        <v>20</v>
      </c>
      <c r="O68" s="18">
        <f>Q68-1</f>
        <v>2017</v>
      </c>
      <c r="P68" s="21"/>
      <c r="Q68" s="12">
        <v>2018</v>
      </c>
      <c r="AA68" s="5"/>
    </row>
    <row r="69" spans="1:111" ht="12.75" hidden="1" customHeight="1" x14ac:dyDescent="0.15">
      <c r="A69" s="3" t="s">
        <v>1</v>
      </c>
      <c r="L69" s="1" t="s">
        <v>31</v>
      </c>
      <c r="M69" s="1" t="s">
        <v>36</v>
      </c>
      <c r="P69" s="1"/>
      <c r="Q69" s="1"/>
      <c r="AA69" s="5"/>
    </row>
    <row r="70" spans="1:111" ht="12.75" hidden="1" customHeight="1" x14ac:dyDescent="0.15">
      <c r="A70" s="3" t="s">
        <v>1</v>
      </c>
      <c r="L70" s="1" t="s">
        <v>37</v>
      </c>
      <c r="M70" s="1" t="s">
        <v>20</v>
      </c>
      <c r="O70" s="18" t="s">
        <v>38</v>
      </c>
      <c r="P70" s="11" t="s">
        <v>39</v>
      </c>
      <c r="Q70" s="12" t="s">
        <v>39</v>
      </c>
      <c r="AA70" s="5"/>
    </row>
    <row r="71" spans="1:111" ht="12.75" hidden="1" customHeight="1" x14ac:dyDescent="0.15">
      <c r="A71" s="3" t="s">
        <v>1</v>
      </c>
      <c r="L71" s="1" t="s">
        <v>40</v>
      </c>
      <c r="M71" s="1" t="s">
        <v>20</v>
      </c>
      <c r="O71" s="18" t="s">
        <v>41</v>
      </c>
      <c r="P71" s="11" t="s">
        <v>42</v>
      </c>
      <c r="Q71" s="12" t="s">
        <v>42</v>
      </c>
      <c r="AA71" s="5"/>
    </row>
    <row r="72" spans="1:111" ht="12.75" hidden="1" customHeight="1" x14ac:dyDescent="0.15">
      <c r="A72" s="3" t="s">
        <v>1</v>
      </c>
      <c r="L72" s="1" t="s">
        <v>43</v>
      </c>
      <c r="M72" s="1" t="s">
        <v>20</v>
      </c>
      <c r="O72" s="18" t="s">
        <v>44</v>
      </c>
      <c r="Q72" s="22"/>
      <c r="AA72" s="5"/>
    </row>
    <row r="73" spans="1:111" ht="12.75" hidden="1" customHeight="1" x14ac:dyDescent="0.15">
      <c r="A73" s="3" t="s">
        <v>1</v>
      </c>
      <c r="AA73" s="5"/>
    </row>
    <row r="74" spans="1:111" ht="12.75" hidden="1" customHeight="1" x14ac:dyDescent="0.15">
      <c r="A74" s="3" t="s">
        <v>1</v>
      </c>
      <c r="L74" s="14"/>
      <c r="M74" s="23" t="s">
        <v>13</v>
      </c>
      <c r="N74" s="23" t="s">
        <v>10</v>
      </c>
      <c r="O74" s="23" t="s">
        <v>45</v>
      </c>
      <c r="AA74" s="5"/>
    </row>
    <row r="75" spans="1:111" ht="12.75" hidden="1" customHeight="1" x14ac:dyDescent="0.15">
      <c r="A75" s="3" t="s">
        <v>1</v>
      </c>
      <c r="L75" s="14" t="s">
        <v>46</v>
      </c>
      <c r="M75" s="11" t="s">
        <v>22</v>
      </c>
      <c r="N75" s="19" t="s">
        <v>19</v>
      </c>
      <c r="O75" s="14"/>
      <c r="AA75" s="5"/>
      <c r="AC75" s="24" t="str">
        <f t="shared" ref="AC75:AO75" si="0">$N$65</f>
        <v>0180-MSA-SA (MSA-SA)</v>
      </c>
      <c r="AD75" s="24" t="str">
        <f t="shared" si="0"/>
        <v>0180-MSA-SA (MSA-SA)</v>
      </c>
      <c r="AE75" s="24" t="str">
        <f t="shared" si="0"/>
        <v>0180-MSA-SA (MSA-SA)</v>
      </c>
      <c r="AF75" s="24" t="str">
        <f t="shared" si="0"/>
        <v>0180-MSA-SA (MSA-SA)</v>
      </c>
      <c r="AG75" s="24" t="str">
        <f t="shared" si="0"/>
        <v>0180-MSA-SA (MSA-SA)</v>
      </c>
      <c r="AH75" s="24" t="str">
        <f t="shared" si="0"/>
        <v>0180-MSA-SA (MSA-SA)</v>
      </c>
      <c r="AI75" s="24" t="str">
        <f t="shared" si="0"/>
        <v>0180-MSA-SA (MSA-SA)</v>
      </c>
      <c r="AJ75" s="24" t="str">
        <f t="shared" si="0"/>
        <v>0180-MSA-SA (MSA-SA)</v>
      </c>
      <c r="AK75" s="24" t="str">
        <f t="shared" si="0"/>
        <v>0180-MSA-SA (MSA-SA)</v>
      </c>
      <c r="AL75" s="24" t="str">
        <f t="shared" si="0"/>
        <v>0180-MSA-SA (MSA-SA)</v>
      </c>
      <c r="AM75" s="24" t="str">
        <f t="shared" si="0"/>
        <v>0180-MSA-SA (MSA-SA)</v>
      </c>
      <c r="AN75" s="24" t="str">
        <f t="shared" si="0"/>
        <v>0180-MSA-SA (MSA-SA)</v>
      </c>
      <c r="AO75" s="24" t="str">
        <f t="shared" si="0"/>
        <v>0180-MSA-SA (MSA-SA)</v>
      </c>
      <c r="AQ75" s="24" t="str">
        <f t="shared" ref="AQ75:BC75" si="1">$N$65</f>
        <v>0180-MSA-SA (MSA-SA)</v>
      </c>
      <c r="AR75" s="24" t="str">
        <f t="shared" si="1"/>
        <v>0180-MSA-SA (MSA-SA)</v>
      </c>
      <c r="AS75" s="24" t="str">
        <f t="shared" si="1"/>
        <v>0180-MSA-SA (MSA-SA)</v>
      </c>
      <c r="AT75" s="24" t="str">
        <f t="shared" si="1"/>
        <v>0180-MSA-SA (MSA-SA)</v>
      </c>
      <c r="AU75" s="24" t="str">
        <f t="shared" si="1"/>
        <v>0180-MSA-SA (MSA-SA)</v>
      </c>
      <c r="AV75" s="24" t="str">
        <f t="shared" si="1"/>
        <v>0180-MSA-SA (MSA-SA)</v>
      </c>
      <c r="AW75" s="24" t="str">
        <f t="shared" si="1"/>
        <v>0180-MSA-SA (MSA-SA)</v>
      </c>
      <c r="AX75" s="24" t="str">
        <f t="shared" si="1"/>
        <v>0180-MSA-SA (MSA-SA)</v>
      </c>
      <c r="AY75" s="24" t="str">
        <f t="shared" si="1"/>
        <v>0180-MSA-SA (MSA-SA)</v>
      </c>
      <c r="AZ75" s="24" t="str">
        <f t="shared" si="1"/>
        <v>0180-MSA-SA (MSA-SA)</v>
      </c>
      <c r="BA75" s="24" t="str">
        <f t="shared" si="1"/>
        <v>0180-MSA-SA (MSA-SA)</v>
      </c>
      <c r="BB75" s="24" t="str">
        <f t="shared" si="1"/>
        <v>0180-MSA-SA (MSA-SA)</v>
      </c>
      <c r="BC75" s="24" t="str">
        <f t="shared" si="1"/>
        <v>0180-MSA-SA (MSA-SA)</v>
      </c>
      <c r="BE75" s="24" t="str">
        <f t="shared" ref="BE75:BQ75" si="2">$N$65</f>
        <v>0180-MSA-SA (MSA-SA)</v>
      </c>
      <c r="BF75" s="24" t="str">
        <f t="shared" si="2"/>
        <v>0180-MSA-SA (MSA-SA)</v>
      </c>
      <c r="BG75" s="24" t="str">
        <f t="shared" si="2"/>
        <v>0180-MSA-SA (MSA-SA)</v>
      </c>
      <c r="BH75" s="24" t="str">
        <f t="shared" si="2"/>
        <v>0180-MSA-SA (MSA-SA)</v>
      </c>
      <c r="BI75" s="24" t="str">
        <f t="shared" si="2"/>
        <v>0180-MSA-SA (MSA-SA)</v>
      </c>
      <c r="BJ75" s="24" t="str">
        <f t="shared" si="2"/>
        <v>0180-MSA-SA (MSA-SA)</v>
      </c>
      <c r="BK75" s="24" t="str">
        <f t="shared" si="2"/>
        <v>0180-MSA-SA (MSA-SA)</v>
      </c>
      <c r="BL75" s="24" t="str">
        <f t="shared" si="2"/>
        <v>0180-MSA-SA (MSA-SA)</v>
      </c>
      <c r="BM75" s="24" t="str">
        <f t="shared" si="2"/>
        <v>0180-MSA-SA (MSA-SA)</v>
      </c>
      <c r="BN75" s="24" t="str">
        <f t="shared" si="2"/>
        <v>0180-MSA-SA (MSA-SA)</v>
      </c>
      <c r="BO75" s="24" t="str">
        <f t="shared" si="2"/>
        <v>0180-MSA-SA (MSA-SA)</v>
      </c>
      <c r="BP75" s="24" t="str">
        <f t="shared" si="2"/>
        <v>0180-MSA-SA (MSA-SA)</v>
      </c>
      <c r="BQ75" s="24" t="str">
        <f t="shared" si="2"/>
        <v>0180-MSA-SA (MSA-SA)</v>
      </c>
      <c r="BS75" s="24" t="str">
        <f t="shared" ref="BS75:CE75" si="3">$N$65</f>
        <v>0180-MSA-SA (MSA-SA)</v>
      </c>
      <c r="BT75" s="24" t="str">
        <f t="shared" si="3"/>
        <v>0180-MSA-SA (MSA-SA)</v>
      </c>
      <c r="BU75" s="24" t="str">
        <f t="shared" si="3"/>
        <v>0180-MSA-SA (MSA-SA)</v>
      </c>
      <c r="BV75" s="24" t="str">
        <f t="shared" si="3"/>
        <v>0180-MSA-SA (MSA-SA)</v>
      </c>
      <c r="BW75" s="24" t="str">
        <f t="shared" si="3"/>
        <v>0180-MSA-SA (MSA-SA)</v>
      </c>
      <c r="BX75" s="24" t="str">
        <f t="shared" si="3"/>
        <v>0180-MSA-SA (MSA-SA)</v>
      </c>
      <c r="BY75" s="24" t="str">
        <f t="shared" si="3"/>
        <v>0180-MSA-SA (MSA-SA)</v>
      </c>
      <c r="BZ75" s="24" t="str">
        <f t="shared" si="3"/>
        <v>0180-MSA-SA (MSA-SA)</v>
      </c>
      <c r="CA75" s="24" t="str">
        <f t="shared" si="3"/>
        <v>0180-MSA-SA (MSA-SA)</v>
      </c>
      <c r="CB75" s="24" t="str">
        <f t="shared" si="3"/>
        <v>0180-MSA-SA (MSA-SA)</v>
      </c>
      <c r="CC75" s="24" t="str">
        <f t="shared" si="3"/>
        <v>0180-MSA-SA (MSA-SA)</v>
      </c>
      <c r="CD75" s="24" t="str">
        <f t="shared" si="3"/>
        <v>0180-MSA-SA (MSA-SA)</v>
      </c>
      <c r="CE75" s="24" t="str">
        <f t="shared" si="3"/>
        <v>0180-MSA-SA (MSA-SA)</v>
      </c>
      <c r="CG75" s="24" t="str">
        <f t="shared" ref="CG75:CS75" si="4">$N$65</f>
        <v>0180-MSA-SA (MSA-SA)</v>
      </c>
      <c r="CH75" s="24" t="str">
        <f t="shared" si="4"/>
        <v>0180-MSA-SA (MSA-SA)</v>
      </c>
      <c r="CI75" s="24" t="str">
        <f t="shared" si="4"/>
        <v>0180-MSA-SA (MSA-SA)</v>
      </c>
      <c r="CJ75" s="24" t="str">
        <f t="shared" si="4"/>
        <v>0180-MSA-SA (MSA-SA)</v>
      </c>
      <c r="CK75" s="24" t="str">
        <f t="shared" si="4"/>
        <v>0180-MSA-SA (MSA-SA)</v>
      </c>
      <c r="CL75" s="24" t="str">
        <f t="shared" si="4"/>
        <v>0180-MSA-SA (MSA-SA)</v>
      </c>
      <c r="CM75" s="24" t="str">
        <f t="shared" si="4"/>
        <v>0180-MSA-SA (MSA-SA)</v>
      </c>
      <c r="CN75" s="24" t="str">
        <f t="shared" si="4"/>
        <v>0180-MSA-SA (MSA-SA)</v>
      </c>
      <c r="CO75" s="24" t="str">
        <f t="shared" si="4"/>
        <v>0180-MSA-SA (MSA-SA)</v>
      </c>
      <c r="CP75" s="24" t="str">
        <f t="shared" si="4"/>
        <v>0180-MSA-SA (MSA-SA)</v>
      </c>
      <c r="CQ75" s="24" t="str">
        <f t="shared" si="4"/>
        <v>0180-MSA-SA (MSA-SA)</v>
      </c>
      <c r="CR75" s="24" t="str">
        <f t="shared" si="4"/>
        <v>0180-MSA-SA (MSA-SA)</v>
      </c>
      <c r="CS75" s="24" t="str">
        <f t="shared" si="4"/>
        <v>0180-MSA-SA (MSA-SA)</v>
      </c>
      <c r="CU75" s="24" t="str">
        <f t="shared" ref="CU75:DG75" si="5">$N$65</f>
        <v>0180-MSA-SA (MSA-SA)</v>
      </c>
      <c r="CV75" s="24" t="str">
        <f t="shared" si="5"/>
        <v>0180-MSA-SA (MSA-SA)</v>
      </c>
      <c r="CW75" s="24" t="str">
        <f t="shared" si="5"/>
        <v>0180-MSA-SA (MSA-SA)</v>
      </c>
      <c r="CX75" s="24" t="str">
        <f t="shared" si="5"/>
        <v>0180-MSA-SA (MSA-SA)</v>
      </c>
      <c r="CY75" s="24" t="str">
        <f t="shared" si="5"/>
        <v>0180-MSA-SA (MSA-SA)</v>
      </c>
      <c r="CZ75" s="24" t="str">
        <f t="shared" si="5"/>
        <v>0180-MSA-SA (MSA-SA)</v>
      </c>
      <c r="DA75" s="24" t="str">
        <f t="shared" si="5"/>
        <v>0180-MSA-SA (MSA-SA)</v>
      </c>
      <c r="DB75" s="24" t="str">
        <f t="shared" si="5"/>
        <v>0180-MSA-SA (MSA-SA)</v>
      </c>
      <c r="DC75" s="24" t="str">
        <f t="shared" si="5"/>
        <v>0180-MSA-SA (MSA-SA)</v>
      </c>
      <c r="DD75" s="24" t="str">
        <f t="shared" si="5"/>
        <v>0180-MSA-SA (MSA-SA)</v>
      </c>
      <c r="DE75" s="24" t="str">
        <f t="shared" si="5"/>
        <v>0180-MSA-SA (MSA-SA)</v>
      </c>
      <c r="DF75" s="24" t="str">
        <f t="shared" si="5"/>
        <v>0180-MSA-SA (MSA-SA)</v>
      </c>
      <c r="DG75" s="24" t="str">
        <f t="shared" si="5"/>
        <v>0180-MSA-SA (MSA-SA)</v>
      </c>
    </row>
    <row r="76" spans="1:111" ht="12.75" hidden="1" customHeight="1" x14ac:dyDescent="0.15">
      <c r="A76" s="3" t="s">
        <v>1</v>
      </c>
      <c r="L76" s="14" t="s">
        <v>47</v>
      </c>
      <c r="M76" s="11" t="s">
        <v>22</v>
      </c>
      <c r="N76" s="19" t="s">
        <v>32</v>
      </c>
      <c r="O76" s="14"/>
      <c r="AA76" s="5"/>
      <c r="AC76" s="24" t="s">
        <v>48</v>
      </c>
      <c r="AD76" s="24" t="s">
        <v>49</v>
      </c>
      <c r="AE76" s="24" t="s">
        <v>50</v>
      </c>
      <c r="AF76" s="24" t="s">
        <v>51</v>
      </c>
      <c r="AG76" s="24" t="s">
        <v>52</v>
      </c>
      <c r="AH76" s="24" t="s">
        <v>53</v>
      </c>
      <c r="AI76" s="24" t="s">
        <v>54</v>
      </c>
      <c r="AJ76" s="24" t="s">
        <v>55</v>
      </c>
      <c r="AK76" s="24" t="s">
        <v>56</v>
      </c>
      <c r="AL76" s="24" t="s">
        <v>57</v>
      </c>
      <c r="AM76" s="24" t="s">
        <v>58</v>
      </c>
      <c r="AN76" s="24" t="s">
        <v>59</v>
      </c>
      <c r="AO76" s="25" t="s">
        <v>34</v>
      </c>
      <c r="AQ76" s="24" t="s">
        <v>48</v>
      </c>
      <c r="AR76" s="24" t="s">
        <v>49</v>
      </c>
      <c r="AS76" s="24" t="s">
        <v>50</v>
      </c>
      <c r="AT76" s="24" t="s">
        <v>51</v>
      </c>
      <c r="AU76" s="24" t="s">
        <v>52</v>
      </c>
      <c r="AV76" s="24" t="s">
        <v>53</v>
      </c>
      <c r="AW76" s="24" t="s">
        <v>54</v>
      </c>
      <c r="AX76" s="24" t="s">
        <v>55</v>
      </c>
      <c r="AY76" s="24" t="s">
        <v>56</v>
      </c>
      <c r="AZ76" s="24" t="s">
        <v>57</v>
      </c>
      <c r="BA76" s="24" t="s">
        <v>58</v>
      </c>
      <c r="BB76" s="24" t="s">
        <v>59</v>
      </c>
      <c r="BC76" s="25" t="s">
        <v>34</v>
      </c>
      <c r="BE76" s="24" t="s">
        <v>48</v>
      </c>
      <c r="BF76" s="24" t="s">
        <v>49</v>
      </c>
      <c r="BG76" s="24" t="s">
        <v>50</v>
      </c>
      <c r="BH76" s="24" t="s">
        <v>51</v>
      </c>
      <c r="BI76" s="24" t="s">
        <v>52</v>
      </c>
      <c r="BJ76" s="24" t="s">
        <v>53</v>
      </c>
      <c r="BK76" s="24" t="s">
        <v>54</v>
      </c>
      <c r="BL76" s="24" t="s">
        <v>55</v>
      </c>
      <c r="BM76" s="24" t="s">
        <v>56</v>
      </c>
      <c r="BN76" s="24" t="s">
        <v>57</v>
      </c>
      <c r="BO76" s="24" t="s">
        <v>58</v>
      </c>
      <c r="BP76" s="24" t="s">
        <v>59</v>
      </c>
      <c r="BQ76" s="25" t="s">
        <v>34</v>
      </c>
      <c r="BS76" s="24" t="s">
        <v>48</v>
      </c>
      <c r="BT76" s="24" t="s">
        <v>49</v>
      </c>
      <c r="BU76" s="24" t="s">
        <v>50</v>
      </c>
      <c r="BV76" s="24" t="s">
        <v>51</v>
      </c>
      <c r="BW76" s="24" t="s">
        <v>52</v>
      </c>
      <c r="BX76" s="24" t="s">
        <v>53</v>
      </c>
      <c r="BY76" s="24" t="s">
        <v>54</v>
      </c>
      <c r="BZ76" s="24" t="s">
        <v>55</v>
      </c>
      <c r="CA76" s="24" t="s">
        <v>56</v>
      </c>
      <c r="CB76" s="24" t="s">
        <v>57</v>
      </c>
      <c r="CC76" s="24" t="s">
        <v>58</v>
      </c>
      <c r="CD76" s="24" t="s">
        <v>59</v>
      </c>
      <c r="CE76" s="25" t="s">
        <v>34</v>
      </c>
      <c r="CG76" s="24" t="s">
        <v>48</v>
      </c>
      <c r="CH76" s="24" t="s">
        <v>49</v>
      </c>
      <c r="CI76" s="24" t="s">
        <v>50</v>
      </c>
      <c r="CJ76" s="24" t="s">
        <v>51</v>
      </c>
      <c r="CK76" s="24" t="s">
        <v>52</v>
      </c>
      <c r="CL76" s="24" t="s">
        <v>53</v>
      </c>
      <c r="CM76" s="24" t="s">
        <v>54</v>
      </c>
      <c r="CN76" s="24" t="s">
        <v>55</v>
      </c>
      <c r="CO76" s="24" t="s">
        <v>56</v>
      </c>
      <c r="CP76" s="24" t="s">
        <v>57</v>
      </c>
      <c r="CQ76" s="24" t="s">
        <v>58</v>
      </c>
      <c r="CR76" s="24" t="s">
        <v>59</v>
      </c>
      <c r="CS76" s="25" t="s">
        <v>34</v>
      </c>
      <c r="CU76" s="24" t="s">
        <v>48</v>
      </c>
      <c r="CV76" s="24" t="s">
        <v>49</v>
      </c>
      <c r="CW76" s="24" t="s">
        <v>50</v>
      </c>
      <c r="CX76" s="24" t="s">
        <v>51</v>
      </c>
      <c r="CY76" s="24" t="s">
        <v>52</v>
      </c>
      <c r="CZ76" s="24" t="s">
        <v>53</v>
      </c>
      <c r="DA76" s="24" t="s">
        <v>54</v>
      </c>
      <c r="DB76" s="24" t="s">
        <v>55</v>
      </c>
      <c r="DC76" s="24" t="s">
        <v>56</v>
      </c>
      <c r="DD76" s="24" t="s">
        <v>57</v>
      </c>
      <c r="DE76" s="24" t="s">
        <v>58</v>
      </c>
      <c r="DF76" s="24" t="s">
        <v>59</v>
      </c>
      <c r="DG76" s="25" t="s">
        <v>34</v>
      </c>
    </row>
    <row r="77" spans="1:111" ht="12.75" hidden="1" customHeight="1" x14ac:dyDescent="0.15">
      <c r="A77" s="3" t="s">
        <v>1</v>
      </c>
      <c r="L77" s="14" t="s">
        <v>60</v>
      </c>
      <c r="M77" s="11" t="s">
        <v>22</v>
      </c>
      <c r="N77" s="3" t="s">
        <v>35</v>
      </c>
      <c r="AC77" s="25">
        <v>2018</v>
      </c>
      <c r="AD77" s="25">
        <v>2018</v>
      </c>
      <c r="AE77" s="25">
        <v>2018</v>
      </c>
      <c r="AF77" s="25">
        <v>2018</v>
      </c>
      <c r="AG77" s="25">
        <v>2018</v>
      </c>
      <c r="AH77" s="25">
        <v>2018</v>
      </c>
      <c r="AI77" s="25">
        <v>2018</v>
      </c>
      <c r="AJ77" s="25">
        <v>2018</v>
      </c>
      <c r="AK77" s="25">
        <v>2018</v>
      </c>
      <c r="AL77" s="25">
        <v>2018</v>
      </c>
      <c r="AM77" s="25">
        <v>2018</v>
      </c>
      <c r="AN77" s="25">
        <v>2018</v>
      </c>
      <c r="AO77" s="25">
        <v>2018</v>
      </c>
      <c r="AQ77" s="25">
        <v>2019</v>
      </c>
      <c r="AR77" s="25">
        <v>2019</v>
      </c>
      <c r="AS77" s="25">
        <v>2019</v>
      </c>
      <c r="AT77" s="25">
        <v>2019</v>
      </c>
      <c r="AU77" s="25">
        <v>2019</v>
      </c>
      <c r="AV77" s="25">
        <v>2019</v>
      </c>
      <c r="AW77" s="25">
        <v>2019</v>
      </c>
      <c r="AX77" s="25">
        <v>2019</v>
      </c>
      <c r="AY77" s="25">
        <v>2019</v>
      </c>
      <c r="AZ77" s="25">
        <v>2019</v>
      </c>
      <c r="BA77" s="25">
        <v>2019</v>
      </c>
      <c r="BB77" s="25">
        <v>2019</v>
      </c>
      <c r="BC77" s="25">
        <v>2019</v>
      </c>
      <c r="BE77" s="25">
        <v>2020</v>
      </c>
      <c r="BF77" s="25">
        <v>2020</v>
      </c>
      <c r="BG77" s="25">
        <v>2020</v>
      </c>
      <c r="BH77" s="25">
        <v>2020</v>
      </c>
      <c r="BI77" s="25">
        <v>2020</v>
      </c>
      <c r="BJ77" s="25">
        <v>2020</v>
      </c>
      <c r="BK77" s="25">
        <v>2020</v>
      </c>
      <c r="BL77" s="25">
        <v>2020</v>
      </c>
      <c r="BM77" s="25">
        <v>2020</v>
      </c>
      <c r="BN77" s="25">
        <v>2020</v>
      </c>
      <c r="BO77" s="25">
        <v>2020</v>
      </c>
      <c r="BP77" s="25">
        <v>2020</v>
      </c>
      <c r="BQ77" s="25">
        <v>2020</v>
      </c>
      <c r="BS77" s="25">
        <v>2021</v>
      </c>
      <c r="BT77" s="25">
        <v>2021</v>
      </c>
      <c r="BU77" s="25">
        <v>2021</v>
      </c>
      <c r="BV77" s="25">
        <v>2021</v>
      </c>
      <c r="BW77" s="25">
        <v>2021</v>
      </c>
      <c r="BX77" s="25">
        <v>2021</v>
      </c>
      <c r="BY77" s="25">
        <v>2021</v>
      </c>
      <c r="BZ77" s="25">
        <v>2021</v>
      </c>
      <c r="CA77" s="25">
        <v>2021</v>
      </c>
      <c r="CB77" s="25">
        <v>2021</v>
      </c>
      <c r="CC77" s="25">
        <v>2021</v>
      </c>
      <c r="CD77" s="25">
        <v>2021</v>
      </c>
      <c r="CE77" s="25">
        <v>2021</v>
      </c>
      <c r="CG77" s="25">
        <v>2022</v>
      </c>
      <c r="CH77" s="25">
        <v>2022</v>
      </c>
      <c r="CI77" s="25">
        <v>2022</v>
      </c>
      <c r="CJ77" s="25">
        <v>2022</v>
      </c>
      <c r="CK77" s="25">
        <v>2022</v>
      </c>
      <c r="CL77" s="25">
        <v>2022</v>
      </c>
      <c r="CM77" s="25">
        <v>2022</v>
      </c>
      <c r="CN77" s="25">
        <v>2022</v>
      </c>
      <c r="CO77" s="25">
        <v>2022</v>
      </c>
      <c r="CP77" s="25">
        <v>2022</v>
      </c>
      <c r="CQ77" s="25">
        <v>2022</v>
      </c>
      <c r="CR77" s="25">
        <v>2022</v>
      </c>
      <c r="CS77" s="25">
        <v>2022</v>
      </c>
      <c r="CU77" s="25">
        <v>2023</v>
      </c>
      <c r="CV77" s="25">
        <v>2023</v>
      </c>
      <c r="CW77" s="25">
        <v>2023</v>
      </c>
      <c r="CX77" s="25">
        <v>2023</v>
      </c>
      <c r="CY77" s="25">
        <v>2023</v>
      </c>
      <c r="CZ77" s="25">
        <v>2023</v>
      </c>
      <c r="DA77" s="25">
        <v>2023</v>
      </c>
      <c r="DB77" s="25">
        <v>2023</v>
      </c>
      <c r="DC77" s="25">
        <v>2023</v>
      </c>
      <c r="DD77" s="25">
        <v>2023</v>
      </c>
      <c r="DE77" s="25">
        <v>2023</v>
      </c>
      <c r="DF77" s="25">
        <v>2023</v>
      </c>
      <c r="DG77" s="25">
        <v>2023</v>
      </c>
    </row>
    <row r="78" spans="1:111" ht="12.75" hidden="1" customHeight="1" x14ac:dyDescent="0.15">
      <c r="A78" s="3" t="s">
        <v>1</v>
      </c>
      <c r="L78" s="14" t="s">
        <v>61</v>
      </c>
      <c r="M78" s="11" t="s">
        <v>22</v>
      </c>
      <c r="N78" s="3" t="s">
        <v>43</v>
      </c>
      <c r="AC78" s="25" t="s">
        <v>62</v>
      </c>
      <c r="AD78" s="25" t="s">
        <v>62</v>
      </c>
      <c r="AE78" s="25" t="s">
        <v>62</v>
      </c>
      <c r="AF78" s="25" t="s">
        <v>62</v>
      </c>
      <c r="AG78" s="25" t="s">
        <v>62</v>
      </c>
      <c r="AH78" s="25" t="s">
        <v>62</v>
      </c>
      <c r="AI78" s="25" t="s">
        <v>62</v>
      </c>
      <c r="AJ78" s="25" t="s">
        <v>62</v>
      </c>
      <c r="AK78" s="25" t="s">
        <v>62</v>
      </c>
      <c r="AL78" s="25" t="s">
        <v>62</v>
      </c>
      <c r="AM78" s="25" t="s">
        <v>62</v>
      </c>
      <c r="AN78" s="25" t="s">
        <v>62</v>
      </c>
      <c r="AO78" s="25" t="s">
        <v>62</v>
      </c>
      <c r="AQ78" s="25" t="s">
        <v>62</v>
      </c>
      <c r="AR78" s="25" t="s">
        <v>62</v>
      </c>
      <c r="AS78" s="25" t="s">
        <v>62</v>
      </c>
      <c r="AT78" s="25" t="s">
        <v>62</v>
      </c>
      <c r="AU78" s="25" t="s">
        <v>62</v>
      </c>
      <c r="AV78" s="25" t="s">
        <v>62</v>
      </c>
      <c r="AW78" s="25" t="s">
        <v>62</v>
      </c>
      <c r="AX78" s="25" t="s">
        <v>62</v>
      </c>
      <c r="AY78" s="25" t="s">
        <v>62</v>
      </c>
      <c r="AZ78" s="25" t="s">
        <v>62</v>
      </c>
      <c r="BA78" s="25" t="s">
        <v>62</v>
      </c>
      <c r="BB78" s="25" t="s">
        <v>62</v>
      </c>
      <c r="BC78" s="25" t="s">
        <v>62</v>
      </c>
      <c r="BE78" s="25" t="s">
        <v>62</v>
      </c>
      <c r="BF78" s="25" t="s">
        <v>62</v>
      </c>
      <c r="BG78" s="25" t="s">
        <v>62</v>
      </c>
      <c r="BH78" s="25" t="s">
        <v>62</v>
      </c>
      <c r="BI78" s="25" t="s">
        <v>62</v>
      </c>
      <c r="BJ78" s="25" t="s">
        <v>62</v>
      </c>
      <c r="BK78" s="25" t="s">
        <v>62</v>
      </c>
      <c r="BL78" s="25" t="s">
        <v>62</v>
      </c>
      <c r="BM78" s="25" t="s">
        <v>62</v>
      </c>
      <c r="BN78" s="25" t="s">
        <v>62</v>
      </c>
      <c r="BO78" s="25" t="s">
        <v>62</v>
      </c>
      <c r="BP78" s="25" t="s">
        <v>62</v>
      </c>
      <c r="BQ78" s="25" t="s">
        <v>62</v>
      </c>
      <c r="BS78" s="25" t="s">
        <v>62</v>
      </c>
      <c r="BT78" s="25" t="s">
        <v>62</v>
      </c>
      <c r="BU78" s="25" t="s">
        <v>62</v>
      </c>
      <c r="BV78" s="25" t="s">
        <v>62</v>
      </c>
      <c r="BW78" s="25" t="s">
        <v>62</v>
      </c>
      <c r="BX78" s="25" t="s">
        <v>62</v>
      </c>
      <c r="BY78" s="25" t="s">
        <v>62</v>
      </c>
      <c r="BZ78" s="25" t="s">
        <v>62</v>
      </c>
      <c r="CA78" s="25" t="s">
        <v>62</v>
      </c>
      <c r="CB78" s="25" t="s">
        <v>62</v>
      </c>
      <c r="CC78" s="25" t="s">
        <v>62</v>
      </c>
      <c r="CD78" s="25" t="s">
        <v>62</v>
      </c>
      <c r="CE78" s="25" t="s">
        <v>62</v>
      </c>
      <c r="CG78" s="25" t="s">
        <v>62</v>
      </c>
      <c r="CH78" s="25" t="s">
        <v>62</v>
      </c>
      <c r="CI78" s="25" t="s">
        <v>62</v>
      </c>
      <c r="CJ78" s="25" t="s">
        <v>62</v>
      </c>
      <c r="CK78" s="25" t="s">
        <v>62</v>
      </c>
      <c r="CL78" s="25" t="s">
        <v>62</v>
      </c>
      <c r="CM78" s="25" t="s">
        <v>62</v>
      </c>
      <c r="CN78" s="25" t="s">
        <v>62</v>
      </c>
      <c r="CO78" s="25" t="s">
        <v>62</v>
      </c>
      <c r="CP78" s="25" t="s">
        <v>62</v>
      </c>
      <c r="CQ78" s="25" t="s">
        <v>62</v>
      </c>
      <c r="CR78" s="25" t="s">
        <v>62</v>
      </c>
      <c r="CS78" s="25" t="s">
        <v>62</v>
      </c>
      <c r="CU78" s="25" t="s">
        <v>62</v>
      </c>
      <c r="CV78" s="25" t="s">
        <v>62</v>
      </c>
      <c r="CW78" s="25" t="s">
        <v>62</v>
      </c>
      <c r="CX78" s="25" t="s">
        <v>62</v>
      </c>
      <c r="CY78" s="25" t="s">
        <v>62</v>
      </c>
      <c r="CZ78" s="25" t="s">
        <v>62</v>
      </c>
      <c r="DA78" s="25" t="s">
        <v>62</v>
      </c>
      <c r="DB78" s="25" t="s">
        <v>62</v>
      </c>
      <c r="DC78" s="25" t="s">
        <v>62</v>
      </c>
      <c r="DD78" s="25" t="s">
        <v>62</v>
      </c>
      <c r="DE78" s="25" t="s">
        <v>62</v>
      </c>
      <c r="DF78" s="25" t="s">
        <v>62</v>
      </c>
      <c r="DG78" s="25" t="s">
        <v>62</v>
      </c>
    </row>
    <row r="79" spans="1:111" ht="12.75" hidden="1" customHeight="1" x14ac:dyDescent="0.15">
      <c r="A79" s="3" t="s">
        <v>1</v>
      </c>
      <c r="L79" s="14" t="s">
        <v>63</v>
      </c>
      <c r="M79" s="15" t="s">
        <v>23</v>
      </c>
      <c r="N79" s="19" t="s">
        <v>19</v>
      </c>
      <c r="O79" s="14"/>
      <c r="AA79" s="5"/>
      <c r="AC79" s="26" t="str">
        <f t="shared" ref="AC79:AN79" si="6">$N$65</f>
        <v>0180-MSA-SA (MSA-SA)</v>
      </c>
      <c r="AD79" s="26" t="str">
        <f t="shared" si="6"/>
        <v>0180-MSA-SA (MSA-SA)</v>
      </c>
      <c r="AE79" s="26" t="str">
        <f t="shared" si="6"/>
        <v>0180-MSA-SA (MSA-SA)</v>
      </c>
      <c r="AF79" s="26" t="str">
        <f t="shared" si="6"/>
        <v>0180-MSA-SA (MSA-SA)</v>
      </c>
      <c r="AG79" s="26" t="str">
        <f t="shared" si="6"/>
        <v>0180-MSA-SA (MSA-SA)</v>
      </c>
      <c r="AH79" s="26" t="str">
        <f t="shared" si="6"/>
        <v>0180-MSA-SA (MSA-SA)</v>
      </c>
      <c r="AI79" s="26" t="str">
        <f t="shared" si="6"/>
        <v>0180-MSA-SA (MSA-SA)</v>
      </c>
      <c r="AJ79" s="26" t="str">
        <f t="shared" si="6"/>
        <v>0180-MSA-SA (MSA-SA)</v>
      </c>
      <c r="AK79" s="26" t="str">
        <f t="shared" si="6"/>
        <v>0180-MSA-SA (MSA-SA)</v>
      </c>
      <c r="AL79" s="26" t="str">
        <f t="shared" si="6"/>
        <v>0180-MSA-SA (MSA-SA)</v>
      </c>
      <c r="AM79" s="26" t="str">
        <f t="shared" si="6"/>
        <v>0180-MSA-SA (MSA-SA)</v>
      </c>
      <c r="AN79" s="26" t="str">
        <f t="shared" si="6"/>
        <v>0180-MSA-SA (MSA-SA)</v>
      </c>
      <c r="AQ79" s="26" t="str">
        <f t="shared" ref="AQ79:BB79" si="7">$N$65</f>
        <v>0180-MSA-SA (MSA-SA)</v>
      </c>
      <c r="AR79" s="26" t="str">
        <f t="shared" si="7"/>
        <v>0180-MSA-SA (MSA-SA)</v>
      </c>
      <c r="AS79" s="26" t="str">
        <f t="shared" si="7"/>
        <v>0180-MSA-SA (MSA-SA)</v>
      </c>
      <c r="AT79" s="26" t="str">
        <f t="shared" si="7"/>
        <v>0180-MSA-SA (MSA-SA)</v>
      </c>
      <c r="AU79" s="26" t="str">
        <f t="shared" si="7"/>
        <v>0180-MSA-SA (MSA-SA)</v>
      </c>
      <c r="AV79" s="26" t="str">
        <f t="shared" si="7"/>
        <v>0180-MSA-SA (MSA-SA)</v>
      </c>
      <c r="AW79" s="26" t="str">
        <f t="shared" si="7"/>
        <v>0180-MSA-SA (MSA-SA)</v>
      </c>
      <c r="AX79" s="26" t="str">
        <f t="shared" si="7"/>
        <v>0180-MSA-SA (MSA-SA)</v>
      </c>
      <c r="AY79" s="26" t="str">
        <f t="shared" si="7"/>
        <v>0180-MSA-SA (MSA-SA)</v>
      </c>
      <c r="AZ79" s="26" t="str">
        <f t="shared" si="7"/>
        <v>0180-MSA-SA (MSA-SA)</v>
      </c>
      <c r="BA79" s="26" t="str">
        <f t="shared" si="7"/>
        <v>0180-MSA-SA (MSA-SA)</v>
      </c>
      <c r="BB79" s="26" t="str">
        <f t="shared" si="7"/>
        <v>0180-MSA-SA (MSA-SA)</v>
      </c>
      <c r="BE79" s="26" t="str">
        <f t="shared" ref="BE79:BP79" si="8">$N$65</f>
        <v>0180-MSA-SA (MSA-SA)</v>
      </c>
      <c r="BF79" s="26" t="str">
        <f t="shared" si="8"/>
        <v>0180-MSA-SA (MSA-SA)</v>
      </c>
      <c r="BG79" s="26" t="str">
        <f t="shared" si="8"/>
        <v>0180-MSA-SA (MSA-SA)</v>
      </c>
      <c r="BH79" s="26" t="str">
        <f t="shared" si="8"/>
        <v>0180-MSA-SA (MSA-SA)</v>
      </c>
      <c r="BI79" s="26" t="str">
        <f t="shared" si="8"/>
        <v>0180-MSA-SA (MSA-SA)</v>
      </c>
      <c r="BJ79" s="26" t="str">
        <f t="shared" si="8"/>
        <v>0180-MSA-SA (MSA-SA)</v>
      </c>
      <c r="BK79" s="26" t="str">
        <f t="shared" si="8"/>
        <v>0180-MSA-SA (MSA-SA)</v>
      </c>
      <c r="BL79" s="26" t="str">
        <f t="shared" si="8"/>
        <v>0180-MSA-SA (MSA-SA)</v>
      </c>
      <c r="BM79" s="26" t="str">
        <f t="shared" si="8"/>
        <v>0180-MSA-SA (MSA-SA)</v>
      </c>
      <c r="BN79" s="26" t="str">
        <f t="shared" si="8"/>
        <v>0180-MSA-SA (MSA-SA)</v>
      </c>
      <c r="BO79" s="26" t="str">
        <f t="shared" si="8"/>
        <v>0180-MSA-SA (MSA-SA)</v>
      </c>
      <c r="BP79" s="26" t="str">
        <f t="shared" si="8"/>
        <v>0180-MSA-SA (MSA-SA)</v>
      </c>
      <c r="BS79" s="26" t="str">
        <f t="shared" ref="BS79:CD79" si="9">$N$65</f>
        <v>0180-MSA-SA (MSA-SA)</v>
      </c>
      <c r="BT79" s="26" t="str">
        <f t="shared" si="9"/>
        <v>0180-MSA-SA (MSA-SA)</v>
      </c>
      <c r="BU79" s="26" t="str">
        <f t="shared" si="9"/>
        <v>0180-MSA-SA (MSA-SA)</v>
      </c>
      <c r="BV79" s="26" t="str">
        <f t="shared" si="9"/>
        <v>0180-MSA-SA (MSA-SA)</v>
      </c>
      <c r="BW79" s="26" t="str">
        <f t="shared" si="9"/>
        <v>0180-MSA-SA (MSA-SA)</v>
      </c>
      <c r="BX79" s="26" t="str">
        <f t="shared" si="9"/>
        <v>0180-MSA-SA (MSA-SA)</v>
      </c>
      <c r="BY79" s="26" t="str">
        <f t="shared" si="9"/>
        <v>0180-MSA-SA (MSA-SA)</v>
      </c>
      <c r="BZ79" s="26" t="str">
        <f t="shared" si="9"/>
        <v>0180-MSA-SA (MSA-SA)</v>
      </c>
      <c r="CA79" s="26" t="str">
        <f t="shared" si="9"/>
        <v>0180-MSA-SA (MSA-SA)</v>
      </c>
      <c r="CB79" s="26" t="str">
        <f t="shared" si="9"/>
        <v>0180-MSA-SA (MSA-SA)</v>
      </c>
      <c r="CC79" s="26" t="str">
        <f t="shared" si="9"/>
        <v>0180-MSA-SA (MSA-SA)</v>
      </c>
      <c r="CD79" s="26" t="str">
        <f t="shared" si="9"/>
        <v>0180-MSA-SA (MSA-SA)</v>
      </c>
      <c r="CG79" s="26" t="str">
        <f t="shared" ref="CG79:CR79" si="10">$N$65</f>
        <v>0180-MSA-SA (MSA-SA)</v>
      </c>
      <c r="CH79" s="26" t="str">
        <f t="shared" si="10"/>
        <v>0180-MSA-SA (MSA-SA)</v>
      </c>
      <c r="CI79" s="26" t="str">
        <f t="shared" si="10"/>
        <v>0180-MSA-SA (MSA-SA)</v>
      </c>
      <c r="CJ79" s="26" t="str">
        <f t="shared" si="10"/>
        <v>0180-MSA-SA (MSA-SA)</v>
      </c>
      <c r="CK79" s="26" t="str">
        <f t="shared" si="10"/>
        <v>0180-MSA-SA (MSA-SA)</v>
      </c>
      <c r="CL79" s="26" t="str">
        <f t="shared" si="10"/>
        <v>0180-MSA-SA (MSA-SA)</v>
      </c>
      <c r="CM79" s="26" t="str">
        <f t="shared" si="10"/>
        <v>0180-MSA-SA (MSA-SA)</v>
      </c>
      <c r="CN79" s="26" t="str">
        <f t="shared" si="10"/>
        <v>0180-MSA-SA (MSA-SA)</v>
      </c>
      <c r="CO79" s="26" t="str">
        <f t="shared" si="10"/>
        <v>0180-MSA-SA (MSA-SA)</v>
      </c>
      <c r="CP79" s="26" t="str">
        <f t="shared" si="10"/>
        <v>0180-MSA-SA (MSA-SA)</v>
      </c>
      <c r="CQ79" s="26" t="str">
        <f t="shared" si="10"/>
        <v>0180-MSA-SA (MSA-SA)</v>
      </c>
      <c r="CR79" s="26" t="str">
        <f t="shared" si="10"/>
        <v>0180-MSA-SA (MSA-SA)</v>
      </c>
      <c r="CU79" s="26" t="str">
        <f t="shared" ref="CU79:DF79" si="11">$N$65</f>
        <v>0180-MSA-SA (MSA-SA)</v>
      </c>
      <c r="CV79" s="26" t="str">
        <f t="shared" si="11"/>
        <v>0180-MSA-SA (MSA-SA)</v>
      </c>
      <c r="CW79" s="26" t="str">
        <f t="shared" si="11"/>
        <v>0180-MSA-SA (MSA-SA)</v>
      </c>
      <c r="CX79" s="26" t="str">
        <f t="shared" si="11"/>
        <v>0180-MSA-SA (MSA-SA)</v>
      </c>
      <c r="CY79" s="26" t="str">
        <f t="shared" si="11"/>
        <v>0180-MSA-SA (MSA-SA)</v>
      </c>
      <c r="CZ79" s="26" t="str">
        <f t="shared" si="11"/>
        <v>0180-MSA-SA (MSA-SA)</v>
      </c>
      <c r="DA79" s="26" t="str">
        <f t="shared" si="11"/>
        <v>0180-MSA-SA (MSA-SA)</v>
      </c>
      <c r="DB79" s="26" t="str">
        <f t="shared" si="11"/>
        <v>0180-MSA-SA (MSA-SA)</v>
      </c>
      <c r="DC79" s="26" t="str">
        <f t="shared" si="11"/>
        <v>0180-MSA-SA (MSA-SA)</v>
      </c>
      <c r="DD79" s="26" t="str">
        <f t="shared" si="11"/>
        <v>0180-MSA-SA (MSA-SA)</v>
      </c>
      <c r="DE79" s="26" t="str">
        <f t="shared" si="11"/>
        <v>0180-MSA-SA (MSA-SA)</v>
      </c>
      <c r="DF79" s="26" t="str">
        <f t="shared" si="11"/>
        <v>0180-MSA-SA (MSA-SA)</v>
      </c>
    </row>
    <row r="80" spans="1:111" ht="12.75" hidden="1" customHeight="1" x14ac:dyDescent="0.15">
      <c r="A80" s="3" t="s">
        <v>1</v>
      </c>
      <c r="L80" s="14" t="s">
        <v>64</v>
      </c>
      <c r="M80" s="15" t="s">
        <v>23</v>
      </c>
      <c r="N80" s="19" t="s">
        <v>32</v>
      </c>
      <c r="O80" s="14"/>
      <c r="AA80" s="5"/>
      <c r="AC80" s="26" t="s">
        <v>48</v>
      </c>
      <c r="AD80" s="26" t="s">
        <v>49</v>
      </c>
      <c r="AE80" s="26" t="s">
        <v>50</v>
      </c>
      <c r="AF80" s="26" t="s">
        <v>51</v>
      </c>
      <c r="AG80" s="26" t="s">
        <v>52</v>
      </c>
      <c r="AH80" s="26" t="s">
        <v>53</v>
      </c>
      <c r="AI80" s="26" t="s">
        <v>54</v>
      </c>
      <c r="AJ80" s="26" t="s">
        <v>55</v>
      </c>
      <c r="AK80" s="26" t="s">
        <v>56</v>
      </c>
      <c r="AL80" s="26" t="s">
        <v>57</v>
      </c>
      <c r="AM80" s="26" t="s">
        <v>58</v>
      </c>
      <c r="AN80" s="26" t="s">
        <v>59</v>
      </c>
      <c r="AQ80" s="26" t="s">
        <v>48</v>
      </c>
      <c r="AR80" s="26" t="s">
        <v>49</v>
      </c>
      <c r="AS80" s="26" t="s">
        <v>50</v>
      </c>
      <c r="AT80" s="26" t="s">
        <v>51</v>
      </c>
      <c r="AU80" s="26" t="s">
        <v>52</v>
      </c>
      <c r="AV80" s="26" t="s">
        <v>53</v>
      </c>
      <c r="AW80" s="26" t="s">
        <v>54</v>
      </c>
      <c r="AX80" s="26" t="s">
        <v>55</v>
      </c>
      <c r="AY80" s="26" t="s">
        <v>56</v>
      </c>
      <c r="AZ80" s="26" t="s">
        <v>57</v>
      </c>
      <c r="BA80" s="26" t="s">
        <v>58</v>
      </c>
      <c r="BB80" s="26" t="s">
        <v>59</v>
      </c>
      <c r="BE80" s="26" t="s">
        <v>48</v>
      </c>
      <c r="BF80" s="26" t="s">
        <v>49</v>
      </c>
      <c r="BG80" s="26" t="s">
        <v>50</v>
      </c>
      <c r="BH80" s="26" t="s">
        <v>51</v>
      </c>
      <c r="BI80" s="26" t="s">
        <v>52</v>
      </c>
      <c r="BJ80" s="26" t="s">
        <v>53</v>
      </c>
      <c r="BK80" s="26" t="s">
        <v>54</v>
      </c>
      <c r="BL80" s="26" t="s">
        <v>55</v>
      </c>
      <c r="BM80" s="26" t="s">
        <v>56</v>
      </c>
      <c r="BN80" s="26" t="s">
        <v>57</v>
      </c>
      <c r="BO80" s="26" t="s">
        <v>58</v>
      </c>
      <c r="BP80" s="26" t="s">
        <v>59</v>
      </c>
      <c r="BS80" s="26" t="s">
        <v>48</v>
      </c>
      <c r="BT80" s="26" t="s">
        <v>49</v>
      </c>
      <c r="BU80" s="26" t="s">
        <v>50</v>
      </c>
      <c r="BV80" s="26" t="s">
        <v>51</v>
      </c>
      <c r="BW80" s="26" t="s">
        <v>52</v>
      </c>
      <c r="BX80" s="26" t="s">
        <v>53</v>
      </c>
      <c r="BY80" s="26" t="s">
        <v>54</v>
      </c>
      <c r="BZ80" s="26" t="s">
        <v>55</v>
      </c>
      <c r="CA80" s="26" t="s">
        <v>56</v>
      </c>
      <c r="CB80" s="26" t="s">
        <v>57</v>
      </c>
      <c r="CC80" s="26" t="s">
        <v>58</v>
      </c>
      <c r="CD80" s="26" t="s">
        <v>59</v>
      </c>
      <c r="CG80" s="26" t="s">
        <v>48</v>
      </c>
      <c r="CH80" s="26" t="s">
        <v>49</v>
      </c>
      <c r="CI80" s="26" t="s">
        <v>50</v>
      </c>
      <c r="CJ80" s="26" t="s">
        <v>51</v>
      </c>
      <c r="CK80" s="26" t="s">
        <v>52</v>
      </c>
      <c r="CL80" s="26" t="s">
        <v>53</v>
      </c>
      <c r="CM80" s="26" t="s">
        <v>54</v>
      </c>
      <c r="CN80" s="26" t="s">
        <v>55</v>
      </c>
      <c r="CO80" s="26" t="s">
        <v>56</v>
      </c>
      <c r="CP80" s="26" t="s">
        <v>57</v>
      </c>
      <c r="CQ80" s="26" t="s">
        <v>58</v>
      </c>
      <c r="CR80" s="26" t="s">
        <v>59</v>
      </c>
      <c r="CU80" s="26" t="s">
        <v>48</v>
      </c>
      <c r="CV80" s="26" t="s">
        <v>49</v>
      </c>
      <c r="CW80" s="26" t="s">
        <v>50</v>
      </c>
      <c r="CX80" s="26" t="s">
        <v>51</v>
      </c>
      <c r="CY80" s="26" t="s">
        <v>52</v>
      </c>
      <c r="CZ80" s="26" t="s">
        <v>53</v>
      </c>
      <c r="DA80" s="26" t="s">
        <v>54</v>
      </c>
      <c r="DB80" s="26" t="s">
        <v>55</v>
      </c>
      <c r="DC80" s="26" t="s">
        <v>56</v>
      </c>
      <c r="DD80" s="26" t="s">
        <v>57</v>
      </c>
      <c r="DE80" s="26" t="s">
        <v>58</v>
      </c>
      <c r="DF80" s="26" t="s">
        <v>59</v>
      </c>
    </row>
    <row r="81" spans="1:111" ht="12.75" hidden="1" customHeight="1" x14ac:dyDescent="0.15">
      <c r="A81" s="3" t="s">
        <v>1</v>
      </c>
      <c r="L81" s="14" t="s">
        <v>65</v>
      </c>
      <c r="M81" s="15" t="s">
        <v>23</v>
      </c>
      <c r="N81" s="3" t="s">
        <v>35</v>
      </c>
      <c r="AC81" s="27">
        <v>2018</v>
      </c>
      <c r="AD81" s="27">
        <v>2018</v>
      </c>
      <c r="AE81" s="27">
        <v>2018</v>
      </c>
      <c r="AF81" s="27">
        <v>2018</v>
      </c>
      <c r="AG81" s="27">
        <v>2018</v>
      </c>
      <c r="AH81" s="27">
        <v>2018</v>
      </c>
      <c r="AI81" s="27">
        <v>2018</v>
      </c>
      <c r="AJ81" s="27">
        <v>2018</v>
      </c>
      <c r="AK81" s="27">
        <v>2018</v>
      </c>
      <c r="AL81" s="27">
        <v>2018</v>
      </c>
      <c r="AM81" s="27">
        <v>2018</v>
      </c>
      <c r="AN81" s="27">
        <v>2018</v>
      </c>
      <c r="AQ81" s="27">
        <v>2019</v>
      </c>
      <c r="AR81" s="27">
        <v>2019</v>
      </c>
      <c r="AS81" s="27">
        <v>2019</v>
      </c>
      <c r="AT81" s="27">
        <v>2019</v>
      </c>
      <c r="AU81" s="27">
        <v>2019</v>
      </c>
      <c r="AV81" s="27">
        <v>2019</v>
      </c>
      <c r="AW81" s="27">
        <v>2019</v>
      </c>
      <c r="AX81" s="27">
        <v>2019</v>
      </c>
      <c r="AY81" s="27">
        <v>2019</v>
      </c>
      <c r="AZ81" s="27">
        <v>2019</v>
      </c>
      <c r="BA81" s="27">
        <v>2019</v>
      </c>
      <c r="BB81" s="27">
        <v>2019</v>
      </c>
      <c r="BE81" s="27">
        <v>2020</v>
      </c>
      <c r="BF81" s="27">
        <v>2020</v>
      </c>
      <c r="BG81" s="27">
        <v>2020</v>
      </c>
      <c r="BH81" s="27">
        <v>2020</v>
      </c>
      <c r="BI81" s="27">
        <v>2020</v>
      </c>
      <c r="BJ81" s="27">
        <v>2020</v>
      </c>
      <c r="BK81" s="27">
        <v>2020</v>
      </c>
      <c r="BL81" s="27">
        <v>2020</v>
      </c>
      <c r="BM81" s="27">
        <v>2020</v>
      </c>
      <c r="BN81" s="27">
        <v>2020</v>
      </c>
      <c r="BO81" s="27">
        <v>2020</v>
      </c>
      <c r="BP81" s="27">
        <v>2020</v>
      </c>
      <c r="BS81" s="27">
        <v>2021</v>
      </c>
      <c r="BT81" s="27">
        <v>2021</v>
      </c>
      <c r="BU81" s="27">
        <v>2021</v>
      </c>
      <c r="BV81" s="27">
        <v>2021</v>
      </c>
      <c r="BW81" s="27">
        <v>2021</v>
      </c>
      <c r="BX81" s="27">
        <v>2021</v>
      </c>
      <c r="BY81" s="27">
        <v>2021</v>
      </c>
      <c r="BZ81" s="27">
        <v>2021</v>
      </c>
      <c r="CA81" s="27">
        <v>2021</v>
      </c>
      <c r="CB81" s="27">
        <v>2021</v>
      </c>
      <c r="CC81" s="27">
        <v>2021</v>
      </c>
      <c r="CD81" s="27">
        <v>2021</v>
      </c>
      <c r="CG81" s="27">
        <v>2022</v>
      </c>
      <c r="CH81" s="27">
        <v>2022</v>
      </c>
      <c r="CI81" s="27">
        <v>2022</v>
      </c>
      <c r="CJ81" s="27">
        <v>2022</v>
      </c>
      <c r="CK81" s="27">
        <v>2022</v>
      </c>
      <c r="CL81" s="27">
        <v>2022</v>
      </c>
      <c r="CM81" s="27">
        <v>2022</v>
      </c>
      <c r="CN81" s="27">
        <v>2022</v>
      </c>
      <c r="CO81" s="27">
        <v>2022</v>
      </c>
      <c r="CP81" s="27">
        <v>2022</v>
      </c>
      <c r="CQ81" s="27">
        <v>2022</v>
      </c>
      <c r="CR81" s="27">
        <v>2022</v>
      </c>
      <c r="CU81" s="27">
        <v>2023</v>
      </c>
      <c r="CV81" s="27">
        <v>2023</v>
      </c>
      <c r="CW81" s="27">
        <v>2023</v>
      </c>
      <c r="CX81" s="27">
        <v>2023</v>
      </c>
      <c r="CY81" s="27">
        <v>2023</v>
      </c>
      <c r="CZ81" s="27">
        <v>2023</v>
      </c>
      <c r="DA81" s="27">
        <v>2023</v>
      </c>
      <c r="DB81" s="27">
        <v>2023</v>
      </c>
      <c r="DC81" s="27">
        <v>2023</v>
      </c>
      <c r="DD81" s="27">
        <v>2023</v>
      </c>
      <c r="DE81" s="27">
        <v>2023</v>
      </c>
      <c r="DF81" s="27">
        <v>2023</v>
      </c>
    </row>
    <row r="82" spans="1:111" ht="12.75" hidden="1" customHeight="1" x14ac:dyDescent="0.15">
      <c r="A82" s="3" t="s">
        <v>1</v>
      </c>
      <c r="L82" s="14" t="s">
        <v>66</v>
      </c>
      <c r="M82" s="15" t="s">
        <v>23</v>
      </c>
      <c r="N82" s="3" t="s">
        <v>43</v>
      </c>
      <c r="AC82" s="27" t="s">
        <v>62</v>
      </c>
      <c r="AD82" s="27" t="s">
        <v>62</v>
      </c>
      <c r="AE82" s="27" t="s">
        <v>62</v>
      </c>
      <c r="AF82" s="27" t="s">
        <v>62</v>
      </c>
      <c r="AG82" s="27" t="s">
        <v>62</v>
      </c>
      <c r="AH82" s="27" t="s">
        <v>62</v>
      </c>
      <c r="AI82" s="27" t="s">
        <v>62</v>
      </c>
      <c r="AJ82" s="27" t="s">
        <v>62</v>
      </c>
      <c r="AK82" s="27" t="s">
        <v>62</v>
      </c>
      <c r="AL82" s="27" t="s">
        <v>62</v>
      </c>
      <c r="AM82" s="27" t="s">
        <v>62</v>
      </c>
      <c r="AN82" s="27" t="s">
        <v>62</v>
      </c>
      <c r="AQ82" s="27" t="s">
        <v>62</v>
      </c>
      <c r="AR82" s="27" t="s">
        <v>62</v>
      </c>
      <c r="AS82" s="27" t="s">
        <v>62</v>
      </c>
      <c r="AT82" s="27" t="s">
        <v>62</v>
      </c>
      <c r="AU82" s="27" t="s">
        <v>62</v>
      </c>
      <c r="AV82" s="27" t="s">
        <v>62</v>
      </c>
      <c r="AW82" s="27" t="s">
        <v>62</v>
      </c>
      <c r="AX82" s="27" t="s">
        <v>62</v>
      </c>
      <c r="AY82" s="27" t="s">
        <v>62</v>
      </c>
      <c r="AZ82" s="27" t="s">
        <v>62</v>
      </c>
      <c r="BA82" s="27" t="s">
        <v>62</v>
      </c>
      <c r="BB82" s="27" t="s">
        <v>62</v>
      </c>
      <c r="BE82" s="27" t="s">
        <v>62</v>
      </c>
      <c r="BF82" s="27" t="s">
        <v>62</v>
      </c>
      <c r="BG82" s="27" t="s">
        <v>62</v>
      </c>
      <c r="BH82" s="27" t="s">
        <v>62</v>
      </c>
      <c r="BI82" s="27" t="s">
        <v>62</v>
      </c>
      <c r="BJ82" s="27" t="s">
        <v>62</v>
      </c>
      <c r="BK82" s="27" t="s">
        <v>62</v>
      </c>
      <c r="BL82" s="27" t="s">
        <v>62</v>
      </c>
      <c r="BM82" s="27" t="s">
        <v>62</v>
      </c>
      <c r="BN82" s="27" t="s">
        <v>62</v>
      </c>
      <c r="BO82" s="27" t="s">
        <v>62</v>
      </c>
      <c r="BP82" s="27" t="s">
        <v>62</v>
      </c>
      <c r="BS82" s="27" t="s">
        <v>62</v>
      </c>
      <c r="BT82" s="27" t="s">
        <v>62</v>
      </c>
      <c r="BU82" s="27" t="s">
        <v>62</v>
      </c>
      <c r="BV82" s="27" t="s">
        <v>62</v>
      </c>
      <c r="BW82" s="27" t="s">
        <v>62</v>
      </c>
      <c r="BX82" s="27" t="s">
        <v>62</v>
      </c>
      <c r="BY82" s="27" t="s">
        <v>62</v>
      </c>
      <c r="BZ82" s="27" t="s">
        <v>62</v>
      </c>
      <c r="CA82" s="27" t="s">
        <v>62</v>
      </c>
      <c r="CB82" s="27" t="s">
        <v>62</v>
      </c>
      <c r="CC82" s="27" t="s">
        <v>62</v>
      </c>
      <c r="CD82" s="27" t="s">
        <v>62</v>
      </c>
      <c r="CG82" s="27" t="s">
        <v>62</v>
      </c>
      <c r="CH82" s="27" t="s">
        <v>62</v>
      </c>
      <c r="CI82" s="27" t="s">
        <v>62</v>
      </c>
      <c r="CJ82" s="27" t="s">
        <v>62</v>
      </c>
      <c r="CK82" s="27" t="s">
        <v>62</v>
      </c>
      <c r="CL82" s="27" t="s">
        <v>62</v>
      </c>
      <c r="CM82" s="27" t="s">
        <v>62</v>
      </c>
      <c r="CN82" s="27" t="s">
        <v>62</v>
      </c>
      <c r="CO82" s="27" t="s">
        <v>62</v>
      </c>
      <c r="CP82" s="27" t="s">
        <v>62</v>
      </c>
      <c r="CQ82" s="27" t="s">
        <v>62</v>
      </c>
      <c r="CR82" s="27" t="s">
        <v>62</v>
      </c>
      <c r="CU82" s="27" t="s">
        <v>62</v>
      </c>
      <c r="CV82" s="27" t="s">
        <v>62</v>
      </c>
      <c r="CW82" s="27" t="s">
        <v>62</v>
      </c>
      <c r="CX82" s="27" t="s">
        <v>62</v>
      </c>
      <c r="CY82" s="27" t="s">
        <v>62</v>
      </c>
      <c r="CZ82" s="27" t="s">
        <v>62</v>
      </c>
      <c r="DA82" s="27" t="s">
        <v>62</v>
      </c>
      <c r="DB82" s="27" t="s">
        <v>62</v>
      </c>
      <c r="DC82" s="27" t="s">
        <v>62</v>
      </c>
      <c r="DD82" s="27" t="s">
        <v>62</v>
      </c>
      <c r="DE82" s="27" t="s">
        <v>62</v>
      </c>
      <c r="DF82" s="27" t="s">
        <v>62</v>
      </c>
    </row>
    <row r="83" spans="1:111" ht="12.75" hidden="1" customHeight="1" x14ac:dyDescent="0.15">
      <c r="A83" s="3" t="s">
        <v>1</v>
      </c>
      <c r="L83" s="14" t="s">
        <v>67</v>
      </c>
      <c r="M83" s="10" t="s">
        <v>24</v>
      </c>
      <c r="N83" s="19" t="s">
        <v>19</v>
      </c>
      <c r="O83" s="14"/>
      <c r="AA83" s="5"/>
      <c r="AC83" s="28" t="str">
        <f>$N$65</f>
        <v>0180-MSA-SA (MSA-SA)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</row>
    <row r="84" spans="1:111" ht="12.75" hidden="1" customHeight="1" x14ac:dyDescent="0.15">
      <c r="A84" s="3" t="s">
        <v>1</v>
      </c>
      <c r="L84" s="14" t="s">
        <v>68</v>
      </c>
      <c r="M84" s="10" t="s">
        <v>24</v>
      </c>
      <c r="N84" s="19" t="s">
        <v>32</v>
      </c>
      <c r="O84" s="14"/>
      <c r="AA84" s="5"/>
      <c r="AC84" s="28" t="s">
        <v>69</v>
      </c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</row>
    <row r="85" spans="1:111" ht="12.75" hidden="1" customHeight="1" x14ac:dyDescent="0.15">
      <c r="A85" s="3" t="s">
        <v>1</v>
      </c>
      <c r="L85" s="14" t="s">
        <v>70</v>
      </c>
      <c r="M85" s="12" t="s">
        <v>25</v>
      </c>
      <c r="N85" s="19" t="s">
        <v>19</v>
      </c>
      <c r="O85" s="14"/>
      <c r="AA85" s="5"/>
      <c r="AB85" s="30" t="s">
        <v>564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</row>
    <row r="86" spans="1:111" ht="12.75" hidden="1" customHeight="1" x14ac:dyDescent="0.15">
      <c r="A86" s="3" t="s">
        <v>1</v>
      </c>
      <c r="L86" s="14" t="s">
        <v>72</v>
      </c>
      <c r="M86" s="12" t="s">
        <v>25</v>
      </c>
      <c r="N86" s="19" t="s">
        <v>43</v>
      </c>
      <c r="O86" s="14"/>
      <c r="AA86" s="5"/>
      <c r="AB86" s="30" t="s">
        <v>73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</row>
    <row r="87" spans="1:111" ht="12.75" hidden="1" customHeight="1" x14ac:dyDescent="0.15">
      <c r="A87" s="3" t="s">
        <v>1</v>
      </c>
      <c r="L87" s="14" t="s">
        <v>74</v>
      </c>
      <c r="M87" s="16" t="s">
        <v>26</v>
      </c>
      <c r="N87" s="19" t="s">
        <v>19</v>
      </c>
      <c r="O87" s="14"/>
      <c r="AA87" s="5"/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 t="s">
        <v>75</v>
      </c>
      <c r="AJ87" s="31" t="s">
        <v>75</v>
      </c>
      <c r="AK87" s="31" t="s">
        <v>75</v>
      </c>
      <c r="AL87" s="31" t="s">
        <v>75</v>
      </c>
      <c r="AM87" s="31" t="s">
        <v>75</v>
      </c>
      <c r="AN87" s="31" t="s">
        <v>75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1" ht="12.75" hidden="1" customHeight="1" x14ac:dyDescent="0.15">
      <c r="A88" s="3" t="s">
        <v>1</v>
      </c>
      <c r="L88" s="14" t="s">
        <v>76</v>
      </c>
      <c r="M88" s="16" t="s">
        <v>26</v>
      </c>
      <c r="N88" s="19" t="s">
        <v>32</v>
      </c>
      <c r="O88" s="14"/>
      <c r="AA88" s="5"/>
      <c r="AC88" s="31" t="s">
        <v>48</v>
      </c>
      <c r="AD88" s="32" t="s">
        <v>49</v>
      </c>
      <c r="AE88" s="32" t="s">
        <v>50</v>
      </c>
      <c r="AF88" s="32" t="s">
        <v>51</v>
      </c>
      <c r="AG88" s="32" t="s">
        <v>52</v>
      </c>
      <c r="AH88" s="32" t="s">
        <v>53</v>
      </c>
      <c r="AI88" s="32" t="s">
        <v>54</v>
      </c>
      <c r="AJ88" s="32" t="s">
        <v>55</v>
      </c>
      <c r="AK88" s="32" t="s">
        <v>56</v>
      </c>
      <c r="AL88" s="32" t="s">
        <v>57</v>
      </c>
      <c r="AM88" s="32" t="s">
        <v>58</v>
      </c>
      <c r="AN88" s="32" t="s">
        <v>59</v>
      </c>
      <c r="AQ88" s="4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4"/>
      <c r="BD88" s="4"/>
      <c r="BE88" s="4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4"/>
      <c r="BR88" s="4"/>
      <c r="BS88" s="4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G88" s="4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U88" s="4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</row>
    <row r="89" spans="1:111" ht="12.75" hidden="1" customHeight="1" x14ac:dyDescent="0.15">
      <c r="A89" s="3" t="s">
        <v>1</v>
      </c>
      <c r="L89" s="14" t="s">
        <v>77</v>
      </c>
      <c r="M89" s="16" t="s">
        <v>26</v>
      </c>
      <c r="N89" s="3" t="s">
        <v>35</v>
      </c>
      <c r="AC89" s="31">
        <v>2018</v>
      </c>
      <c r="AD89" s="31">
        <v>2018</v>
      </c>
      <c r="AE89" s="31">
        <v>2018</v>
      </c>
      <c r="AF89" s="31">
        <v>2018</v>
      </c>
      <c r="AG89" s="31">
        <v>2018</v>
      </c>
      <c r="AH89" s="31">
        <v>2018</v>
      </c>
      <c r="AI89" s="31">
        <v>2018</v>
      </c>
      <c r="AJ89" s="31">
        <v>2018</v>
      </c>
      <c r="AK89" s="31">
        <v>2018</v>
      </c>
      <c r="AL89" s="31">
        <v>2018</v>
      </c>
      <c r="AM89" s="31">
        <v>2018</v>
      </c>
      <c r="AN89" s="31">
        <v>2018</v>
      </c>
    </row>
    <row r="90" spans="1:111" ht="12.75" hidden="1" customHeight="1" x14ac:dyDescent="0.15">
      <c r="A90" s="3" t="s">
        <v>1</v>
      </c>
      <c r="L90" s="14" t="s">
        <v>78</v>
      </c>
      <c r="M90" s="16" t="s">
        <v>26</v>
      </c>
      <c r="N90" s="3" t="s">
        <v>43</v>
      </c>
      <c r="AC90" s="31" t="s">
        <v>79</v>
      </c>
      <c r="AD90" s="31" t="s">
        <v>79</v>
      </c>
      <c r="AE90" s="31" t="s">
        <v>79</v>
      </c>
      <c r="AF90" s="31" t="s">
        <v>79</v>
      </c>
      <c r="AG90" s="31" t="s">
        <v>79</v>
      </c>
      <c r="AH90" s="31" t="s">
        <v>79</v>
      </c>
      <c r="AI90" s="31" t="s">
        <v>79</v>
      </c>
      <c r="AJ90" s="31" t="s">
        <v>79</v>
      </c>
      <c r="AK90" s="31" t="s">
        <v>79</v>
      </c>
      <c r="AL90" s="31" t="s">
        <v>79</v>
      </c>
      <c r="AM90" s="31" t="s">
        <v>79</v>
      </c>
      <c r="AN90" s="31" t="s">
        <v>79</v>
      </c>
    </row>
    <row r="91" spans="1:111" ht="12.75" hidden="1" customHeight="1" x14ac:dyDescent="0.15">
      <c r="A91" s="3" t="s">
        <v>1</v>
      </c>
      <c r="L91" s="14" t="s">
        <v>80</v>
      </c>
      <c r="M91" s="17" t="s">
        <v>27</v>
      </c>
      <c r="N91" s="19" t="s">
        <v>19</v>
      </c>
      <c r="AC91" s="33" t="str">
        <f>$N$65</f>
        <v>0180-MSA-SA (MSA-SA)</v>
      </c>
      <c r="AD91" s="33" t="str">
        <f t="shared" ref="AD91:AN91" si="12">$N$65</f>
        <v>0180-MSA-SA (MSA-SA)</v>
      </c>
      <c r="AE91" s="33" t="str">
        <f t="shared" si="12"/>
        <v>0180-MSA-SA (MSA-SA)</v>
      </c>
      <c r="AF91" s="33" t="str">
        <f t="shared" si="12"/>
        <v>0180-MSA-SA (MSA-SA)</v>
      </c>
      <c r="AG91" s="33" t="str">
        <f t="shared" si="12"/>
        <v>0180-MSA-SA (MSA-SA)</v>
      </c>
      <c r="AH91" s="33" t="str">
        <f t="shared" si="12"/>
        <v>0180-MSA-SA (MSA-SA)</v>
      </c>
      <c r="AI91" s="33" t="str">
        <f t="shared" si="12"/>
        <v>0180-MSA-SA (MSA-SA)</v>
      </c>
      <c r="AJ91" s="33" t="str">
        <f t="shared" si="12"/>
        <v>0180-MSA-SA (MSA-SA)</v>
      </c>
      <c r="AK91" s="33" t="str">
        <f t="shared" si="12"/>
        <v>0180-MSA-SA (MSA-SA)</v>
      </c>
      <c r="AL91" s="33" t="str">
        <f t="shared" si="12"/>
        <v>0180-MSA-SA (MSA-SA)</v>
      </c>
      <c r="AM91" s="33" t="str">
        <f t="shared" si="12"/>
        <v>0180-MSA-SA (MSA-SA)</v>
      </c>
      <c r="AN91" s="33" t="str">
        <f t="shared" si="12"/>
        <v>0180-MSA-SA (MSA-SA)</v>
      </c>
      <c r="AQ91" s="33" t="str">
        <f t="shared" ref="AQ91:BB91" si="13">$N$65</f>
        <v>0180-MSA-SA (MSA-SA)</v>
      </c>
      <c r="AR91" s="33" t="str">
        <f t="shared" si="13"/>
        <v>0180-MSA-SA (MSA-SA)</v>
      </c>
      <c r="AS91" s="33" t="str">
        <f t="shared" si="13"/>
        <v>0180-MSA-SA (MSA-SA)</v>
      </c>
      <c r="AT91" s="33" t="str">
        <f t="shared" si="13"/>
        <v>0180-MSA-SA (MSA-SA)</v>
      </c>
      <c r="AU91" s="33" t="str">
        <f t="shared" si="13"/>
        <v>0180-MSA-SA (MSA-SA)</v>
      </c>
      <c r="AV91" s="33" t="str">
        <f t="shared" si="13"/>
        <v>0180-MSA-SA (MSA-SA)</v>
      </c>
      <c r="AW91" s="33" t="str">
        <f t="shared" si="13"/>
        <v>0180-MSA-SA (MSA-SA)</v>
      </c>
      <c r="AX91" s="33" t="str">
        <f t="shared" si="13"/>
        <v>0180-MSA-SA (MSA-SA)</v>
      </c>
      <c r="AY91" s="33" t="str">
        <f t="shared" si="13"/>
        <v>0180-MSA-SA (MSA-SA)</v>
      </c>
      <c r="AZ91" s="33" t="str">
        <f t="shared" si="13"/>
        <v>0180-MSA-SA (MSA-SA)</v>
      </c>
      <c r="BA91" s="33" t="str">
        <f t="shared" si="13"/>
        <v>0180-MSA-SA (MSA-SA)</v>
      </c>
      <c r="BB91" s="33" t="str">
        <f t="shared" si="13"/>
        <v>0180-MSA-SA (MSA-SA)</v>
      </c>
      <c r="BE91" s="33" t="str">
        <f t="shared" ref="BE91:BP91" si="14">$N$65</f>
        <v>0180-MSA-SA (MSA-SA)</v>
      </c>
      <c r="BF91" s="33" t="str">
        <f t="shared" si="14"/>
        <v>0180-MSA-SA (MSA-SA)</v>
      </c>
      <c r="BG91" s="33" t="str">
        <f t="shared" si="14"/>
        <v>0180-MSA-SA (MSA-SA)</v>
      </c>
      <c r="BH91" s="33" t="str">
        <f t="shared" si="14"/>
        <v>0180-MSA-SA (MSA-SA)</v>
      </c>
      <c r="BI91" s="33" t="str">
        <f t="shared" si="14"/>
        <v>0180-MSA-SA (MSA-SA)</v>
      </c>
      <c r="BJ91" s="33" t="str">
        <f t="shared" si="14"/>
        <v>0180-MSA-SA (MSA-SA)</v>
      </c>
      <c r="BK91" s="33" t="str">
        <f t="shared" si="14"/>
        <v>0180-MSA-SA (MSA-SA)</v>
      </c>
      <c r="BL91" s="33" t="str">
        <f t="shared" si="14"/>
        <v>0180-MSA-SA (MSA-SA)</v>
      </c>
      <c r="BM91" s="33" t="str">
        <f t="shared" si="14"/>
        <v>0180-MSA-SA (MSA-SA)</v>
      </c>
      <c r="BN91" s="33" t="str">
        <f t="shared" si="14"/>
        <v>0180-MSA-SA (MSA-SA)</v>
      </c>
      <c r="BO91" s="33" t="str">
        <f t="shared" si="14"/>
        <v>0180-MSA-SA (MSA-SA)</v>
      </c>
      <c r="BP91" s="33" t="str">
        <f t="shared" si="14"/>
        <v>0180-MSA-SA (MSA-SA)</v>
      </c>
      <c r="BS91" s="33" t="str">
        <f t="shared" ref="BS91:CD91" si="15">$N$65</f>
        <v>0180-MSA-SA (MSA-SA)</v>
      </c>
      <c r="BT91" s="33" t="str">
        <f t="shared" si="15"/>
        <v>0180-MSA-SA (MSA-SA)</v>
      </c>
      <c r="BU91" s="33" t="str">
        <f t="shared" si="15"/>
        <v>0180-MSA-SA (MSA-SA)</v>
      </c>
      <c r="BV91" s="33" t="str">
        <f t="shared" si="15"/>
        <v>0180-MSA-SA (MSA-SA)</v>
      </c>
      <c r="BW91" s="33" t="str">
        <f t="shared" si="15"/>
        <v>0180-MSA-SA (MSA-SA)</v>
      </c>
      <c r="BX91" s="33" t="str">
        <f t="shared" si="15"/>
        <v>0180-MSA-SA (MSA-SA)</v>
      </c>
      <c r="BY91" s="33" t="str">
        <f t="shared" si="15"/>
        <v>0180-MSA-SA (MSA-SA)</v>
      </c>
      <c r="BZ91" s="33" t="str">
        <f t="shared" si="15"/>
        <v>0180-MSA-SA (MSA-SA)</v>
      </c>
      <c r="CA91" s="33" t="str">
        <f t="shared" si="15"/>
        <v>0180-MSA-SA (MSA-SA)</v>
      </c>
      <c r="CB91" s="33" t="str">
        <f t="shared" si="15"/>
        <v>0180-MSA-SA (MSA-SA)</v>
      </c>
      <c r="CC91" s="33" t="str">
        <f t="shared" si="15"/>
        <v>0180-MSA-SA (MSA-SA)</v>
      </c>
      <c r="CD91" s="33" t="str">
        <f t="shared" si="15"/>
        <v>0180-MSA-SA (MSA-SA)</v>
      </c>
      <c r="CG91" s="33" t="str">
        <f t="shared" ref="CG91:CR91" si="16">$N$65</f>
        <v>0180-MSA-SA (MSA-SA)</v>
      </c>
      <c r="CH91" s="33" t="str">
        <f t="shared" si="16"/>
        <v>0180-MSA-SA (MSA-SA)</v>
      </c>
      <c r="CI91" s="33" t="str">
        <f t="shared" si="16"/>
        <v>0180-MSA-SA (MSA-SA)</v>
      </c>
      <c r="CJ91" s="33" t="str">
        <f t="shared" si="16"/>
        <v>0180-MSA-SA (MSA-SA)</v>
      </c>
      <c r="CK91" s="33" t="str">
        <f t="shared" si="16"/>
        <v>0180-MSA-SA (MSA-SA)</v>
      </c>
      <c r="CL91" s="33" t="str">
        <f t="shared" si="16"/>
        <v>0180-MSA-SA (MSA-SA)</v>
      </c>
      <c r="CM91" s="33" t="str">
        <f t="shared" si="16"/>
        <v>0180-MSA-SA (MSA-SA)</v>
      </c>
      <c r="CN91" s="33" t="str">
        <f t="shared" si="16"/>
        <v>0180-MSA-SA (MSA-SA)</v>
      </c>
      <c r="CO91" s="33" t="str">
        <f t="shared" si="16"/>
        <v>0180-MSA-SA (MSA-SA)</v>
      </c>
      <c r="CP91" s="33" t="str">
        <f t="shared" si="16"/>
        <v>0180-MSA-SA (MSA-SA)</v>
      </c>
      <c r="CQ91" s="33" t="str">
        <f t="shared" si="16"/>
        <v>0180-MSA-SA (MSA-SA)</v>
      </c>
      <c r="CR91" s="33" t="str">
        <f t="shared" si="16"/>
        <v>0180-MSA-SA (MSA-SA)</v>
      </c>
      <c r="CU91" s="33" t="str">
        <f t="shared" ref="CU91:DF91" si="17">$N$65</f>
        <v>0180-MSA-SA (MSA-SA)</v>
      </c>
      <c r="CV91" s="33" t="str">
        <f t="shared" si="17"/>
        <v>0180-MSA-SA (MSA-SA)</v>
      </c>
      <c r="CW91" s="33" t="str">
        <f t="shared" si="17"/>
        <v>0180-MSA-SA (MSA-SA)</v>
      </c>
      <c r="CX91" s="33" t="str">
        <f t="shared" si="17"/>
        <v>0180-MSA-SA (MSA-SA)</v>
      </c>
      <c r="CY91" s="33" t="str">
        <f t="shared" si="17"/>
        <v>0180-MSA-SA (MSA-SA)</v>
      </c>
      <c r="CZ91" s="33" t="str">
        <f t="shared" si="17"/>
        <v>0180-MSA-SA (MSA-SA)</v>
      </c>
      <c r="DA91" s="33" t="str">
        <f t="shared" si="17"/>
        <v>0180-MSA-SA (MSA-SA)</v>
      </c>
      <c r="DB91" s="33" t="str">
        <f t="shared" si="17"/>
        <v>0180-MSA-SA (MSA-SA)</v>
      </c>
      <c r="DC91" s="33" t="str">
        <f t="shared" si="17"/>
        <v>0180-MSA-SA (MSA-SA)</v>
      </c>
      <c r="DD91" s="33" t="str">
        <f t="shared" si="17"/>
        <v>0180-MSA-SA (MSA-SA)</v>
      </c>
      <c r="DE91" s="33" t="str">
        <f t="shared" si="17"/>
        <v>0180-MSA-SA (MSA-SA)</v>
      </c>
      <c r="DF91" s="33" t="str">
        <f t="shared" si="17"/>
        <v>0180-MSA-SA (MSA-SA)</v>
      </c>
    </row>
    <row r="92" spans="1:111" ht="12.75" hidden="1" customHeight="1" x14ac:dyDescent="0.15">
      <c r="A92" s="3" t="s">
        <v>1</v>
      </c>
      <c r="L92" s="14" t="s">
        <v>81</v>
      </c>
      <c r="M92" s="17" t="s">
        <v>27</v>
      </c>
      <c r="N92" s="19" t="s">
        <v>32</v>
      </c>
      <c r="AC92" s="33" t="s">
        <v>48</v>
      </c>
      <c r="AD92" s="33" t="s">
        <v>49</v>
      </c>
      <c r="AE92" s="33" t="s">
        <v>50</v>
      </c>
      <c r="AF92" s="33" t="s">
        <v>51</v>
      </c>
      <c r="AG92" s="33" t="s">
        <v>52</v>
      </c>
      <c r="AH92" s="33" t="s">
        <v>53</v>
      </c>
      <c r="AI92" s="33" t="s">
        <v>54</v>
      </c>
      <c r="AJ92" s="33" t="s">
        <v>55</v>
      </c>
      <c r="AK92" s="33" t="s">
        <v>56</v>
      </c>
      <c r="AL92" s="33" t="s">
        <v>57</v>
      </c>
      <c r="AM92" s="33" t="s">
        <v>58</v>
      </c>
      <c r="AN92" s="33" t="s">
        <v>59</v>
      </c>
      <c r="AQ92" s="33" t="s">
        <v>48</v>
      </c>
      <c r="AR92" s="33" t="s">
        <v>49</v>
      </c>
      <c r="AS92" s="33" t="s">
        <v>50</v>
      </c>
      <c r="AT92" s="33" t="s">
        <v>51</v>
      </c>
      <c r="AU92" s="33" t="s">
        <v>52</v>
      </c>
      <c r="AV92" s="33" t="s">
        <v>53</v>
      </c>
      <c r="AW92" s="33" t="s">
        <v>54</v>
      </c>
      <c r="AX92" s="33" t="s">
        <v>55</v>
      </c>
      <c r="AY92" s="33" t="s">
        <v>56</v>
      </c>
      <c r="AZ92" s="33" t="s">
        <v>57</v>
      </c>
      <c r="BA92" s="33" t="s">
        <v>58</v>
      </c>
      <c r="BB92" s="33" t="s">
        <v>59</v>
      </c>
      <c r="BE92" s="33" t="s">
        <v>48</v>
      </c>
      <c r="BF92" s="33" t="s">
        <v>49</v>
      </c>
      <c r="BG92" s="33" t="s">
        <v>50</v>
      </c>
      <c r="BH92" s="33" t="s">
        <v>51</v>
      </c>
      <c r="BI92" s="33" t="s">
        <v>52</v>
      </c>
      <c r="BJ92" s="33" t="s">
        <v>53</v>
      </c>
      <c r="BK92" s="33" t="s">
        <v>54</v>
      </c>
      <c r="BL92" s="33" t="s">
        <v>55</v>
      </c>
      <c r="BM92" s="33" t="s">
        <v>56</v>
      </c>
      <c r="BN92" s="33" t="s">
        <v>57</v>
      </c>
      <c r="BO92" s="33" t="s">
        <v>58</v>
      </c>
      <c r="BP92" s="33" t="s">
        <v>59</v>
      </c>
      <c r="BS92" s="33" t="s">
        <v>48</v>
      </c>
      <c r="BT92" s="33" t="s">
        <v>49</v>
      </c>
      <c r="BU92" s="33" t="s">
        <v>50</v>
      </c>
      <c r="BV92" s="33" t="s">
        <v>51</v>
      </c>
      <c r="BW92" s="33" t="s">
        <v>52</v>
      </c>
      <c r="BX92" s="33" t="s">
        <v>53</v>
      </c>
      <c r="BY92" s="33" t="s">
        <v>54</v>
      </c>
      <c r="BZ92" s="33" t="s">
        <v>55</v>
      </c>
      <c r="CA92" s="33" t="s">
        <v>56</v>
      </c>
      <c r="CB92" s="33" t="s">
        <v>57</v>
      </c>
      <c r="CC92" s="33" t="s">
        <v>58</v>
      </c>
      <c r="CD92" s="33" t="s">
        <v>59</v>
      </c>
      <c r="CG92" s="33" t="s">
        <v>48</v>
      </c>
      <c r="CH92" s="33" t="s">
        <v>49</v>
      </c>
      <c r="CI92" s="33" t="s">
        <v>50</v>
      </c>
      <c r="CJ92" s="33" t="s">
        <v>51</v>
      </c>
      <c r="CK92" s="33" t="s">
        <v>52</v>
      </c>
      <c r="CL92" s="33" t="s">
        <v>53</v>
      </c>
      <c r="CM92" s="33" t="s">
        <v>54</v>
      </c>
      <c r="CN92" s="33" t="s">
        <v>55</v>
      </c>
      <c r="CO92" s="33" t="s">
        <v>56</v>
      </c>
      <c r="CP92" s="33" t="s">
        <v>57</v>
      </c>
      <c r="CQ92" s="33" t="s">
        <v>58</v>
      </c>
      <c r="CR92" s="33" t="s">
        <v>59</v>
      </c>
      <c r="CU92" s="33" t="s">
        <v>48</v>
      </c>
      <c r="CV92" s="33" t="s">
        <v>49</v>
      </c>
      <c r="CW92" s="33" t="s">
        <v>50</v>
      </c>
      <c r="CX92" s="33" t="s">
        <v>51</v>
      </c>
      <c r="CY92" s="33" t="s">
        <v>52</v>
      </c>
      <c r="CZ92" s="33" t="s">
        <v>53</v>
      </c>
      <c r="DA92" s="33" t="s">
        <v>54</v>
      </c>
      <c r="DB92" s="33" t="s">
        <v>55</v>
      </c>
      <c r="DC92" s="33" t="s">
        <v>56</v>
      </c>
      <c r="DD92" s="33" t="s">
        <v>57</v>
      </c>
      <c r="DE92" s="33" t="s">
        <v>58</v>
      </c>
      <c r="DF92" s="33" t="s">
        <v>59</v>
      </c>
    </row>
    <row r="93" spans="1:111" ht="12.75" hidden="1" customHeight="1" x14ac:dyDescent="0.15">
      <c r="A93" s="3" t="s">
        <v>1</v>
      </c>
      <c r="L93" s="14" t="s">
        <v>82</v>
      </c>
      <c r="M93" s="17" t="s">
        <v>27</v>
      </c>
      <c r="N93" s="3" t="s">
        <v>35</v>
      </c>
      <c r="AA93" s="5"/>
      <c r="AC93" s="34">
        <v>2018</v>
      </c>
      <c r="AD93" s="34">
        <v>2018</v>
      </c>
      <c r="AE93" s="34">
        <v>2018</v>
      </c>
      <c r="AF93" s="34">
        <v>2018</v>
      </c>
      <c r="AG93" s="34">
        <v>2018</v>
      </c>
      <c r="AH93" s="34">
        <v>2018</v>
      </c>
      <c r="AI93" s="34">
        <v>2018</v>
      </c>
      <c r="AJ93" s="34">
        <v>2018</v>
      </c>
      <c r="AK93" s="34">
        <v>2018</v>
      </c>
      <c r="AL93" s="34">
        <v>2018</v>
      </c>
      <c r="AM93" s="34">
        <v>2018</v>
      </c>
      <c r="AN93" s="34">
        <v>2018</v>
      </c>
      <c r="AQ93" s="34">
        <v>2019</v>
      </c>
      <c r="AR93" s="34">
        <v>2019</v>
      </c>
      <c r="AS93" s="34">
        <v>2019</v>
      </c>
      <c r="AT93" s="34">
        <v>2019</v>
      </c>
      <c r="AU93" s="34">
        <v>2019</v>
      </c>
      <c r="AV93" s="34">
        <v>2019</v>
      </c>
      <c r="AW93" s="34">
        <v>2019</v>
      </c>
      <c r="AX93" s="34">
        <v>2019</v>
      </c>
      <c r="AY93" s="34">
        <v>2019</v>
      </c>
      <c r="AZ93" s="34">
        <v>2019</v>
      </c>
      <c r="BA93" s="34">
        <v>2019</v>
      </c>
      <c r="BB93" s="34">
        <v>2019</v>
      </c>
      <c r="BE93" s="34">
        <v>2020</v>
      </c>
      <c r="BF93" s="34">
        <v>2020</v>
      </c>
      <c r="BG93" s="34">
        <v>2020</v>
      </c>
      <c r="BH93" s="34">
        <v>2020</v>
      </c>
      <c r="BI93" s="34">
        <v>2020</v>
      </c>
      <c r="BJ93" s="34">
        <v>2020</v>
      </c>
      <c r="BK93" s="34">
        <v>2020</v>
      </c>
      <c r="BL93" s="34">
        <v>2020</v>
      </c>
      <c r="BM93" s="34">
        <v>2020</v>
      </c>
      <c r="BN93" s="34">
        <v>2020</v>
      </c>
      <c r="BO93" s="34">
        <v>2020</v>
      </c>
      <c r="BP93" s="34">
        <v>2020</v>
      </c>
      <c r="BS93" s="34">
        <v>2021</v>
      </c>
      <c r="BT93" s="34">
        <v>2021</v>
      </c>
      <c r="BU93" s="34">
        <v>2021</v>
      </c>
      <c r="BV93" s="34">
        <v>2021</v>
      </c>
      <c r="BW93" s="34">
        <v>2021</v>
      </c>
      <c r="BX93" s="34">
        <v>2021</v>
      </c>
      <c r="BY93" s="34">
        <v>2021</v>
      </c>
      <c r="BZ93" s="34">
        <v>2021</v>
      </c>
      <c r="CA93" s="34">
        <v>2021</v>
      </c>
      <c r="CB93" s="34">
        <v>2021</v>
      </c>
      <c r="CC93" s="34">
        <v>2021</v>
      </c>
      <c r="CD93" s="34">
        <v>2021</v>
      </c>
      <c r="CG93" s="34">
        <v>2022</v>
      </c>
      <c r="CH93" s="34">
        <v>2022</v>
      </c>
      <c r="CI93" s="34">
        <v>2022</v>
      </c>
      <c r="CJ93" s="34">
        <v>2022</v>
      </c>
      <c r="CK93" s="34">
        <v>2022</v>
      </c>
      <c r="CL93" s="34">
        <v>2022</v>
      </c>
      <c r="CM93" s="34">
        <v>2022</v>
      </c>
      <c r="CN93" s="34">
        <v>2022</v>
      </c>
      <c r="CO93" s="34">
        <v>2022</v>
      </c>
      <c r="CP93" s="34">
        <v>2022</v>
      </c>
      <c r="CQ93" s="34">
        <v>2022</v>
      </c>
      <c r="CR93" s="34">
        <v>2022</v>
      </c>
      <c r="CU93" s="34">
        <v>2023</v>
      </c>
      <c r="CV93" s="34">
        <v>2023</v>
      </c>
      <c r="CW93" s="34">
        <v>2023</v>
      </c>
      <c r="CX93" s="34">
        <v>2023</v>
      </c>
      <c r="CY93" s="34">
        <v>2023</v>
      </c>
      <c r="CZ93" s="34">
        <v>2023</v>
      </c>
      <c r="DA93" s="34">
        <v>2023</v>
      </c>
      <c r="DB93" s="34">
        <v>2023</v>
      </c>
      <c r="DC93" s="34">
        <v>2023</v>
      </c>
      <c r="DD93" s="34">
        <v>2023</v>
      </c>
      <c r="DE93" s="34">
        <v>2023</v>
      </c>
      <c r="DF93" s="34">
        <v>2023</v>
      </c>
    </row>
    <row r="94" spans="1:111" ht="12.75" hidden="1" customHeight="1" x14ac:dyDescent="0.15">
      <c r="A94" s="3" t="s">
        <v>1</v>
      </c>
      <c r="L94" s="14" t="s">
        <v>83</v>
      </c>
      <c r="M94" s="17" t="s">
        <v>27</v>
      </c>
      <c r="N94" s="3" t="s">
        <v>43</v>
      </c>
      <c r="AA94" s="5"/>
      <c r="AC94" s="34" t="s">
        <v>79</v>
      </c>
      <c r="AD94" s="34" t="s">
        <v>79</v>
      </c>
      <c r="AE94" s="34" t="s">
        <v>79</v>
      </c>
      <c r="AF94" s="34" t="s">
        <v>79</v>
      </c>
      <c r="AG94" s="34" t="s">
        <v>79</v>
      </c>
      <c r="AH94" s="34" t="s">
        <v>79</v>
      </c>
      <c r="AI94" s="34" t="s">
        <v>79</v>
      </c>
      <c r="AJ94" s="34" t="s">
        <v>79</v>
      </c>
      <c r="AK94" s="34" t="s">
        <v>79</v>
      </c>
      <c r="AL94" s="34" t="s">
        <v>79</v>
      </c>
      <c r="AM94" s="34" t="s">
        <v>79</v>
      </c>
      <c r="AN94" s="34" t="s">
        <v>79</v>
      </c>
      <c r="AQ94" s="34" t="s">
        <v>79</v>
      </c>
      <c r="AR94" s="34" t="s">
        <v>79</v>
      </c>
      <c r="AS94" s="34" t="s">
        <v>79</v>
      </c>
      <c r="AT94" s="34" t="s">
        <v>79</v>
      </c>
      <c r="AU94" s="34" t="s">
        <v>79</v>
      </c>
      <c r="AV94" s="34" t="s">
        <v>79</v>
      </c>
      <c r="AW94" s="34" t="s">
        <v>79</v>
      </c>
      <c r="AX94" s="34" t="s">
        <v>79</v>
      </c>
      <c r="AY94" s="34" t="s">
        <v>79</v>
      </c>
      <c r="AZ94" s="34" t="s">
        <v>79</v>
      </c>
      <c r="BA94" s="34" t="s">
        <v>79</v>
      </c>
      <c r="BB94" s="34" t="s">
        <v>79</v>
      </c>
      <c r="BE94" s="34" t="s">
        <v>84</v>
      </c>
      <c r="BF94" s="34" t="s">
        <v>84</v>
      </c>
      <c r="BG94" s="34" t="s">
        <v>84</v>
      </c>
      <c r="BH94" s="34" t="s">
        <v>84</v>
      </c>
      <c r="BI94" s="34" t="s">
        <v>84</v>
      </c>
      <c r="BJ94" s="34" t="s">
        <v>84</v>
      </c>
      <c r="BK94" s="34" t="s">
        <v>84</v>
      </c>
      <c r="BL94" s="34" t="s">
        <v>84</v>
      </c>
      <c r="BM94" s="34" t="s">
        <v>84</v>
      </c>
      <c r="BN94" s="34" t="s">
        <v>84</v>
      </c>
      <c r="BO94" s="34" t="s">
        <v>84</v>
      </c>
      <c r="BP94" s="34" t="s">
        <v>84</v>
      </c>
      <c r="BS94" s="34" t="s">
        <v>84</v>
      </c>
      <c r="BT94" s="34" t="s">
        <v>84</v>
      </c>
      <c r="BU94" s="34" t="s">
        <v>84</v>
      </c>
      <c r="BV94" s="34" t="s">
        <v>84</v>
      </c>
      <c r="BW94" s="34" t="s">
        <v>84</v>
      </c>
      <c r="BX94" s="34" t="s">
        <v>84</v>
      </c>
      <c r="BY94" s="34" t="s">
        <v>84</v>
      </c>
      <c r="BZ94" s="34" t="s">
        <v>84</v>
      </c>
      <c r="CA94" s="34" t="s">
        <v>84</v>
      </c>
      <c r="CB94" s="34" t="s">
        <v>84</v>
      </c>
      <c r="CC94" s="34" t="s">
        <v>84</v>
      </c>
      <c r="CD94" s="34" t="s">
        <v>84</v>
      </c>
      <c r="CG94" s="34" t="s">
        <v>84</v>
      </c>
      <c r="CH94" s="34" t="s">
        <v>84</v>
      </c>
      <c r="CI94" s="34" t="s">
        <v>84</v>
      </c>
      <c r="CJ94" s="34" t="s">
        <v>84</v>
      </c>
      <c r="CK94" s="34" t="s">
        <v>84</v>
      </c>
      <c r="CL94" s="34" t="s">
        <v>84</v>
      </c>
      <c r="CM94" s="34" t="s">
        <v>84</v>
      </c>
      <c r="CN94" s="34" t="s">
        <v>84</v>
      </c>
      <c r="CO94" s="34" t="s">
        <v>84</v>
      </c>
      <c r="CP94" s="34" t="s">
        <v>84</v>
      </c>
      <c r="CQ94" s="34" t="s">
        <v>84</v>
      </c>
      <c r="CR94" s="34" t="s">
        <v>84</v>
      </c>
      <c r="CU94" s="34" t="s">
        <v>84</v>
      </c>
      <c r="CV94" s="34" t="s">
        <v>84</v>
      </c>
      <c r="CW94" s="34" t="s">
        <v>84</v>
      </c>
      <c r="CX94" s="34" t="s">
        <v>84</v>
      </c>
      <c r="CY94" s="34" t="s">
        <v>84</v>
      </c>
      <c r="CZ94" s="34" t="s">
        <v>84</v>
      </c>
      <c r="DA94" s="34" t="s">
        <v>84</v>
      </c>
      <c r="DB94" s="34" t="s">
        <v>84</v>
      </c>
      <c r="DC94" s="34" t="s">
        <v>84</v>
      </c>
      <c r="DD94" s="34" t="s">
        <v>84</v>
      </c>
      <c r="DE94" s="34" t="s">
        <v>84</v>
      </c>
      <c r="DF94" s="34" t="s">
        <v>84</v>
      </c>
    </row>
    <row r="95" spans="1:111" ht="12.75" hidden="1" customHeight="1" x14ac:dyDescent="0.15">
      <c r="A95" s="3" t="s">
        <v>1</v>
      </c>
      <c r="L95" s="1" t="s">
        <v>85</v>
      </c>
      <c r="AA95" s="5"/>
      <c r="AC95" s="35">
        <v>1</v>
      </c>
      <c r="AD95" s="35">
        <v>1</v>
      </c>
      <c r="AE95" s="35">
        <v>1</v>
      </c>
      <c r="AF95" s="35">
        <v>1</v>
      </c>
      <c r="AG95" s="35">
        <v>1</v>
      </c>
      <c r="AH95" s="35">
        <v>1</v>
      </c>
      <c r="AI95" s="35">
        <v>1</v>
      </c>
      <c r="AJ95" s="35">
        <v>1</v>
      </c>
      <c r="AK95" s="35">
        <v>1</v>
      </c>
      <c r="AL95" s="35">
        <v>1</v>
      </c>
      <c r="AM95" s="35">
        <v>1</v>
      </c>
      <c r="AN95" s="35">
        <v>1</v>
      </c>
      <c r="AO95" s="35">
        <v>1</v>
      </c>
      <c r="AQ95" s="35">
        <v>2</v>
      </c>
      <c r="AR95" s="35">
        <v>2</v>
      </c>
      <c r="AS95" s="35">
        <v>2</v>
      </c>
      <c r="AT95" s="35">
        <v>2</v>
      </c>
      <c r="AU95" s="35">
        <v>2</v>
      </c>
      <c r="AV95" s="35">
        <v>2</v>
      </c>
      <c r="AW95" s="35">
        <v>2</v>
      </c>
      <c r="AX95" s="35">
        <v>2</v>
      </c>
      <c r="AY95" s="35">
        <v>2</v>
      </c>
      <c r="AZ95" s="35">
        <v>2</v>
      </c>
      <c r="BA95" s="35">
        <v>2</v>
      </c>
      <c r="BB95" s="35">
        <v>2</v>
      </c>
      <c r="BC95" s="35">
        <v>2</v>
      </c>
      <c r="BE95" s="35">
        <v>3</v>
      </c>
      <c r="BF95" s="35">
        <v>3</v>
      </c>
      <c r="BG95" s="35">
        <v>3</v>
      </c>
      <c r="BH95" s="35">
        <v>3</v>
      </c>
      <c r="BI95" s="35">
        <v>3</v>
      </c>
      <c r="BJ95" s="35">
        <v>3</v>
      </c>
      <c r="BK95" s="35">
        <v>3</v>
      </c>
      <c r="BL95" s="35">
        <v>3</v>
      </c>
      <c r="BM95" s="35">
        <v>3</v>
      </c>
      <c r="BN95" s="35">
        <v>3</v>
      </c>
      <c r="BO95" s="35">
        <v>3</v>
      </c>
      <c r="BP95" s="35">
        <v>3</v>
      </c>
      <c r="BQ95" s="35">
        <v>3</v>
      </c>
      <c r="BS95" s="35">
        <v>4</v>
      </c>
      <c r="BT95" s="35">
        <v>4</v>
      </c>
      <c r="BU95" s="35">
        <v>4</v>
      </c>
      <c r="BV95" s="35">
        <v>4</v>
      </c>
      <c r="BW95" s="35">
        <v>4</v>
      </c>
      <c r="BX95" s="35">
        <v>4</v>
      </c>
      <c r="BY95" s="35">
        <v>4</v>
      </c>
      <c r="BZ95" s="35">
        <v>4</v>
      </c>
      <c r="CA95" s="35">
        <v>4</v>
      </c>
      <c r="CB95" s="35">
        <v>4</v>
      </c>
      <c r="CC95" s="35">
        <v>4</v>
      </c>
      <c r="CD95" s="35">
        <v>4</v>
      </c>
      <c r="CE95" s="35">
        <v>4</v>
      </c>
      <c r="CG95" s="35">
        <v>5</v>
      </c>
      <c r="CH95" s="35">
        <v>5</v>
      </c>
      <c r="CI95" s="35">
        <v>5</v>
      </c>
      <c r="CJ95" s="35">
        <v>5</v>
      </c>
      <c r="CK95" s="35">
        <v>5</v>
      </c>
      <c r="CL95" s="35">
        <v>5</v>
      </c>
      <c r="CM95" s="35">
        <v>5</v>
      </c>
      <c r="CN95" s="35">
        <v>5</v>
      </c>
      <c r="CO95" s="35">
        <v>5</v>
      </c>
      <c r="CP95" s="35">
        <v>5</v>
      </c>
      <c r="CQ95" s="35">
        <v>5</v>
      </c>
      <c r="CR95" s="35">
        <v>5</v>
      </c>
      <c r="CS95" s="35">
        <v>5</v>
      </c>
      <c r="CU95" s="35">
        <v>6</v>
      </c>
      <c r="CV95" s="35">
        <v>6</v>
      </c>
      <c r="CW95" s="35">
        <v>6</v>
      </c>
      <c r="CX95" s="35">
        <v>6</v>
      </c>
      <c r="CY95" s="35">
        <v>6</v>
      </c>
      <c r="CZ95" s="35">
        <v>6</v>
      </c>
      <c r="DA95" s="35">
        <v>6</v>
      </c>
      <c r="DB95" s="35">
        <v>6</v>
      </c>
      <c r="DC95" s="35">
        <v>6</v>
      </c>
      <c r="DD95" s="35">
        <v>6</v>
      </c>
      <c r="DE95" s="35">
        <v>6</v>
      </c>
      <c r="DF95" s="35">
        <v>6</v>
      </c>
      <c r="DG95" s="35">
        <v>6</v>
      </c>
    </row>
    <row r="96" spans="1:111" ht="12.75" hidden="1" customHeight="1" x14ac:dyDescent="0.15">
      <c r="A96" s="3" t="s">
        <v>1</v>
      </c>
      <c r="L96" s="1" t="s">
        <v>86</v>
      </c>
      <c r="AA96" s="5"/>
      <c r="AC96" s="36">
        <v>1</v>
      </c>
      <c r="AD96" s="36">
        <v>2</v>
      </c>
      <c r="AE96" s="36">
        <v>3</v>
      </c>
      <c r="AF96" s="36">
        <v>4</v>
      </c>
      <c r="AG96" s="36">
        <v>5</v>
      </c>
      <c r="AH96" s="36">
        <v>6</v>
      </c>
      <c r="AI96" s="36">
        <v>7</v>
      </c>
      <c r="AJ96" s="36">
        <v>8</v>
      </c>
      <c r="AK96" s="36">
        <v>9</v>
      </c>
      <c r="AL96" s="36">
        <v>10</v>
      </c>
      <c r="AM96" s="36">
        <v>11</v>
      </c>
      <c r="AN96" s="36">
        <v>12</v>
      </c>
      <c r="AQ96" s="36">
        <v>1</v>
      </c>
      <c r="AR96" s="36">
        <v>2</v>
      </c>
      <c r="AS96" s="36">
        <v>3</v>
      </c>
      <c r="AT96" s="36">
        <v>4</v>
      </c>
      <c r="AU96" s="36">
        <v>5</v>
      </c>
      <c r="AV96" s="36">
        <v>6</v>
      </c>
      <c r="AW96" s="36">
        <v>7</v>
      </c>
      <c r="AX96" s="36">
        <v>8</v>
      </c>
      <c r="AY96" s="36">
        <v>9</v>
      </c>
      <c r="AZ96" s="36">
        <v>10</v>
      </c>
      <c r="BA96" s="36">
        <v>11</v>
      </c>
      <c r="BB96" s="36">
        <v>12</v>
      </c>
      <c r="BE96" s="36">
        <v>1</v>
      </c>
      <c r="BF96" s="36">
        <v>2</v>
      </c>
      <c r="BG96" s="36">
        <v>3</v>
      </c>
      <c r="BH96" s="36">
        <v>4</v>
      </c>
      <c r="BI96" s="36">
        <v>5</v>
      </c>
      <c r="BJ96" s="36">
        <v>6</v>
      </c>
      <c r="BK96" s="36">
        <v>7</v>
      </c>
      <c r="BL96" s="36">
        <v>8</v>
      </c>
      <c r="BM96" s="36">
        <v>9</v>
      </c>
      <c r="BN96" s="36">
        <v>10</v>
      </c>
      <c r="BO96" s="36">
        <v>11</v>
      </c>
      <c r="BP96" s="36">
        <v>12</v>
      </c>
      <c r="BS96" s="36">
        <v>1</v>
      </c>
      <c r="BT96" s="36">
        <v>2</v>
      </c>
      <c r="BU96" s="36">
        <v>3</v>
      </c>
      <c r="BV96" s="36">
        <v>4</v>
      </c>
      <c r="BW96" s="36">
        <v>5</v>
      </c>
      <c r="BX96" s="36">
        <v>6</v>
      </c>
      <c r="BY96" s="36">
        <v>7</v>
      </c>
      <c r="BZ96" s="36">
        <v>8</v>
      </c>
      <c r="CA96" s="36">
        <v>9</v>
      </c>
      <c r="CB96" s="36">
        <v>10</v>
      </c>
      <c r="CC96" s="36">
        <v>11</v>
      </c>
      <c r="CD96" s="36">
        <v>12</v>
      </c>
      <c r="CG96" s="36">
        <v>1</v>
      </c>
      <c r="CH96" s="36">
        <v>2</v>
      </c>
      <c r="CI96" s="36">
        <v>3</v>
      </c>
      <c r="CJ96" s="36">
        <v>4</v>
      </c>
      <c r="CK96" s="36">
        <v>5</v>
      </c>
      <c r="CL96" s="36">
        <v>6</v>
      </c>
      <c r="CM96" s="36">
        <v>7</v>
      </c>
      <c r="CN96" s="36">
        <v>8</v>
      </c>
      <c r="CO96" s="36">
        <v>9</v>
      </c>
      <c r="CP96" s="36">
        <v>10</v>
      </c>
      <c r="CQ96" s="36">
        <v>11</v>
      </c>
      <c r="CR96" s="36">
        <v>12</v>
      </c>
      <c r="CU96" s="36">
        <v>1</v>
      </c>
      <c r="CV96" s="36">
        <v>2</v>
      </c>
      <c r="CW96" s="36">
        <v>3</v>
      </c>
      <c r="CX96" s="36">
        <v>4</v>
      </c>
      <c r="CY96" s="36">
        <v>5</v>
      </c>
      <c r="CZ96" s="36">
        <v>6</v>
      </c>
      <c r="DA96" s="36">
        <v>7</v>
      </c>
      <c r="DB96" s="36">
        <v>8</v>
      </c>
      <c r="DC96" s="36">
        <v>9</v>
      </c>
      <c r="DD96" s="36">
        <v>10</v>
      </c>
      <c r="DE96" s="36">
        <v>11</v>
      </c>
      <c r="DF96" s="36">
        <v>12</v>
      </c>
    </row>
    <row r="97" spans="1:112" ht="12.75" hidden="1" customHeight="1" x14ac:dyDescent="0.15">
      <c r="A97" s="3" t="s">
        <v>1</v>
      </c>
      <c r="AA97" s="5"/>
      <c r="AB97" s="4"/>
      <c r="AC97" s="37" t="s">
        <v>87</v>
      </c>
      <c r="AD97" s="37" t="s">
        <v>87</v>
      </c>
      <c r="AE97" s="37" t="s">
        <v>87</v>
      </c>
      <c r="AF97" s="37" t="s">
        <v>87</v>
      </c>
      <c r="AG97" s="37" t="s">
        <v>87</v>
      </c>
      <c r="AH97" s="37" t="s">
        <v>88</v>
      </c>
      <c r="AI97" s="37" t="s">
        <v>88</v>
      </c>
      <c r="AJ97" s="37" t="s">
        <v>88</v>
      </c>
      <c r="AK97" s="37" t="s">
        <v>88</v>
      </c>
      <c r="AL97" s="37" t="s">
        <v>88</v>
      </c>
      <c r="AM97" s="37" t="s">
        <v>88</v>
      </c>
      <c r="AN97" s="37" t="s">
        <v>88</v>
      </c>
    </row>
    <row r="98" spans="1:112" ht="12.75" hidden="1" customHeight="1" x14ac:dyDescent="0.15">
      <c r="A98" s="3" t="s">
        <v>1</v>
      </c>
      <c r="AA98" s="5"/>
      <c r="AB98" s="4"/>
    </row>
    <row r="99" spans="1:112" ht="12.75" hidden="1" customHeight="1" x14ac:dyDescent="0.15">
      <c r="A99" s="3" t="s">
        <v>1</v>
      </c>
      <c r="AA99" s="5"/>
      <c r="AB99" s="4"/>
    </row>
    <row r="100" spans="1:112" ht="12.75" hidden="1" customHeight="1" x14ac:dyDescent="0.15">
      <c r="A100" s="3" t="s">
        <v>1</v>
      </c>
      <c r="AA100" s="5"/>
    </row>
    <row r="101" spans="1:112" ht="12.75" hidden="1" customHeight="1" x14ac:dyDescent="0.15">
      <c r="A101" s="3" t="s">
        <v>1</v>
      </c>
      <c r="AA101" s="5"/>
    </row>
    <row r="102" spans="1:112" ht="12.75" hidden="1" customHeight="1" x14ac:dyDescent="0.15">
      <c r="A102" s="3" t="s">
        <v>1</v>
      </c>
      <c r="AA102" s="5"/>
    </row>
    <row r="103" spans="1:112" ht="12.75" hidden="1" customHeight="1" x14ac:dyDescent="0.15">
      <c r="A103" s="3" t="s">
        <v>1</v>
      </c>
      <c r="AA103" s="5"/>
      <c r="AB103" s="38"/>
    </row>
    <row r="104" spans="1:112" ht="12.75" hidden="1" customHeight="1" x14ac:dyDescent="0.15">
      <c r="A104" s="3" t="s">
        <v>1</v>
      </c>
      <c r="AA104" s="5"/>
    </row>
    <row r="105" spans="1:112" ht="12.75" hidden="1" customHeight="1" x14ac:dyDescent="0.15">
      <c r="A105" s="39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  <c r="S105" s="39"/>
      <c r="T105" s="39"/>
      <c r="U105" s="39"/>
      <c r="V105" s="39"/>
      <c r="W105" s="39"/>
      <c r="X105" s="39"/>
      <c r="Y105" s="39"/>
      <c r="Z105" s="39"/>
      <c r="AA105" s="5"/>
    </row>
    <row r="106" spans="1:112" ht="16" x14ac:dyDescent="0.2">
      <c r="R106" s="20" t="s">
        <v>89</v>
      </c>
      <c r="S106" s="41" t="str">
        <f>IF(RIGHT(N65,3)="-C)",IFERROR(MID(N65,FIND("(",N65)+1,FIND(")",N65)-FIND("(",N65)-3),N65),IFERROR(MID(N65,FIND("(",N65)+1,FIND(")",N65)-FIND("(",N65)-1),N65))</f>
        <v>MSA-SA</v>
      </c>
      <c r="AA106" s="42" t="str">
        <f>S106</f>
        <v>MSA-SA</v>
      </c>
      <c r="AC106" s="3" t="s">
        <v>88</v>
      </c>
      <c r="AD106" s="3" t="s">
        <v>88</v>
      </c>
      <c r="AE106" s="3" t="s">
        <v>88</v>
      </c>
      <c r="AF106" s="3" t="s">
        <v>88</v>
      </c>
      <c r="AG106" s="3" t="s">
        <v>88</v>
      </c>
      <c r="AH106" s="3" t="s">
        <v>88</v>
      </c>
      <c r="AI106" s="3" t="s">
        <v>88</v>
      </c>
      <c r="AJ106" s="3" t="s">
        <v>88</v>
      </c>
      <c r="AK106" s="3" t="s">
        <v>88</v>
      </c>
      <c r="AL106" s="3" t="s">
        <v>88</v>
      </c>
      <c r="AM106" s="3" t="s">
        <v>88</v>
      </c>
      <c r="AN106" s="3" t="s">
        <v>88</v>
      </c>
      <c r="AO106" s="3" t="s">
        <v>88</v>
      </c>
      <c r="AP106" s="3" t="s">
        <v>88</v>
      </c>
      <c r="AQ106" s="3" t="s">
        <v>88</v>
      </c>
      <c r="AR106" s="3" t="s">
        <v>88</v>
      </c>
      <c r="AS106" s="3" t="s">
        <v>88</v>
      </c>
      <c r="AT106" s="3" t="s">
        <v>88</v>
      </c>
      <c r="AU106" s="3" t="s">
        <v>88</v>
      </c>
      <c r="AV106" s="3" t="s">
        <v>88</v>
      </c>
      <c r="AW106" s="3" t="s">
        <v>88</v>
      </c>
      <c r="AX106" s="3" t="s">
        <v>88</v>
      </c>
      <c r="AY106" s="3" t="s">
        <v>88</v>
      </c>
      <c r="AZ106" s="3" t="s">
        <v>88</v>
      </c>
      <c r="BA106" s="3" t="s">
        <v>88</v>
      </c>
      <c r="BB106" s="3" t="s">
        <v>88</v>
      </c>
      <c r="BC106" s="3" t="s">
        <v>88</v>
      </c>
      <c r="BD106" s="3" t="s">
        <v>88</v>
      </c>
      <c r="BE106" s="3" t="s">
        <v>88</v>
      </c>
      <c r="BF106" s="3" t="s">
        <v>88</v>
      </c>
      <c r="BG106" s="3" t="s">
        <v>88</v>
      </c>
      <c r="BH106" s="3" t="s">
        <v>88</v>
      </c>
      <c r="BI106" s="3" t="s">
        <v>88</v>
      </c>
      <c r="BJ106" s="3" t="s">
        <v>88</v>
      </c>
      <c r="BK106" s="3" t="s">
        <v>88</v>
      </c>
      <c r="BL106" s="3" t="s">
        <v>88</v>
      </c>
      <c r="BM106" s="3" t="s">
        <v>88</v>
      </c>
      <c r="BN106" s="3" t="s">
        <v>88</v>
      </c>
      <c r="BO106" s="3" t="s">
        <v>88</v>
      </c>
      <c r="BP106" s="3" t="s">
        <v>88</v>
      </c>
      <c r="BQ106" s="3" t="s">
        <v>88</v>
      </c>
      <c r="BR106" s="3" t="s">
        <v>88</v>
      </c>
      <c r="BS106" s="3" t="s">
        <v>88</v>
      </c>
      <c r="BT106" s="3" t="s">
        <v>88</v>
      </c>
      <c r="BU106" s="3" t="s">
        <v>88</v>
      </c>
      <c r="BV106" s="3" t="s">
        <v>88</v>
      </c>
      <c r="BW106" s="3" t="s">
        <v>88</v>
      </c>
      <c r="BX106" s="3" t="s">
        <v>88</v>
      </c>
      <c r="BY106" s="3" t="s">
        <v>88</v>
      </c>
      <c r="BZ106" s="3" t="s">
        <v>88</v>
      </c>
      <c r="CA106" s="3" t="s">
        <v>88</v>
      </c>
      <c r="CB106" s="3" t="s">
        <v>88</v>
      </c>
      <c r="CC106" s="3" t="s">
        <v>88</v>
      </c>
      <c r="CD106" s="3" t="s">
        <v>88</v>
      </c>
      <c r="CE106" s="3" t="s">
        <v>88</v>
      </c>
      <c r="CF106" s="3" t="s">
        <v>88</v>
      </c>
      <c r="CG106" s="3" t="s">
        <v>88</v>
      </c>
      <c r="CH106" s="3" t="s">
        <v>88</v>
      </c>
      <c r="CI106" s="3" t="s">
        <v>88</v>
      </c>
      <c r="CJ106" s="3" t="s">
        <v>88</v>
      </c>
      <c r="CK106" s="3" t="s">
        <v>88</v>
      </c>
      <c r="CL106" s="3" t="s">
        <v>88</v>
      </c>
      <c r="CM106" s="3" t="s">
        <v>88</v>
      </c>
      <c r="CN106" s="3" t="s">
        <v>88</v>
      </c>
      <c r="CO106" s="3" t="s">
        <v>88</v>
      </c>
      <c r="CP106" s="3" t="s">
        <v>88</v>
      </c>
      <c r="CQ106" s="3" t="s">
        <v>88</v>
      </c>
      <c r="CR106" s="3" t="s">
        <v>88</v>
      </c>
      <c r="CS106" s="3" t="s">
        <v>88</v>
      </c>
      <c r="CT106" s="3" t="s">
        <v>88</v>
      </c>
      <c r="CU106" s="3" t="s">
        <v>88</v>
      </c>
      <c r="CV106" s="3" t="s">
        <v>88</v>
      </c>
      <c r="CW106" s="3" t="s">
        <v>88</v>
      </c>
      <c r="CX106" s="3" t="s">
        <v>88</v>
      </c>
      <c r="CY106" s="3" t="s">
        <v>88</v>
      </c>
      <c r="CZ106" s="3" t="s">
        <v>88</v>
      </c>
      <c r="DA106" s="3" t="s">
        <v>88</v>
      </c>
      <c r="DB106" s="3" t="s">
        <v>88</v>
      </c>
      <c r="DC106" s="3" t="s">
        <v>88</v>
      </c>
      <c r="DD106" s="3" t="s">
        <v>88</v>
      </c>
      <c r="DE106" s="3" t="s">
        <v>88</v>
      </c>
      <c r="DF106" s="3" t="s">
        <v>88</v>
      </c>
      <c r="DG106" s="3" t="s">
        <v>88</v>
      </c>
      <c r="DH106" s="3" t="s">
        <v>88</v>
      </c>
    </row>
    <row r="107" spans="1:112" ht="12.75" customHeight="1" x14ac:dyDescent="0.15">
      <c r="AA107" s="43" t="s">
        <v>90</v>
      </c>
      <c r="AC107" s="3" t="s">
        <v>88</v>
      </c>
      <c r="AD107" s="3" t="s">
        <v>88</v>
      </c>
      <c r="AE107" s="3" t="s">
        <v>88</v>
      </c>
      <c r="AF107" s="3" t="s">
        <v>88</v>
      </c>
      <c r="AG107" s="3" t="s">
        <v>88</v>
      </c>
      <c r="AH107" s="3" t="s">
        <v>88</v>
      </c>
      <c r="AI107" s="3" t="s">
        <v>88</v>
      </c>
      <c r="AJ107" s="3" t="s">
        <v>88</v>
      </c>
      <c r="AK107" s="3" t="s">
        <v>88</v>
      </c>
      <c r="AL107" s="3" t="s">
        <v>88</v>
      </c>
      <c r="AM107" s="3" t="s">
        <v>88</v>
      </c>
      <c r="AN107" s="3" t="s">
        <v>88</v>
      </c>
      <c r="AO107" s="3" t="s">
        <v>88</v>
      </c>
      <c r="AP107" s="3" t="s">
        <v>88</v>
      </c>
      <c r="AQ107" s="3" t="s">
        <v>88</v>
      </c>
      <c r="AR107" s="3" t="s">
        <v>88</v>
      </c>
      <c r="AS107" s="3" t="s">
        <v>88</v>
      </c>
      <c r="AT107" s="3" t="s">
        <v>88</v>
      </c>
      <c r="AU107" s="3" t="s">
        <v>88</v>
      </c>
      <c r="AV107" s="3" t="s">
        <v>88</v>
      </c>
      <c r="AW107" s="3" t="s">
        <v>88</v>
      </c>
      <c r="AX107" s="3" t="s">
        <v>88</v>
      </c>
      <c r="AY107" s="3" t="s">
        <v>88</v>
      </c>
      <c r="AZ107" s="3" t="s">
        <v>88</v>
      </c>
      <c r="BA107" s="3" t="s">
        <v>88</v>
      </c>
      <c r="BB107" s="3" t="s">
        <v>88</v>
      </c>
      <c r="BC107" s="3" t="s">
        <v>88</v>
      </c>
      <c r="BD107" s="3" t="s">
        <v>88</v>
      </c>
      <c r="BE107" s="3" t="s">
        <v>88</v>
      </c>
      <c r="BF107" s="3" t="s">
        <v>88</v>
      </c>
      <c r="BG107" s="3" t="s">
        <v>88</v>
      </c>
      <c r="BH107" s="3" t="s">
        <v>88</v>
      </c>
      <c r="BI107" s="3" t="s">
        <v>88</v>
      </c>
      <c r="BJ107" s="3" t="s">
        <v>88</v>
      </c>
      <c r="BK107" s="3" t="s">
        <v>88</v>
      </c>
      <c r="BL107" s="3" t="s">
        <v>88</v>
      </c>
      <c r="BM107" s="3" t="s">
        <v>88</v>
      </c>
      <c r="BN107" s="3" t="s">
        <v>88</v>
      </c>
      <c r="BO107" s="3" t="s">
        <v>88</v>
      </c>
      <c r="BP107" s="3" t="s">
        <v>88</v>
      </c>
      <c r="BQ107" s="3" t="s">
        <v>88</v>
      </c>
      <c r="BR107" s="3" t="s">
        <v>88</v>
      </c>
      <c r="BS107" s="3" t="s">
        <v>88</v>
      </c>
      <c r="BT107" s="3" t="s">
        <v>88</v>
      </c>
      <c r="BU107" s="3" t="s">
        <v>88</v>
      </c>
      <c r="BV107" s="3" t="s">
        <v>88</v>
      </c>
      <c r="BW107" s="3" t="s">
        <v>88</v>
      </c>
      <c r="BX107" s="3" t="s">
        <v>88</v>
      </c>
      <c r="BY107" s="3" t="s">
        <v>88</v>
      </c>
      <c r="BZ107" s="3" t="s">
        <v>88</v>
      </c>
      <c r="CA107" s="3" t="s">
        <v>88</v>
      </c>
      <c r="CB107" s="3" t="s">
        <v>88</v>
      </c>
      <c r="CC107" s="3" t="s">
        <v>88</v>
      </c>
      <c r="CD107" s="3" t="s">
        <v>88</v>
      </c>
      <c r="CE107" s="3" t="s">
        <v>88</v>
      </c>
      <c r="CF107" s="3" t="s">
        <v>88</v>
      </c>
      <c r="CG107" s="3" t="s">
        <v>88</v>
      </c>
      <c r="CH107" s="3" t="s">
        <v>88</v>
      </c>
      <c r="CI107" s="3" t="s">
        <v>88</v>
      </c>
      <c r="CJ107" s="3" t="s">
        <v>88</v>
      </c>
      <c r="CK107" s="3" t="s">
        <v>88</v>
      </c>
      <c r="CL107" s="3" t="s">
        <v>88</v>
      </c>
      <c r="CM107" s="3" t="s">
        <v>88</v>
      </c>
      <c r="CN107" s="3" t="s">
        <v>88</v>
      </c>
      <c r="CO107" s="3" t="s">
        <v>88</v>
      </c>
      <c r="CP107" s="3" t="s">
        <v>88</v>
      </c>
      <c r="CQ107" s="3" t="s">
        <v>88</v>
      </c>
      <c r="CR107" s="3" t="s">
        <v>88</v>
      </c>
      <c r="CS107" s="3" t="s">
        <v>88</v>
      </c>
      <c r="CT107" s="3" t="s">
        <v>88</v>
      </c>
      <c r="CU107" s="3" t="s">
        <v>88</v>
      </c>
      <c r="CV107" s="3" t="s">
        <v>88</v>
      </c>
      <c r="CW107" s="3" t="s">
        <v>88</v>
      </c>
      <c r="CX107" s="3" t="s">
        <v>88</v>
      </c>
      <c r="CY107" s="3" t="s">
        <v>88</v>
      </c>
      <c r="CZ107" s="3" t="s">
        <v>88</v>
      </c>
      <c r="DA107" s="3" t="s">
        <v>88</v>
      </c>
      <c r="DB107" s="3" t="s">
        <v>88</v>
      </c>
      <c r="DC107" s="3" t="s">
        <v>88</v>
      </c>
      <c r="DD107" s="3" t="s">
        <v>88</v>
      </c>
      <c r="DE107" s="3" t="s">
        <v>88</v>
      </c>
      <c r="DF107" s="3" t="s">
        <v>88</v>
      </c>
      <c r="DG107" s="3" t="s">
        <v>88</v>
      </c>
      <c r="DH107" s="3" t="s">
        <v>88</v>
      </c>
    </row>
    <row r="108" spans="1:112" ht="13" x14ac:dyDescent="0.15">
      <c r="AA108" s="43" t="s">
        <v>91</v>
      </c>
      <c r="AC108" s="3" t="s">
        <v>88</v>
      </c>
      <c r="AD108" s="3" t="s">
        <v>88</v>
      </c>
      <c r="AE108" s="3" t="s">
        <v>88</v>
      </c>
      <c r="AF108" s="3" t="s">
        <v>88</v>
      </c>
      <c r="AG108" s="3" t="s">
        <v>88</v>
      </c>
      <c r="AH108" s="3" t="s">
        <v>88</v>
      </c>
      <c r="AI108" s="3" t="s">
        <v>88</v>
      </c>
      <c r="AJ108" s="3" t="s">
        <v>88</v>
      </c>
      <c r="AK108" s="3" t="s">
        <v>88</v>
      </c>
      <c r="AL108" s="3" t="s">
        <v>88</v>
      </c>
      <c r="AM108" s="3" t="s">
        <v>88</v>
      </c>
      <c r="AN108" s="3" t="s">
        <v>88</v>
      </c>
      <c r="AO108" s="3" t="s">
        <v>88</v>
      </c>
      <c r="AP108" s="3" t="s">
        <v>88</v>
      </c>
      <c r="AQ108" s="3" t="s">
        <v>88</v>
      </c>
      <c r="AR108" s="3" t="s">
        <v>88</v>
      </c>
      <c r="AS108" s="3" t="s">
        <v>88</v>
      </c>
      <c r="AT108" s="3" t="s">
        <v>88</v>
      </c>
      <c r="AU108" s="3" t="s">
        <v>88</v>
      </c>
      <c r="AV108" s="3" t="s">
        <v>88</v>
      </c>
      <c r="AW108" s="3" t="s">
        <v>88</v>
      </c>
      <c r="AX108" s="3" t="s">
        <v>88</v>
      </c>
      <c r="AY108" s="3" t="s">
        <v>88</v>
      </c>
      <c r="AZ108" s="3" t="s">
        <v>88</v>
      </c>
      <c r="BA108" s="3" t="s">
        <v>88</v>
      </c>
      <c r="BB108" s="3" t="s">
        <v>88</v>
      </c>
      <c r="BC108" s="3" t="s">
        <v>88</v>
      </c>
      <c r="BD108" s="3" t="s">
        <v>88</v>
      </c>
      <c r="BE108" s="3" t="s">
        <v>88</v>
      </c>
      <c r="BF108" s="3" t="s">
        <v>88</v>
      </c>
      <c r="BG108" s="3" t="s">
        <v>88</v>
      </c>
      <c r="BH108" s="3" t="s">
        <v>88</v>
      </c>
      <c r="BI108" s="3" t="s">
        <v>88</v>
      </c>
      <c r="BJ108" s="3" t="s">
        <v>88</v>
      </c>
      <c r="BK108" s="3" t="s">
        <v>88</v>
      </c>
      <c r="BL108" s="3" t="s">
        <v>88</v>
      </c>
      <c r="BM108" s="3" t="s">
        <v>88</v>
      </c>
      <c r="BN108" s="3" t="s">
        <v>88</v>
      </c>
      <c r="BO108" s="3" t="s">
        <v>88</v>
      </c>
      <c r="BP108" s="3" t="s">
        <v>88</v>
      </c>
      <c r="BQ108" s="3" t="s">
        <v>88</v>
      </c>
      <c r="BR108" s="3" t="s">
        <v>88</v>
      </c>
      <c r="BS108" s="3" t="s">
        <v>88</v>
      </c>
      <c r="BT108" s="3" t="s">
        <v>88</v>
      </c>
      <c r="BU108" s="3" t="s">
        <v>88</v>
      </c>
      <c r="BV108" s="3" t="s">
        <v>88</v>
      </c>
      <c r="BW108" s="3" t="s">
        <v>88</v>
      </c>
      <c r="BX108" s="3" t="s">
        <v>88</v>
      </c>
      <c r="BY108" s="3" t="s">
        <v>88</v>
      </c>
      <c r="BZ108" s="3" t="s">
        <v>88</v>
      </c>
      <c r="CA108" s="3" t="s">
        <v>88</v>
      </c>
      <c r="CB108" s="3" t="s">
        <v>88</v>
      </c>
      <c r="CC108" s="3" t="s">
        <v>88</v>
      </c>
      <c r="CD108" s="3" t="s">
        <v>88</v>
      </c>
      <c r="CE108" s="3" t="s">
        <v>88</v>
      </c>
      <c r="CF108" s="3" t="s">
        <v>88</v>
      </c>
      <c r="CG108" s="3" t="s">
        <v>88</v>
      </c>
      <c r="CH108" s="3" t="s">
        <v>88</v>
      </c>
      <c r="CI108" s="3" t="s">
        <v>88</v>
      </c>
      <c r="CJ108" s="3" t="s">
        <v>88</v>
      </c>
      <c r="CK108" s="3" t="s">
        <v>88</v>
      </c>
      <c r="CL108" s="3" t="s">
        <v>88</v>
      </c>
      <c r="CM108" s="3" t="s">
        <v>88</v>
      </c>
      <c r="CN108" s="3" t="s">
        <v>88</v>
      </c>
      <c r="CO108" s="3" t="s">
        <v>88</v>
      </c>
      <c r="CP108" s="3" t="s">
        <v>88</v>
      </c>
      <c r="CQ108" s="3" t="s">
        <v>88</v>
      </c>
      <c r="CR108" s="3" t="s">
        <v>88</v>
      </c>
      <c r="CS108" s="3" t="s">
        <v>88</v>
      </c>
      <c r="CT108" s="3" t="s">
        <v>88</v>
      </c>
      <c r="CU108" s="3" t="s">
        <v>88</v>
      </c>
      <c r="CV108" s="3" t="s">
        <v>88</v>
      </c>
      <c r="CW108" s="3" t="s">
        <v>88</v>
      </c>
      <c r="CX108" s="3" t="s">
        <v>88</v>
      </c>
      <c r="CY108" s="3" t="s">
        <v>88</v>
      </c>
      <c r="CZ108" s="3" t="s">
        <v>88</v>
      </c>
      <c r="DA108" s="3" t="s">
        <v>88</v>
      </c>
      <c r="DB108" s="3" t="s">
        <v>88</v>
      </c>
      <c r="DC108" s="3" t="s">
        <v>88</v>
      </c>
      <c r="DD108" s="3" t="s">
        <v>88</v>
      </c>
      <c r="DE108" s="3" t="s">
        <v>88</v>
      </c>
      <c r="DF108" s="3" t="s">
        <v>88</v>
      </c>
      <c r="DG108" s="3" t="s">
        <v>88</v>
      </c>
      <c r="DH108" s="3" t="s">
        <v>88</v>
      </c>
    </row>
    <row r="109" spans="1:112" ht="13" x14ac:dyDescent="0.15">
      <c r="AA109" s="43"/>
    </row>
    <row r="110" spans="1:112" ht="12" customHeight="1" x14ac:dyDescent="0.15">
      <c r="AA110" s="44" t="s">
        <v>88</v>
      </c>
      <c r="AB110" s="45" t="s">
        <v>88</v>
      </c>
      <c r="AC110" s="101" t="s">
        <v>92</v>
      </c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2"/>
      <c r="AQ110" s="101" t="s">
        <v>93</v>
      </c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2"/>
      <c r="BE110" s="101" t="s">
        <v>94</v>
      </c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2"/>
      <c r="BS110" s="101" t="s">
        <v>95</v>
      </c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2"/>
      <c r="CG110" s="101" t="s">
        <v>96</v>
      </c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2"/>
      <c r="CU110" s="101" t="s">
        <v>97</v>
      </c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2"/>
    </row>
    <row r="111" spans="1:112" ht="12" customHeight="1" x14ac:dyDescent="0.15">
      <c r="AA111" s="46" t="s">
        <v>88</v>
      </c>
      <c r="AB111" s="47" t="s">
        <v>88</v>
      </c>
      <c r="AC111" s="99" t="s">
        <v>98</v>
      </c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00"/>
      <c r="AQ111" s="99" t="s">
        <v>98</v>
      </c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100"/>
      <c r="BE111" s="99" t="s">
        <v>98</v>
      </c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100"/>
      <c r="BS111" s="99" t="s">
        <v>98</v>
      </c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100"/>
      <c r="CG111" s="99" t="s">
        <v>98</v>
      </c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100"/>
      <c r="CU111" s="99" t="s">
        <v>98</v>
      </c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100"/>
    </row>
    <row r="112" spans="1:112" ht="12" customHeight="1" x14ac:dyDescent="0.15">
      <c r="AA112" s="48" t="s">
        <v>88</v>
      </c>
      <c r="AB112" s="49" t="s">
        <v>88</v>
      </c>
      <c r="AC112" s="50" t="str">
        <f t="shared" ref="AC112:AN112" si="18">AC76</f>
        <v>Jul</v>
      </c>
      <c r="AD112" s="50" t="str">
        <f t="shared" si="18"/>
        <v>Aug</v>
      </c>
      <c r="AE112" s="50" t="str">
        <f t="shared" si="18"/>
        <v>Sep</v>
      </c>
      <c r="AF112" s="50" t="str">
        <f t="shared" si="18"/>
        <v>Oct</v>
      </c>
      <c r="AG112" s="50" t="str">
        <f t="shared" si="18"/>
        <v>Nov</v>
      </c>
      <c r="AH112" s="50" t="str">
        <f t="shared" si="18"/>
        <v>Dec</v>
      </c>
      <c r="AI112" s="50" t="str">
        <f t="shared" si="18"/>
        <v>Jan</v>
      </c>
      <c r="AJ112" s="50" t="str">
        <f t="shared" si="18"/>
        <v>Feb</v>
      </c>
      <c r="AK112" s="50" t="str">
        <f t="shared" si="18"/>
        <v>Mar</v>
      </c>
      <c r="AL112" s="50" t="str">
        <f t="shared" si="18"/>
        <v>Apr</v>
      </c>
      <c r="AM112" s="50" t="str">
        <f t="shared" si="18"/>
        <v>May</v>
      </c>
      <c r="AN112" s="50" t="str">
        <f t="shared" si="18"/>
        <v>Jun</v>
      </c>
      <c r="AO112" s="50" t="s">
        <v>99</v>
      </c>
      <c r="AP112" s="51" t="s">
        <v>100</v>
      </c>
      <c r="AQ112" s="50" t="str">
        <f t="shared" ref="AQ112:BB112" si="19">AQ76</f>
        <v>Jul</v>
      </c>
      <c r="AR112" s="50" t="str">
        <f t="shared" si="19"/>
        <v>Aug</v>
      </c>
      <c r="AS112" s="50" t="str">
        <f t="shared" si="19"/>
        <v>Sep</v>
      </c>
      <c r="AT112" s="50" t="str">
        <f t="shared" si="19"/>
        <v>Oct</v>
      </c>
      <c r="AU112" s="50" t="str">
        <f t="shared" si="19"/>
        <v>Nov</v>
      </c>
      <c r="AV112" s="50" t="str">
        <f t="shared" si="19"/>
        <v>Dec</v>
      </c>
      <c r="AW112" s="50" t="str">
        <f t="shared" si="19"/>
        <v>Jan</v>
      </c>
      <c r="AX112" s="50" t="str">
        <f t="shared" si="19"/>
        <v>Feb</v>
      </c>
      <c r="AY112" s="50" t="str">
        <f t="shared" si="19"/>
        <v>Mar</v>
      </c>
      <c r="AZ112" s="50" t="str">
        <f t="shared" si="19"/>
        <v>Apr</v>
      </c>
      <c r="BA112" s="50" t="str">
        <f t="shared" si="19"/>
        <v>May</v>
      </c>
      <c r="BB112" s="50" t="str">
        <f t="shared" si="19"/>
        <v>Jun</v>
      </c>
      <c r="BC112" s="50" t="s">
        <v>99</v>
      </c>
      <c r="BD112" s="51" t="s">
        <v>100</v>
      </c>
      <c r="BE112" s="50" t="str">
        <f t="shared" ref="BE112:BP112" si="20">BE76</f>
        <v>Jul</v>
      </c>
      <c r="BF112" s="50" t="str">
        <f t="shared" si="20"/>
        <v>Aug</v>
      </c>
      <c r="BG112" s="50" t="str">
        <f t="shared" si="20"/>
        <v>Sep</v>
      </c>
      <c r="BH112" s="50" t="str">
        <f t="shared" si="20"/>
        <v>Oct</v>
      </c>
      <c r="BI112" s="50" t="str">
        <f t="shared" si="20"/>
        <v>Nov</v>
      </c>
      <c r="BJ112" s="50" t="str">
        <f t="shared" si="20"/>
        <v>Dec</v>
      </c>
      <c r="BK112" s="50" t="str">
        <f t="shared" si="20"/>
        <v>Jan</v>
      </c>
      <c r="BL112" s="50" t="str">
        <f t="shared" si="20"/>
        <v>Feb</v>
      </c>
      <c r="BM112" s="50" t="str">
        <f t="shared" si="20"/>
        <v>Mar</v>
      </c>
      <c r="BN112" s="50" t="str">
        <f t="shared" si="20"/>
        <v>Apr</v>
      </c>
      <c r="BO112" s="50" t="str">
        <f t="shared" si="20"/>
        <v>May</v>
      </c>
      <c r="BP112" s="50" t="str">
        <f t="shared" si="20"/>
        <v>Jun</v>
      </c>
      <c r="BQ112" s="50" t="s">
        <v>99</v>
      </c>
      <c r="BR112" s="51" t="s">
        <v>100</v>
      </c>
      <c r="BS112" s="50" t="str">
        <f t="shared" ref="BS112:CD112" si="21">BS76</f>
        <v>Jul</v>
      </c>
      <c r="BT112" s="50" t="str">
        <f t="shared" si="21"/>
        <v>Aug</v>
      </c>
      <c r="BU112" s="50" t="str">
        <f t="shared" si="21"/>
        <v>Sep</v>
      </c>
      <c r="BV112" s="50" t="str">
        <f t="shared" si="21"/>
        <v>Oct</v>
      </c>
      <c r="BW112" s="50" t="str">
        <f t="shared" si="21"/>
        <v>Nov</v>
      </c>
      <c r="BX112" s="50" t="str">
        <f t="shared" si="21"/>
        <v>Dec</v>
      </c>
      <c r="BY112" s="50" t="str">
        <f t="shared" si="21"/>
        <v>Jan</v>
      </c>
      <c r="BZ112" s="50" t="str">
        <f t="shared" si="21"/>
        <v>Feb</v>
      </c>
      <c r="CA112" s="50" t="str">
        <f t="shared" si="21"/>
        <v>Mar</v>
      </c>
      <c r="CB112" s="50" t="str">
        <f t="shared" si="21"/>
        <v>Apr</v>
      </c>
      <c r="CC112" s="50" t="str">
        <f t="shared" si="21"/>
        <v>May</v>
      </c>
      <c r="CD112" s="50" t="str">
        <f t="shared" si="21"/>
        <v>Jun</v>
      </c>
      <c r="CE112" s="50" t="s">
        <v>99</v>
      </c>
      <c r="CF112" s="51" t="s">
        <v>100</v>
      </c>
      <c r="CG112" s="50" t="str">
        <f t="shared" ref="CG112:CR112" si="22">CG76</f>
        <v>Jul</v>
      </c>
      <c r="CH112" s="50" t="str">
        <f t="shared" si="22"/>
        <v>Aug</v>
      </c>
      <c r="CI112" s="50" t="str">
        <f t="shared" si="22"/>
        <v>Sep</v>
      </c>
      <c r="CJ112" s="50" t="str">
        <f t="shared" si="22"/>
        <v>Oct</v>
      </c>
      <c r="CK112" s="50" t="str">
        <f t="shared" si="22"/>
        <v>Nov</v>
      </c>
      <c r="CL112" s="50" t="str">
        <f t="shared" si="22"/>
        <v>Dec</v>
      </c>
      <c r="CM112" s="50" t="str">
        <f t="shared" si="22"/>
        <v>Jan</v>
      </c>
      <c r="CN112" s="50" t="str">
        <f t="shared" si="22"/>
        <v>Feb</v>
      </c>
      <c r="CO112" s="50" t="str">
        <f t="shared" si="22"/>
        <v>Mar</v>
      </c>
      <c r="CP112" s="50" t="str">
        <f t="shared" si="22"/>
        <v>Apr</v>
      </c>
      <c r="CQ112" s="50" t="str">
        <f t="shared" si="22"/>
        <v>May</v>
      </c>
      <c r="CR112" s="50" t="str">
        <f t="shared" si="22"/>
        <v>Jun</v>
      </c>
      <c r="CS112" s="50" t="s">
        <v>99</v>
      </c>
      <c r="CT112" s="51" t="s">
        <v>100</v>
      </c>
      <c r="CU112" s="50" t="str">
        <f t="shared" ref="CU112:DF112" si="23">CU76</f>
        <v>Jul</v>
      </c>
      <c r="CV112" s="50" t="str">
        <f t="shared" si="23"/>
        <v>Aug</v>
      </c>
      <c r="CW112" s="50" t="str">
        <f t="shared" si="23"/>
        <v>Sep</v>
      </c>
      <c r="CX112" s="50" t="str">
        <f t="shared" si="23"/>
        <v>Oct</v>
      </c>
      <c r="CY112" s="50" t="str">
        <f t="shared" si="23"/>
        <v>Nov</v>
      </c>
      <c r="CZ112" s="50" t="str">
        <f t="shared" si="23"/>
        <v>Dec</v>
      </c>
      <c r="DA112" s="50" t="str">
        <f t="shared" si="23"/>
        <v>Jan</v>
      </c>
      <c r="DB112" s="50" t="str">
        <f t="shared" si="23"/>
        <v>Feb</v>
      </c>
      <c r="DC112" s="50" t="str">
        <f t="shared" si="23"/>
        <v>Mar</v>
      </c>
      <c r="DD112" s="50" t="str">
        <f t="shared" si="23"/>
        <v>Apr</v>
      </c>
      <c r="DE112" s="50" t="str">
        <f t="shared" si="23"/>
        <v>May</v>
      </c>
      <c r="DF112" s="50" t="str">
        <f t="shared" si="23"/>
        <v>Jun</v>
      </c>
      <c r="DG112" s="50" t="s">
        <v>99</v>
      </c>
      <c r="DH112" s="51" t="s">
        <v>100</v>
      </c>
    </row>
    <row r="113" spans="1:112" ht="12" customHeight="1" x14ac:dyDescent="0.15">
      <c r="W113" s="31" t="s">
        <v>101</v>
      </c>
      <c r="AA113" s="48" t="s">
        <v>88</v>
      </c>
      <c r="AB113" s="49" t="s">
        <v>88</v>
      </c>
      <c r="AC113" s="52" t="s">
        <v>29</v>
      </c>
      <c r="AD113" s="52" t="s">
        <v>29</v>
      </c>
      <c r="AE113" s="52" t="s">
        <v>29</v>
      </c>
      <c r="AF113" s="52" t="s">
        <v>29</v>
      </c>
      <c r="AG113" s="52" t="s">
        <v>29</v>
      </c>
      <c r="AH113" s="52" t="s">
        <v>29</v>
      </c>
      <c r="AI113" s="52" t="s">
        <v>99</v>
      </c>
      <c r="AJ113" s="52" t="s">
        <v>99</v>
      </c>
      <c r="AK113" s="52" t="s">
        <v>99</v>
      </c>
      <c r="AL113" s="52" t="s">
        <v>99</v>
      </c>
      <c r="AM113" s="52" t="s">
        <v>99</v>
      </c>
      <c r="AN113" s="52" t="s">
        <v>99</v>
      </c>
      <c r="AO113" s="53"/>
      <c r="AP113" s="54" t="s">
        <v>102</v>
      </c>
      <c r="AQ113" s="52" t="s">
        <v>99</v>
      </c>
      <c r="AR113" s="52" t="s">
        <v>99</v>
      </c>
      <c r="AS113" s="52" t="s">
        <v>99</v>
      </c>
      <c r="AT113" s="52" t="s">
        <v>99</v>
      </c>
      <c r="AU113" s="52" t="s">
        <v>99</v>
      </c>
      <c r="AV113" s="52" t="s">
        <v>99</v>
      </c>
      <c r="AW113" s="52" t="s">
        <v>99</v>
      </c>
      <c r="AX113" s="52" t="s">
        <v>99</v>
      </c>
      <c r="AY113" s="52" t="s">
        <v>99</v>
      </c>
      <c r="AZ113" s="52" t="s">
        <v>99</v>
      </c>
      <c r="BA113" s="52" t="s">
        <v>99</v>
      </c>
      <c r="BB113" s="52" t="s">
        <v>99</v>
      </c>
      <c r="BC113" s="53"/>
      <c r="BD113" s="54" t="s">
        <v>102</v>
      </c>
      <c r="BE113" s="52" t="s">
        <v>99</v>
      </c>
      <c r="BF113" s="52" t="s">
        <v>99</v>
      </c>
      <c r="BG113" s="52" t="s">
        <v>99</v>
      </c>
      <c r="BH113" s="52" t="s">
        <v>99</v>
      </c>
      <c r="BI113" s="52" t="s">
        <v>99</v>
      </c>
      <c r="BJ113" s="52" t="s">
        <v>99</v>
      </c>
      <c r="BK113" s="52" t="s">
        <v>99</v>
      </c>
      <c r="BL113" s="52" t="s">
        <v>99</v>
      </c>
      <c r="BM113" s="52" t="s">
        <v>99</v>
      </c>
      <c r="BN113" s="52" t="s">
        <v>99</v>
      </c>
      <c r="BO113" s="52" t="s">
        <v>99</v>
      </c>
      <c r="BP113" s="52" t="s">
        <v>99</v>
      </c>
      <c r="BQ113" s="53"/>
      <c r="BR113" s="54" t="s">
        <v>102</v>
      </c>
      <c r="BS113" s="52" t="s">
        <v>99</v>
      </c>
      <c r="BT113" s="52" t="s">
        <v>99</v>
      </c>
      <c r="BU113" s="52" t="s">
        <v>99</v>
      </c>
      <c r="BV113" s="52" t="s">
        <v>99</v>
      </c>
      <c r="BW113" s="52" t="s">
        <v>99</v>
      </c>
      <c r="BX113" s="52" t="s">
        <v>99</v>
      </c>
      <c r="BY113" s="52" t="s">
        <v>99</v>
      </c>
      <c r="BZ113" s="52" t="s">
        <v>99</v>
      </c>
      <c r="CA113" s="52" t="s">
        <v>99</v>
      </c>
      <c r="CB113" s="52" t="s">
        <v>99</v>
      </c>
      <c r="CC113" s="52" t="s">
        <v>99</v>
      </c>
      <c r="CD113" s="52" t="s">
        <v>99</v>
      </c>
      <c r="CE113" s="53"/>
      <c r="CF113" s="54" t="s">
        <v>102</v>
      </c>
      <c r="CG113" s="52" t="s">
        <v>99</v>
      </c>
      <c r="CH113" s="52" t="s">
        <v>99</v>
      </c>
      <c r="CI113" s="52" t="s">
        <v>99</v>
      </c>
      <c r="CJ113" s="52" t="s">
        <v>99</v>
      </c>
      <c r="CK113" s="52" t="s">
        <v>99</v>
      </c>
      <c r="CL113" s="52" t="s">
        <v>99</v>
      </c>
      <c r="CM113" s="52" t="s">
        <v>99</v>
      </c>
      <c r="CN113" s="52" t="s">
        <v>99</v>
      </c>
      <c r="CO113" s="52" t="s">
        <v>99</v>
      </c>
      <c r="CP113" s="52" t="s">
        <v>99</v>
      </c>
      <c r="CQ113" s="52" t="s">
        <v>99</v>
      </c>
      <c r="CR113" s="52" t="s">
        <v>99</v>
      </c>
      <c r="CS113" s="53"/>
      <c r="CT113" s="54" t="s">
        <v>102</v>
      </c>
      <c r="CU113" s="52" t="s">
        <v>99</v>
      </c>
      <c r="CV113" s="52" t="s">
        <v>99</v>
      </c>
      <c r="CW113" s="52" t="s">
        <v>99</v>
      </c>
      <c r="CX113" s="52" t="s">
        <v>99</v>
      </c>
      <c r="CY113" s="52" t="s">
        <v>99</v>
      </c>
      <c r="CZ113" s="52" t="s">
        <v>99</v>
      </c>
      <c r="DA113" s="52" t="s">
        <v>99</v>
      </c>
      <c r="DB113" s="52" t="s">
        <v>99</v>
      </c>
      <c r="DC113" s="52" t="s">
        <v>99</v>
      </c>
      <c r="DD113" s="52" t="s">
        <v>99</v>
      </c>
      <c r="DE113" s="52" t="s">
        <v>99</v>
      </c>
      <c r="DF113" s="52" t="s">
        <v>99</v>
      </c>
      <c r="DG113" s="53"/>
      <c r="DH113" s="54" t="s">
        <v>102</v>
      </c>
    </row>
    <row r="114" spans="1:112" ht="12" customHeight="1" x14ac:dyDescent="0.15">
      <c r="AA114" s="48" t="s">
        <v>88</v>
      </c>
      <c r="AB114" s="49" t="s">
        <v>88</v>
      </c>
      <c r="AO114" s="49" t="s">
        <v>88</v>
      </c>
      <c r="AP114" s="55" t="s">
        <v>88</v>
      </c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49"/>
      <c r="BD114" s="55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49"/>
      <c r="BR114" s="55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49"/>
      <c r="CF114" s="55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49"/>
      <c r="CT114" s="55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49"/>
      <c r="DH114" s="55"/>
    </row>
    <row r="115" spans="1:112" ht="12" customHeight="1" x14ac:dyDescent="0.15">
      <c r="T115" s="18" t="s">
        <v>103</v>
      </c>
      <c r="AA115" s="56" t="s">
        <v>104</v>
      </c>
      <c r="AB115" s="49"/>
      <c r="AC115" s="57">
        <v>1576509.46</v>
      </c>
      <c r="AD115" s="58">
        <f>AC604</f>
        <v>1396508.1400000001</v>
      </c>
      <c r="AE115" s="58">
        <f t="shared" ref="AE115:AN115" si="24">AD604</f>
        <v>909436.37000000011</v>
      </c>
      <c r="AF115" s="58">
        <f t="shared" si="24"/>
        <v>441988.53999999916</v>
      </c>
      <c r="AG115" s="58">
        <f t="shared" si="24"/>
        <v>510637.29999999935</v>
      </c>
      <c r="AH115" s="58">
        <f t="shared" si="24"/>
        <v>613858.16999999923</v>
      </c>
      <c r="AI115" s="58">
        <f t="shared" si="24"/>
        <v>939907.69999999925</v>
      </c>
      <c r="AJ115" s="58">
        <f t="shared" si="24"/>
        <v>634978.65674202843</v>
      </c>
      <c r="AK115" s="58">
        <f t="shared" si="24"/>
        <v>808303.90298877598</v>
      </c>
      <c r="AL115" s="58">
        <f t="shared" si="24"/>
        <v>785504.22379948257</v>
      </c>
      <c r="AM115" s="58">
        <f t="shared" si="24"/>
        <v>776760.33025984897</v>
      </c>
      <c r="AN115" s="58">
        <f t="shared" si="24"/>
        <v>1001442.170994974</v>
      </c>
      <c r="AO115" s="58" t="s">
        <v>88</v>
      </c>
      <c r="AP115" s="59" t="s">
        <v>88</v>
      </c>
      <c r="AQ115" s="58">
        <f>AN604</f>
        <v>1114126.7484754345</v>
      </c>
      <c r="AR115" s="58">
        <f>AQ604</f>
        <v>799915.67636661488</v>
      </c>
      <c r="AS115" s="58">
        <f t="shared" ref="AS115:BB115" si="25">AR604</f>
        <v>1132113.0993888662</v>
      </c>
      <c r="AT115" s="58">
        <f t="shared" si="25"/>
        <v>1057416.8331749293</v>
      </c>
      <c r="AU115" s="58">
        <f t="shared" si="25"/>
        <v>971925.6450727242</v>
      </c>
      <c r="AV115" s="58">
        <f t="shared" si="25"/>
        <v>1088814.2591710601</v>
      </c>
      <c r="AW115" s="58">
        <f t="shared" si="25"/>
        <v>1153848.2134287737</v>
      </c>
      <c r="AX115" s="58">
        <f t="shared" si="25"/>
        <v>1133778.1824483895</v>
      </c>
      <c r="AY115" s="58">
        <f t="shared" si="25"/>
        <v>1275641.7777842344</v>
      </c>
      <c r="AZ115" s="58">
        <f t="shared" si="25"/>
        <v>1013925.7175646852</v>
      </c>
      <c r="BA115" s="58">
        <f t="shared" si="25"/>
        <v>787477.23581094865</v>
      </c>
      <c r="BB115" s="58">
        <f t="shared" si="25"/>
        <v>671256.58234303189</v>
      </c>
      <c r="BC115" s="58" t="s">
        <v>88</v>
      </c>
      <c r="BD115" s="59" t="s">
        <v>88</v>
      </c>
      <c r="BE115" s="58">
        <f>BB604</f>
        <v>435745.2619530923</v>
      </c>
      <c r="BF115" s="58">
        <f>BE604</f>
        <v>458882.71442022966</v>
      </c>
      <c r="BG115" s="58">
        <f t="shared" ref="BG115:BP115" si="26">BF604</f>
        <v>448048.58544653247</v>
      </c>
      <c r="BH115" s="58">
        <f t="shared" si="26"/>
        <v>453319.22398324474</v>
      </c>
      <c r="BI115" s="58">
        <f t="shared" si="26"/>
        <v>277077.65687417611</v>
      </c>
      <c r="BJ115" s="58">
        <f t="shared" si="26"/>
        <v>377500.11702737643</v>
      </c>
      <c r="BK115" s="58">
        <f t="shared" si="26"/>
        <v>415915.2167151359</v>
      </c>
      <c r="BL115" s="58">
        <f t="shared" si="26"/>
        <v>358869.15773565648</v>
      </c>
      <c r="BM115" s="58">
        <f t="shared" si="26"/>
        <v>636508.32209419482</v>
      </c>
      <c r="BN115" s="58">
        <f t="shared" si="26"/>
        <v>668259.94340878609</v>
      </c>
      <c r="BO115" s="58">
        <f t="shared" si="26"/>
        <v>669499.66389260045</v>
      </c>
      <c r="BP115" s="58">
        <f t="shared" si="26"/>
        <v>804674.88939616852</v>
      </c>
      <c r="BQ115" s="58" t="s">
        <v>88</v>
      </c>
      <c r="BR115" s="59" t="s">
        <v>88</v>
      </c>
      <c r="BS115" s="58">
        <f>BP604</f>
        <v>810423.0003388013</v>
      </c>
      <c r="BT115" s="58">
        <f>BS604</f>
        <v>882588.65875515307</v>
      </c>
      <c r="BU115" s="58">
        <f t="shared" ref="BU115:CD115" si="27">BT604</f>
        <v>950491.66648680891</v>
      </c>
      <c r="BV115" s="58">
        <f t="shared" si="27"/>
        <v>1067494.5478013712</v>
      </c>
      <c r="BW115" s="58">
        <f t="shared" si="27"/>
        <v>1005268.2995622858</v>
      </c>
      <c r="BX115" s="58">
        <f t="shared" si="27"/>
        <v>1189982.7573662903</v>
      </c>
      <c r="BY115" s="58">
        <f t="shared" si="27"/>
        <v>1312498.1045499872</v>
      </c>
      <c r="BZ115" s="58">
        <f t="shared" si="27"/>
        <v>1328349.18593481</v>
      </c>
      <c r="CA115" s="58">
        <f t="shared" si="27"/>
        <v>1543230.5140547864</v>
      </c>
      <c r="CB115" s="58">
        <f t="shared" si="27"/>
        <v>1422853.1979801836</v>
      </c>
      <c r="CC115" s="58">
        <f t="shared" si="27"/>
        <v>1301064.9230614884</v>
      </c>
      <c r="CD115" s="58">
        <f t="shared" si="27"/>
        <v>1317797.6147065694</v>
      </c>
      <c r="CE115" s="58" t="s">
        <v>88</v>
      </c>
      <c r="CF115" s="59" t="s">
        <v>88</v>
      </c>
      <c r="CG115" s="58">
        <f>CD604</f>
        <v>1195696.8774348113</v>
      </c>
      <c r="CH115" s="58">
        <f>CG604</f>
        <v>1241128.0740806535</v>
      </c>
      <c r="CI115" s="58">
        <f t="shared" ref="CI115:CR115" si="28">CH604</f>
        <v>1281024.7648643758</v>
      </c>
      <c r="CJ115" s="58">
        <f t="shared" si="28"/>
        <v>1403720.4746853991</v>
      </c>
      <c r="CK115" s="58">
        <f t="shared" si="28"/>
        <v>1342098.0264408709</v>
      </c>
      <c r="CL115" s="58">
        <f t="shared" si="28"/>
        <v>1524611.072179008</v>
      </c>
      <c r="CM115" s="58">
        <f t="shared" si="28"/>
        <v>1645535.9262092612</v>
      </c>
      <c r="CN115" s="58">
        <f t="shared" si="28"/>
        <v>1656735.6225288121</v>
      </c>
      <c r="CO115" s="58">
        <f t="shared" si="28"/>
        <v>1827910.2194571248</v>
      </c>
      <c r="CP115" s="58">
        <f t="shared" si="28"/>
        <v>1824069.9441258814</v>
      </c>
      <c r="CQ115" s="58">
        <f t="shared" si="28"/>
        <v>1829657.5999049265</v>
      </c>
      <c r="CR115" s="58">
        <f t="shared" si="28"/>
        <v>1972441.799275209</v>
      </c>
      <c r="CS115" s="58" t="s">
        <v>88</v>
      </c>
      <c r="CT115" s="59" t="s">
        <v>88</v>
      </c>
      <c r="CU115" s="58">
        <f>CR604</f>
        <v>1978407.0620109795</v>
      </c>
      <c r="CV115" s="58">
        <f>CU604</f>
        <v>2000068.0452268296</v>
      </c>
      <c r="CW115" s="58">
        <f t="shared" ref="CW115:DF115" si="29">CV604</f>
        <v>2010856.0821794253</v>
      </c>
      <c r="CX115" s="58">
        <f t="shared" si="29"/>
        <v>2112245.0543325851</v>
      </c>
      <c r="CY115" s="58">
        <f t="shared" si="29"/>
        <v>2025006.0782740624</v>
      </c>
      <c r="CZ115" s="58">
        <f t="shared" si="29"/>
        <v>2184980.5835503028</v>
      </c>
      <c r="DA115" s="58">
        <f t="shared" si="29"/>
        <v>2283431.4399184557</v>
      </c>
      <c r="DB115" s="58">
        <f t="shared" si="29"/>
        <v>2270334.1762351952</v>
      </c>
      <c r="DC115" s="58">
        <f t="shared" si="29"/>
        <v>2418732.1122386144</v>
      </c>
      <c r="DD115" s="58">
        <f t="shared" si="29"/>
        <v>2391467.4597132276</v>
      </c>
      <c r="DE115" s="58">
        <f t="shared" si="29"/>
        <v>2374319.0383672449</v>
      </c>
      <c r="DF115" s="58">
        <f t="shared" si="29"/>
        <v>2494151.8133605742</v>
      </c>
      <c r="DG115" s="58" t="s">
        <v>88</v>
      </c>
      <c r="DH115" s="59" t="s">
        <v>88</v>
      </c>
    </row>
    <row r="116" spans="1:112" ht="12" customHeight="1" x14ac:dyDescent="0.15">
      <c r="R116" s="4" t="e">
        <f ca="1">_xll.VenaSetMemberDisplayStyle("CharterCashFlow3","CashFlowB1","name")</f>
        <v>#NAME?</v>
      </c>
      <c r="AA116" s="48" t="s">
        <v>88</v>
      </c>
      <c r="AB116" s="49" t="s">
        <v>88</v>
      </c>
      <c r="AC116" s="60" t="s">
        <v>88</v>
      </c>
      <c r="AD116" s="60" t="s">
        <v>88</v>
      </c>
      <c r="AE116" s="60" t="s">
        <v>88</v>
      </c>
      <c r="AF116" s="60" t="s">
        <v>88</v>
      </c>
      <c r="AG116" s="60" t="s">
        <v>88</v>
      </c>
      <c r="AH116" s="60" t="s">
        <v>88</v>
      </c>
      <c r="AI116" s="60" t="s">
        <v>88</v>
      </c>
      <c r="AJ116" s="60" t="s">
        <v>88</v>
      </c>
      <c r="AK116" s="60" t="s">
        <v>88</v>
      </c>
      <c r="AL116" s="60" t="s">
        <v>88</v>
      </c>
      <c r="AM116" s="60" t="s">
        <v>88</v>
      </c>
      <c r="AN116" s="60" t="s">
        <v>88</v>
      </c>
      <c r="AO116" s="60" t="s">
        <v>88</v>
      </c>
      <c r="AP116" s="61" t="s">
        <v>88</v>
      </c>
      <c r="AQ116" s="60" t="s">
        <v>88</v>
      </c>
      <c r="AR116" s="60" t="s">
        <v>88</v>
      </c>
      <c r="AS116" s="60" t="s">
        <v>88</v>
      </c>
      <c r="AT116" s="60" t="s">
        <v>88</v>
      </c>
      <c r="AU116" s="60" t="s">
        <v>88</v>
      </c>
      <c r="AV116" s="60" t="s">
        <v>88</v>
      </c>
      <c r="AW116" s="60" t="s">
        <v>88</v>
      </c>
      <c r="AX116" s="60" t="s">
        <v>88</v>
      </c>
      <c r="AY116" s="60" t="s">
        <v>88</v>
      </c>
      <c r="AZ116" s="60" t="s">
        <v>88</v>
      </c>
      <c r="BA116" s="60" t="s">
        <v>88</v>
      </c>
      <c r="BB116" s="60" t="s">
        <v>88</v>
      </c>
      <c r="BC116" s="60" t="s">
        <v>88</v>
      </c>
      <c r="BD116" s="61" t="s">
        <v>88</v>
      </c>
      <c r="BE116" s="60" t="s">
        <v>88</v>
      </c>
      <c r="BF116" s="60" t="s">
        <v>88</v>
      </c>
      <c r="BG116" s="60" t="s">
        <v>88</v>
      </c>
      <c r="BH116" s="60" t="s">
        <v>88</v>
      </c>
      <c r="BI116" s="60" t="s">
        <v>88</v>
      </c>
      <c r="BJ116" s="60" t="s">
        <v>88</v>
      </c>
      <c r="BK116" s="60" t="s">
        <v>88</v>
      </c>
      <c r="BL116" s="60" t="s">
        <v>88</v>
      </c>
      <c r="BM116" s="60" t="s">
        <v>88</v>
      </c>
      <c r="BN116" s="60" t="s">
        <v>88</v>
      </c>
      <c r="BO116" s="60" t="s">
        <v>88</v>
      </c>
      <c r="BP116" s="60" t="s">
        <v>88</v>
      </c>
      <c r="BQ116" s="60" t="s">
        <v>88</v>
      </c>
      <c r="BR116" s="61" t="s">
        <v>88</v>
      </c>
      <c r="BS116" s="60" t="s">
        <v>88</v>
      </c>
      <c r="BT116" s="60" t="s">
        <v>88</v>
      </c>
      <c r="BU116" s="60" t="s">
        <v>88</v>
      </c>
      <c r="BV116" s="60" t="s">
        <v>88</v>
      </c>
      <c r="BW116" s="60" t="s">
        <v>88</v>
      </c>
      <c r="BX116" s="60" t="s">
        <v>88</v>
      </c>
      <c r="BY116" s="60" t="s">
        <v>88</v>
      </c>
      <c r="BZ116" s="60" t="s">
        <v>88</v>
      </c>
      <c r="CA116" s="60" t="s">
        <v>88</v>
      </c>
      <c r="CB116" s="60" t="s">
        <v>88</v>
      </c>
      <c r="CC116" s="60" t="s">
        <v>88</v>
      </c>
      <c r="CD116" s="60" t="s">
        <v>88</v>
      </c>
      <c r="CE116" s="60" t="s">
        <v>88</v>
      </c>
      <c r="CF116" s="61" t="s">
        <v>88</v>
      </c>
      <c r="CG116" s="60" t="s">
        <v>88</v>
      </c>
      <c r="CH116" s="60" t="s">
        <v>88</v>
      </c>
      <c r="CI116" s="60" t="s">
        <v>88</v>
      </c>
      <c r="CJ116" s="60" t="s">
        <v>88</v>
      </c>
      <c r="CK116" s="60" t="s">
        <v>88</v>
      </c>
      <c r="CL116" s="60" t="s">
        <v>88</v>
      </c>
      <c r="CM116" s="60" t="s">
        <v>88</v>
      </c>
      <c r="CN116" s="60" t="s">
        <v>88</v>
      </c>
      <c r="CO116" s="60" t="s">
        <v>88</v>
      </c>
      <c r="CP116" s="60" t="s">
        <v>88</v>
      </c>
      <c r="CQ116" s="60" t="s">
        <v>88</v>
      </c>
      <c r="CR116" s="60" t="s">
        <v>88</v>
      </c>
      <c r="CS116" s="60" t="s">
        <v>88</v>
      </c>
      <c r="CT116" s="61" t="s">
        <v>88</v>
      </c>
      <c r="CU116" s="60" t="s">
        <v>88</v>
      </c>
      <c r="CV116" s="60" t="s">
        <v>88</v>
      </c>
      <c r="CW116" s="60" t="s">
        <v>88</v>
      </c>
      <c r="CX116" s="60" t="s">
        <v>88</v>
      </c>
      <c r="CY116" s="60" t="s">
        <v>88</v>
      </c>
      <c r="CZ116" s="60" t="s">
        <v>88</v>
      </c>
      <c r="DA116" s="60" t="s">
        <v>88</v>
      </c>
      <c r="DB116" s="60" t="s">
        <v>88</v>
      </c>
      <c r="DC116" s="60" t="s">
        <v>88</v>
      </c>
      <c r="DD116" s="60" t="s">
        <v>88</v>
      </c>
      <c r="DE116" s="60" t="s">
        <v>88</v>
      </c>
      <c r="DF116" s="60" t="s">
        <v>88</v>
      </c>
      <c r="DG116" s="60" t="s">
        <v>88</v>
      </c>
      <c r="DH116" s="61" t="s">
        <v>88</v>
      </c>
    </row>
    <row r="117" spans="1:112" ht="12" customHeight="1" x14ac:dyDescent="0.15">
      <c r="R117" s="4" t="e">
        <f ca="1">_xll.VenaSetMemberDisplayStyle("CharterCashFlow3","CashFlowB2","name")</f>
        <v>#NAME?</v>
      </c>
      <c r="AA117" s="62" t="s">
        <v>105</v>
      </c>
      <c r="AB117" s="63"/>
      <c r="AC117" s="64" t="s">
        <v>88</v>
      </c>
      <c r="AD117" s="64" t="s">
        <v>88</v>
      </c>
      <c r="AE117" s="64" t="s">
        <v>88</v>
      </c>
      <c r="AF117" s="64" t="s">
        <v>88</v>
      </c>
      <c r="AG117" s="64" t="s">
        <v>88</v>
      </c>
      <c r="AH117" s="64" t="s">
        <v>88</v>
      </c>
      <c r="AI117" s="64" t="s">
        <v>88</v>
      </c>
      <c r="AJ117" s="64" t="s">
        <v>88</v>
      </c>
      <c r="AK117" s="64" t="s">
        <v>88</v>
      </c>
      <c r="AL117" s="64" t="s">
        <v>88</v>
      </c>
      <c r="AM117" s="64" t="s">
        <v>88</v>
      </c>
      <c r="AN117" s="64" t="s">
        <v>88</v>
      </c>
      <c r="AO117" s="64" t="s">
        <v>88</v>
      </c>
      <c r="AP117" s="65" t="s">
        <v>88</v>
      </c>
      <c r="AQ117" s="64" t="s">
        <v>88</v>
      </c>
      <c r="AR117" s="64" t="s">
        <v>88</v>
      </c>
      <c r="AS117" s="64" t="s">
        <v>88</v>
      </c>
      <c r="AT117" s="64" t="s">
        <v>88</v>
      </c>
      <c r="AU117" s="64" t="s">
        <v>88</v>
      </c>
      <c r="AV117" s="64" t="s">
        <v>88</v>
      </c>
      <c r="AW117" s="64" t="s">
        <v>88</v>
      </c>
      <c r="AX117" s="64" t="s">
        <v>88</v>
      </c>
      <c r="AY117" s="64" t="s">
        <v>88</v>
      </c>
      <c r="AZ117" s="64" t="s">
        <v>88</v>
      </c>
      <c r="BA117" s="64" t="s">
        <v>88</v>
      </c>
      <c r="BB117" s="64" t="s">
        <v>88</v>
      </c>
      <c r="BC117" s="64" t="s">
        <v>88</v>
      </c>
      <c r="BD117" s="65" t="s">
        <v>88</v>
      </c>
      <c r="BE117" s="64" t="s">
        <v>88</v>
      </c>
      <c r="BF117" s="64" t="s">
        <v>88</v>
      </c>
      <c r="BG117" s="64" t="s">
        <v>88</v>
      </c>
      <c r="BH117" s="64" t="s">
        <v>88</v>
      </c>
      <c r="BI117" s="64" t="s">
        <v>88</v>
      </c>
      <c r="BJ117" s="64" t="s">
        <v>88</v>
      </c>
      <c r="BK117" s="64" t="s">
        <v>88</v>
      </c>
      <c r="BL117" s="64" t="s">
        <v>88</v>
      </c>
      <c r="BM117" s="64" t="s">
        <v>88</v>
      </c>
      <c r="BN117" s="64" t="s">
        <v>88</v>
      </c>
      <c r="BO117" s="64" t="s">
        <v>88</v>
      </c>
      <c r="BP117" s="64" t="s">
        <v>88</v>
      </c>
      <c r="BQ117" s="64" t="s">
        <v>88</v>
      </c>
      <c r="BR117" s="65" t="s">
        <v>88</v>
      </c>
      <c r="BS117" s="64" t="s">
        <v>88</v>
      </c>
      <c r="BT117" s="64" t="s">
        <v>88</v>
      </c>
      <c r="BU117" s="64" t="s">
        <v>88</v>
      </c>
      <c r="BV117" s="64" t="s">
        <v>88</v>
      </c>
      <c r="BW117" s="64" t="s">
        <v>88</v>
      </c>
      <c r="BX117" s="64" t="s">
        <v>88</v>
      </c>
      <c r="BY117" s="64" t="s">
        <v>88</v>
      </c>
      <c r="BZ117" s="64" t="s">
        <v>88</v>
      </c>
      <c r="CA117" s="64" t="s">
        <v>88</v>
      </c>
      <c r="CB117" s="64" t="s">
        <v>88</v>
      </c>
      <c r="CC117" s="64" t="s">
        <v>88</v>
      </c>
      <c r="CD117" s="64" t="s">
        <v>88</v>
      </c>
      <c r="CE117" s="64" t="s">
        <v>88</v>
      </c>
      <c r="CF117" s="65" t="s">
        <v>88</v>
      </c>
      <c r="CG117" s="64" t="s">
        <v>88</v>
      </c>
      <c r="CH117" s="64" t="s">
        <v>88</v>
      </c>
      <c r="CI117" s="64" t="s">
        <v>88</v>
      </c>
      <c r="CJ117" s="64" t="s">
        <v>88</v>
      </c>
      <c r="CK117" s="64" t="s">
        <v>88</v>
      </c>
      <c r="CL117" s="64" t="s">
        <v>88</v>
      </c>
      <c r="CM117" s="64" t="s">
        <v>88</v>
      </c>
      <c r="CN117" s="64" t="s">
        <v>88</v>
      </c>
      <c r="CO117" s="64" t="s">
        <v>88</v>
      </c>
      <c r="CP117" s="64" t="s">
        <v>88</v>
      </c>
      <c r="CQ117" s="64" t="s">
        <v>88</v>
      </c>
      <c r="CR117" s="64" t="s">
        <v>88</v>
      </c>
      <c r="CS117" s="64" t="s">
        <v>88</v>
      </c>
      <c r="CT117" s="65" t="s">
        <v>88</v>
      </c>
      <c r="CU117" s="64" t="s">
        <v>88</v>
      </c>
      <c r="CV117" s="64" t="s">
        <v>88</v>
      </c>
      <c r="CW117" s="64" t="s">
        <v>88</v>
      </c>
      <c r="CX117" s="64" t="s">
        <v>88</v>
      </c>
      <c r="CY117" s="64" t="s">
        <v>88</v>
      </c>
      <c r="CZ117" s="64" t="s">
        <v>88</v>
      </c>
      <c r="DA117" s="64" t="s">
        <v>88</v>
      </c>
      <c r="DB117" s="64" t="s">
        <v>88</v>
      </c>
      <c r="DC117" s="64" t="s">
        <v>88</v>
      </c>
      <c r="DD117" s="64" t="s">
        <v>88</v>
      </c>
      <c r="DE117" s="64" t="s">
        <v>88</v>
      </c>
      <c r="DF117" s="64" t="s">
        <v>88</v>
      </c>
      <c r="DG117" s="64" t="s">
        <v>88</v>
      </c>
      <c r="DH117" s="65" t="s">
        <v>88</v>
      </c>
    </row>
    <row r="118" spans="1:112" ht="12" customHeight="1" x14ac:dyDescent="0.15">
      <c r="R118" s="4" t="e">
        <f ca="1">_xll.VenaSetMemberDisplayStyle("CharterCashFlow2","CashFlowB3","name")</f>
        <v>#NAME?</v>
      </c>
      <c r="AA118" s="62"/>
      <c r="AB118" s="63" t="s">
        <v>88</v>
      </c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5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5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5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5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5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5"/>
    </row>
    <row r="119" spans="1:112" ht="12" hidden="1" customHeight="1" outlineLevel="1" x14ac:dyDescent="0.15">
      <c r="A119" s="66"/>
      <c r="AA119" s="67" t="s">
        <v>106</v>
      </c>
      <c r="AB119" s="63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5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5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5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5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5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5"/>
    </row>
    <row r="120" spans="1:112" ht="12" hidden="1" customHeight="1" outlineLevel="1" x14ac:dyDescent="0.15">
      <c r="A120" s="66"/>
      <c r="S120" s="25">
        <v>8000</v>
      </c>
      <c r="V120" s="30">
        <f>S120</f>
        <v>8000</v>
      </c>
      <c r="AA120" s="68">
        <f>S120</f>
        <v>8000</v>
      </c>
      <c r="AB120" s="69" t="s">
        <v>107</v>
      </c>
      <c r="AC120" s="70">
        <v>0</v>
      </c>
      <c r="AD120" s="70">
        <v>0</v>
      </c>
      <c r="AE120" s="70">
        <v>0</v>
      </c>
      <c r="AF120" s="70">
        <v>0</v>
      </c>
      <c r="AG120" s="70">
        <v>0</v>
      </c>
      <c r="AH120" s="70">
        <v>0</v>
      </c>
      <c r="AI120" s="70">
        <v>0</v>
      </c>
      <c r="AJ120" s="70">
        <v>0</v>
      </c>
      <c r="AK120" s="70">
        <v>0</v>
      </c>
      <c r="AL120" s="70">
        <v>0</v>
      </c>
      <c r="AM120" s="70">
        <v>0</v>
      </c>
      <c r="AN120" s="70">
        <v>0</v>
      </c>
      <c r="AO120" s="70">
        <v>0</v>
      </c>
      <c r="AP120" s="71">
        <f>AO120-SUM(AC120:AN120)</f>
        <v>0</v>
      </c>
      <c r="AQ120" s="70">
        <v>0</v>
      </c>
      <c r="AR120" s="70">
        <v>0</v>
      </c>
      <c r="AS120" s="70">
        <v>0</v>
      </c>
      <c r="AT120" s="70">
        <v>0</v>
      </c>
      <c r="AU120" s="70">
        <v>0</v>
      </c>
      <c r="AV120" s="70">
        <v>0</v>
      </c>
      <c r="AW120" s="70">
        <v>0</v>
      </c>
      <c r="AX120" s="70">
        <v>0</v>
      </c>
      <c r="AY120" s="70">
        <v>0</v>
      </c>
      <c r="AZ120" s="70">
        <v>0</v>
      </c>
      <c r="BA120" s="70">
        <v>0</v>
      </c>
      <c r="BB120" s="70">
        <v>0</v>
      </c>
      <c r="BC120" s="70">
        <v>0</v>
      </c>
      <c r="BD120" s="71">
        <f>BC120-SUM(AQ120:BB120)</f>
        <v>0</v>
      </c>
      <c r="BE120" s="70">
        <v>0</v>
      </c>
      <c r="BF120" s="70">
        <v>0</v>
      </c>
      <c r="BG120" s="70">
        <v>0</v>
      </c>
      <c r="BH120" s="70">
        <v>0</v>
      </c>
      <c r="BI120" s="70">
        <v>0</v>
      </c>
      <c r="BJ120" s="70">
        <v>0</v>
      </c>
      <c r="BK120" s="70">
        <v>0</v>
      </c>
      <c r="BL120" s="70">
        <v>0</v>
      </c>
      <c r="BM120" s="70">
        <v>0</v>
      </c>
      <c r="BN120" s="70">
        <v>0</v>
      </c>
      <c r="BO120" s="70">
        <v>0</v>
      </c>
      <c r="BP120" s="70">
        <v>0</v>
      </c>
      <c r="BQ120" s="70">
        <v>0</v>
      </c>
      <c r="BR120" s="71">
        <f>BQ120-SUM(BE120:BP120)</f>
        <v>0</v>
      </c>
      <c r="BS120" s="70">
        <v>0</v>
      </c>
      <c r="BT120" s="70">
        <v>0</v>
      </c>
      <c r="BU120" s="70">
        <v>0</v>
      </c>
      <c r="BV120" s="70">
        <v>0</v>
      </c>
      <c r="BW120" s="70">
        <v>0</v>
      </c>
      <c r="BX120" s="70">
        <v>0</v>
      </c>
      <c r="BY120" s="70">
        <v>0</v>
      </c>
      <c r="BZ120" s="70">
        <v>0</v>
      </c>
      <c r="CA120" s="70">
        <v>0</v>
      </c>
      <c r="CB120" s="70">
        <v>0</v>
      </c>
      <c r="CC120" s="70">
        <v>0</v>
      </c>
      <c r="CD120" s="70">
        <v>0</v>
      </c>
      <c r="CE120" s="70">
        <v>0</v>
      </c>
      <c r="CF120" s="71">
        <f>CE120-SUM(BS120:CD120)</f>
        <v>0</v>
      </c>
      <c r="CG120" s="70">
        <v>0</v>
      </c>
      <c r="CH120" s="70">
        <v>0</v>
      </c>
      <c r="CI120" s="70">
        <v>0</v>
      </c>
      <c r="CJ120" s="70">
        <v>0</v>
      </c>
      <c r="CK120" s="70">
        <v>0</v>
      </c>
      <c r="CL120" s="70">
        <v>0</v>
      </c>
      <c r="CM120" s="70">
        <v>0</v>
      </c>
      <c r="CN120" s="70">
        <v>0</v>
      </c>
      <c r="CO120" s="70">
        <v>0</v>
      </c>
      <c r="CP120" s="70">
        <v>0</v>
      </c>
      <c r="CQ120" s="70">
        <v>0</v>
      </c>
      <c r="CR120" s="70">
        <v>0</v>
      </c>
      <c r="CS120" s="70">
        <v>0</v>
      </c>
      <c r="CT120" s="71">
        <f>CS120-SUM(CG120:CR120)</f>
        <v>0</v>
      </c>
      <c r="CU120" s="70">
        <v>0</v>
      </c>
      <c r="CV120" s="70">
        <v>0</v>
      </c>
      <c r="CW120" s="70">
        <v>0</v>
      </c>
      <c r="CX120" s="70">
        <v>0</v>
      </c>
      <c r="CY120" s="70">
        <v>0</v>
      </c>
      <c r="CZ120" s="70">
        <v>0</v>
      </c>
      <c r="DA120" s="70">
        <v>0</v>
      </c>
      <c r="DB120" s="70">
        <v>0</v>
      </c>
      <c r="DC120" s="70">
        <v>0</v>
      </c>
      <c r="DD120" s="70">
        <v>0</v>
      </c>
      <c r="DE120" s="70">
        <v>0</v>
      </c>
      <c r="DF120" s="70">
        <v>0</v>
      </c>
      <c r="DG120" s="70">
        <v>0</v>
      </c>
      <c r="DH120" s="71">
        <f>DG120-SUM(CU120:DF120)</f>
        <v>0</v>
      </c>
    </row>
    <row r="121" spans="1:112" ht="12" hidden="1" customHeight="1" outlineLevel="1" x14ac:dyDescent="0.15">
      <c r="A121" s="66"/>
      <c r="S121" s="72">
        <v>8011</v>
      </c>
      <c r="V121" s="30">
        <f t="shared" ref="V121:V124" si="30">S121</f>
        <v>8011</v>
      </c>
      <c r="AA121" s="68">
        <f>S121</f>
        <v>8011</v>
      </c>
      <c r="AB121" s="69" t="s">
        <v>108</v>
      </c>
      <c r="AC121" s="70">
        <v>206800.25</v>
      </c>
      <c r="AD121" s="70">
        <v>206800.25</v>
      </c>
      <c r="AE121" s="70">
        <v>372240.45</v>
      </c>
      <c r="AF121" s="70">
        <v>372240.45</v>
      </c>
      <c r="AG121" s="70">
        <v>372240.45</v>
      </c>
      <c r="AH121" s="70">
        <v>372240.45</v>
      </c>
      <c r="AI121" s="70">
        <v>372240.45</v>
      </c>
      <c r="AJ121" s="70">
        <v>531572.05136483198</v>
      </c>
      <c r="AK121" s="70">
        <v>531572.05136483198</v>
      </c>
      <c r="AL121" s="70">
        <v>531572.05136483198</v>
      </c>
      <c r="AM121" s="70">
        <v>531572.05136483198</v>
      </c>
      <c r="AN121" s="70">
        <v>531572.05136483198</v>
      </c>
      <c r="AO121" s="70">
        <v>4932663.00682416</v>
      </c>
      <c r="AP121" s="71">
        <f>AO121-SUM(AC121:AN121)</f>
        <v>0</v>
      </c>
      <c r="AQ121" s="70">
        <v>272201.57784002897</v>
      </c>
      <c r="AR121" s="70">
        <v>272201.57784002897</v>
      </c>
      <c r="AS121" s="70">
        <v>489962.84011205297</v>
      </c>
      <c r="AT121" s="70">
        <v>489962.84011205297</v>
      </c>
      <c r="AU121" s="70">
        <v>489962.84011205297</v>
      </c>
      <c r="AV121" s="70">
        <v>489962.84011205297</v>
      </c>
      <c r="AW121" s="70">
        <v>489962.84011205297</v>
      </c>
      <c r="AX121" s="70">
        <v>523941.87018163601</v>
      </c>
      <c r="AY121" s="70">
        <v>523941.87018163601</v>
      </c>
      <c r="AZ121" s="70">
        <v>523941.87018163601</v>
      </c>
      <c r="BA121" s="70">
        <v>523941.87018163601</v>
      </c>
      <c r="BB121" s="70">
        <v>523941.87018163601</v>
      </c>
      <c r="BC121" s="70">
        <v>5613926.7071484998</v>
      </c>
      <c r="BD121" s="71">
        <f>BC121-SUM(AQ121:BB121)</f>
        <v>0</v>
      </c>
      <c r="BE121" s="70">
        <v>297680.83702969801</v>
      </c>
      <c r="BF121" s="70">
        <v>297680.83702969801</v>
      </c>
      <c r="BG121" s="70">
        <v>535825.50665345602</v>
      </c>
      <c r="BH121" s="70">
        <v>535825.50665345602</v>
      </c>
      <c r="BI121" s="70">
        <v>535825.50665345602</v>
      </c>
      <c r="BJ121" s="70">
        <v>535825.50665345602</v>
      </c>
      <c r="BK121" s="70">
        <v>535825.50665345602</v>
      </c>
      <c r="BL121" s="70">
        <v>723834.45635642204</v>
      </c>
      <c r="BM121" s="70">
        <v>723834.456356421</v>
      </c>
      <c r="BN121" s="70">
        <v>723834.456356421</v>
      </c>
      <c r="BO121" s="70">
        <v>723834.456356421</v>
      </c>
      <c r="BP121" s="70">
        <v>723834.456356421</v>
      </c>
      <c r="BQ121" s="70">
        <v>6893661.4891087804</v>
      </c>
      <c r="BR121" s="71">
        <f>BQ121-SUM(BE121:BP121)</f>
        <v>0</v>
      </c>
      <c r="BS121" s="70">
        <v>367048.159080663</v>
      </c>
      <c r="BT121" s="70">
        <v>367048.159080663</v>
      </c>
      <c r="BU121" s="70">
        <v>660686.68634519295</v>
      </c>
      <c r="BV121" s="70">
        <v>660686.68634519295</v>
      </c>
      <c r="BW121" s="70">
        <v>660686.68634519295</v>
      </c>
      <c r="BX121" s="70">
        <v>660686.68634519295</v>
      </c>
      <c r="BY121" s="70">
        <v>660686.68634519295</v>
      </c>
      <c r="BZ121" s="70">
        <v>702396.70442254201</v>
      </c>
      <c r="CA121" s="70">
        <v>702396.70442254201</v>
      </c>
      <c r="CB121" s="70">
        <v>702396.70442254201</v>
      </c>
      <c r="CC121" s="70">
        <v>702396.70442254201</v>
      </c>
      <c r="CD121" s="70">
        <v>702396.70442254306</v>
      </c>
      <c r="CE121" s="70">
        <v>7549513.2719999999</v>
      </c>
      <c r="CF121" s="71">
        <f>CE121-SUM(BS121:CD121)</f>
        <v>0</v>
      </c>
      <c r="CG121" s="70">
        <v>377449.46360000002</v>
      </c>
      <c r="CH121" s="70">
        <v>377449.46360000002</v>
      </c>
      <c r="CI121" s="70">
        <v>679409.03448000003</v>
      </c>
      <c r="CJ121" s="70">
        <v>679409.03448000003</v>
      </c>
      <c r="CK121" s="70">
        <v>679409.03448000003</v>
      </c>
      <c r="CL121" s="70">
        <v>679409.03448000003</v>
      </c>
      <c r="CM121" s="70">
        <v>679409.03448000003</v>
      </c>
      <c r="CN121" s="70">
        <v>679409.03448000003</v>
      </c>
      <c r="CO121" s="70">
        <v>679409.03448000003</v>
      </c>
      <c r="CP121" s="70">
        <v>679409.03448000003</v>
      </c>
      <c r="CQ121" s="70">
        <v>679409.03448000003</v>
      </c>
      <c r="CR121" s="70">
        <v>679409.03448000003</v>
      </c>
      <c r="CS121" s="70">
        <v>7548989.2719999999</v>
      </c>
      <c r="CT121" s="71">
        <f>CS121-SUM(CG121:CR121)</f>
        <v>0</v>
      </c>
      <c r="CU121" s="70">
        <v>379921.41360000003</v>
      </c>
      <c r="CV121" s="70">
        <v>379921.41360000003</v>
      </c>
      <c r="CW121" s="70">
        <v>683858.54448000004</v>
      </c>
      <c r="CX121" s="70">
        <v>683858.54448000004</v>
      </c>
      <c r="CY121" s="70">
        <v>683858.54448000004</v>
      </c>
      <c r="CZ121" s="70">
        <v>683858.54448000004</v>
      </c>
      <c r="DA121" s="70">
        <v>683858.54448000004</v>
      </c>
      <c r="DB121" s="70">
        <v>683858.54448000097</v>
      </c>
      <c r="DC121" s="70">
        <v>683858.54448000097</v>
      </c>
      <c r="DD121" s="70">
        <v>683858.54448000097</v>
      </c>
      <c r="DE121" s="70">
        <v>683858.54448000097</v>
      </c>
      <c r="DF121" s="70">
        <v>683858.54448000097</v>
      </c>
      <c r="DG121" s="70">
        <v>7598428.2719999999</v>
      </c>
      <c r="DH121" s="71">
        <f>DG121-SUM(CU121:DF121)</f>
        <v>0</v>
      </c>
    </row>
    <row r="122" spans="1:112" ht="12" hidden="1" customHeight="1" outlineLevel="1" x14ac:dyDescent="0.15">
      <c r="A122" s="66"/>
      <c r="S122" s="72">
        <v>8012</v>
      </c>
      <c r="V122" s="30">
        <f t="shared" si="30"/>
        <v>8012</v>
      </c>
      <c r="AA122" s="68">
        <f>S122</f>
        <v>8012</v>
      </c>
      <c r="AB122" s="69" t="s">
        <v>109</v>
      </c>
      <c r="AC122" s="70">
        <v>0</v>
      </c>
      <c r="AD122" s="70">
        <v>0</v>
      </c>
      <c r="AE122" s="70">
        <v>30537</v>
      </c>
      <c r="AF122" s="70">
        <v>0</v>
      </c>
      <c r="AG122" s="70">
        <v>0</v>
      </c>
      <c r="AH122" s="70">
        <v>30536</v>
      </c>
      <c r="AI122" s="70">
        <v>0</v>
      </c>
      <c r="AJ122" s="70">
        <v>0</v>
      </c>
      <c r="AK122" s="70">
        <v>45055</v>
      </c>
      <c r="AL122" s="70">
        <v>0</v>
      </c>
      <c r="AM122" s="70">
        <v>0</v>
      </c>
      <c r="AN122" s="70">
        <v>35376</v>
      </c>
      <c r="AO122" s="70">
        <v>141504</v>
      </c>
      <c r="AP122" s="71">
        <f>AO122-SUM(AC122:AN122)</f>
        <v>0</v>
      </c>
      <c r="AQ122" s="70">
        <v>0</v>
      </c>
      <c r="AR122" s="70">
        <v>0</v>
      </c>
      <c r="AS122" s="70">
        <v>35376</v>
      </c>
      <c r="AT122" s="70">
        <v>0</v>
      </c>
      <c r="AU122" s="70">
        <v>0</v>
      </c>
      <c r="AV122" s="70">
        <v>35376</v>
      </c>
      <c r="AW122" s="70">
        <v>0</v>
      </c>
      <c r="AX122" s="70">
        <v>0</v>
      </c>
      <c r="AY122" s="70">
        <v>38688</v>
      </c>
      <c r="AZ122" s="70">
        <v>0</v>
      </c>
      <c r="BA122" s="70">
        <v>0</v>
      </c>
      <c r="BB122" s="70">
        <v>36480</v>
      </c>
      <c r="BC122" s="70">
        <v>145920</v>
      </c>
      <c r="BD122" s="71">
        <f>BC122-SUM(AQ122:BB122)</f>
        <v>0</v>
      </c>
      <c r="BE122" s="70">
        <v>0</v>
      </c>
      <c r="BF122" s="70">
        <v>0</v>
      </c>
      <c r="BG122" s="70">
        <v>36480</v>
      </c>
      <c r="BH122" s="70">
        <v>0</v>
      </c>
      <c r="BI122" s="70">
        <v>0</v>
      </c>
      <c r="BJ122" s="70">
        <v>36480</v>
      </c>
      <c r="BK122" s="70">
        <v>0</v>
      </c>
      <c r="BL122" s="70">
        <v>0</v>
      </c>
      <c r="BM122" s="70">
        <v>53760</v>
      </c>
      <c r="BN122" s="70">
        <v>0</v>
      </c>
      <c r="BO122" s="70">
        <v>0</v>
      </c>
      <c r="BP122" s="70">
        <v>42240</v>
      </c>
      <c r="BQ122" s="70">
        <v>168960</v>
      </c>
      <c r="BR122" s="71">
        <f>BQ122-SUM(BE122:BP122)</f>
        <v>0</v>
      </c>
      <c r="BS122" s="70">
        <v>0</v>
      </c>
      <c r="BT122" s="70">
        <v>0</v>
      </c>
      <c r="BU122" s="70">
        <v>42240</v>
      </c>
      <c r="BV122" s="70">
        <v>0</v>
      </c>
      <c r="BW122" s="70">
        <v>0</v>
      </c>
      <c r="BX122" s="70">
        <v>42240</v>
      </c>
      <c r="BY122" s="70">
        <v>0</v>
      </c>
      <c r="BZ122" s="70">
        <v>0</v>
      </c>
      <c r="CA122" s="70">
        <v>45840</v>
      </c>
      <c r="CB122" s="70">
        <v>0</v>
      </c>
      <c r="CC122" s="70">
        <v>0</v>
      </c>
      <c r="CD122" s="70">
        <v>43440</v>
      </c>
      <c r="CE122" s="70">
        <v>173760</v>
      </c>
      <c r="CF122" s="71">
        <f>CE122-SUM(BS122:CD122)</f>
        <v>0</v>
      </c>
      <c r="CG122" s="70">
        <v>0</v>
      </c>
      <c r="CH122" s="70">
        <v>0</v>
      </c>
      <c r="CI122" s="70">
        <v>43440</v>
      </c>
      <c r="CJ122" s="70">
        <v>0</v>
      </c>
      <c r="CK122" s="70">
        <v>0</v>
      </c>
      <c r="CL122" s="70">
        <v>43440</v>
      </c>
      <c r="CM122" s="70">
        <v>0</v>
      </c>
      <c r="CN122" s="70">
        <v>0</v>
      </c>
      <c r="CO122" s="70">
        <v>43440</v>
      </c>
      <c r="CP122" s="70">
        <v>0</v>
      </c>
      <c r="CQ122" s="70">
        <v>0</v>
      </c>
      <c r="CR122" s="70">
        <v>43440</v>
      </c>
      <c r="CS122" s="70">
        <v>173760</v>
      </c>
      <c r="CT122" s="71">
        <f>CS122-SUM(CG122:CR122)</f>
        <v>0</v>
      </c>
      <c r="CU122" s="70">
        <v>0</v>
      </c>
      <c r="CV122" s="70">
        <v>0</v>
      </c>
      <c r="CW122" s="70">
        <v>43440</v>
      </c>
      <c r="CX122" s="70">
        <v>0</v>
      </c>
      <c r="CY122" s="70">
        <v>0</v>
      </c>
      <c r="CZ122" s="70">
        <v>43440</v>
      </c>
      <c r="DA122" s="70">
        <v>0</v>
      </c>
      <c r="DB122" s="70">
        <v>0</v>
      </c>
      <c r="DC122" s="70">
        <v>43440</v>
      </c>
      <c r="DD122" s="70">
        <v>0</v>
      </c>
      <c r="DE122" s="70">
        <v>0</v>
      </c>
      <c r="DF122" s="70">
        <v>43440</v>
      </c>
      <c r="DG122" s="70">
        <v>173760</v>
      </c>
      <c r="DH122" s="71">
        <f>DG122-SUM(CU122:DF122)</f>
        <v>0</v>
      </c>
    </row>
    <row r="123" spans="1:112" ht="12" hidden="1" customHeight="1" outlineLevel="1" x14ac:dyDescent="0.15">
      <c r="A123" s="66"/>
      <c r="S123" s="72">
        <v>8019</v>
      </c>
      <c r="V123" s="30">
        <f t="shared" si="30"/>
        <v>8019</v>
      </c>
      <c r="AA123" s="68">
        <f>S123</f>
        <v>8019</v>
      </c>
      <c r="AB123" s="69" t="s">
        <v>110</v>
      </c>
      <c r="AC123" s="70">
        <v>0</v>
      </c>
      <c r="AD123" s="70">
        <v>0</v>
      </c>
      <c r="AE123" s="70">
        <v>0</v>
      </c>
      <c r="AF123" s="70">
        <v>0</v>
      </c>
      <c r="AG123" s="70">
        <v>0</v>
      </c>
      <c r="AH123" s="70">
        <v>0</v>
      </c>
      <c r="AI123" s="70">
        <v>0</v>
      </c>
      <c r="AJ123" s="70">
        <v>0</v>
      </c>
      <c r="AK123" s="70">
        <v>0</v>
      </c>
      <c r="AL123" s="70">
        <v>0</v>
      </c>
      <c r="AM123" s="70">
        <v>0</v>
      </c>
      <c r="AN123" s="70">
        <v>0</v>
      </c>
      <c r="AO123" s="70">
        <v>0</v>
      </c>
      <c r="AP123" s="71">
        <f>AO123-SUM(AC123:AN123)</f>
        <v>0</v>
      </c>
      <c r="AQ123" s="70">
        <v>0</v>
      </c>
      <c r="AR123" s="70">
        <v>0</v>
      </c>
      <c r="AS123" s="70">
        <v>0</v>
      </c>
      <c r="AT123" s="70">
        <v>0</v>
      </c>
      <c r="AU123" s="70">
        <v>0</v>
      </c>
      <c r="AV123" s="70">
        <v>0</v>
      </c>
      <c r="AW123" s="70">
        <v>0</v>
      </c>
      <c r="AX123" s="70">
        <v>0</v>
      </c>
      <c r="AY123" s="70">
        <v>0</v>
      </c>
      <c r="AZ123" s="70">
        <v>0</v>
      </c>
      <c r="BA123" s="70">
        <v>0</v>
      </c>
      <c r="BB123" s="70">
        <v>0</v>
      </c>
      <c r="BC123" s="70">
        <v>0</v>
      </c>
      <c r="BD123" s="71">
        <f>BC123-SUM(AQ123:BB123)</f>
        <v>0</v>
      </c>
      <c r="BE123" s="70">
        <v>0</v>
      </c>
      <c r="BF123" s="70">
        <v>0</v>
      </c>
      <c r="BG123" s="70">
        <v>0</v>
      </c>
      <c r="BH123" s="70">
        <v>0</v>
      </c>
      <c r="BI123" s="70">
        <v>0</v>
      </c>
      <c r="BJ123" s="70">
        <v>0</v>
      </c>
      <c r="BK123" s="70">
        <v>0</v>
      </c>
      <c r="BL123" s="70">
        <v>0</v>
      </c>
      <c r="BM123" s="70">
        <v>0</v>
      </c>
      <c r="BN123" s="70">
        <v>0</v>
      </c>
      <c r="BO123" s="70">
        <v>0</v>
      </c>
      <c r="BP123" s="70">
        <v>0</v>
      </c>
      <c r="BQ123" s="70">
        <v>0</v>
      </c>
      <c r="BR123" s="71">
        <f>BQ123-SUM(BE123:BP123)</f>
        <v>0</v>
      </c>
      <c r="BS123" s="70">
        <v>0</v>
      </c>
      <c r="BT123" s="70">
        <v>0</v>
      </c>
      <c r="BU123" s="70">
        <v>0</v>
      </c>
      <c r="BV123" s="70">
        <v>0</v>
      </c>
      <c r="BW123" s="70">
        <v>0</v>
      </c>
      <c r="BX123" s="70">
        <v>0</v>
      </c>
      <c r="BY123" s="70">
        <v>0</v>
      </c>
      <c r="BZ123" s="70">
        <v>0</v>
      </c>
      <c r="CA123" s="70">
        <v>0</v>
      </c>
      <c r="CB123" s="70">
        <v>0</v>
      </c>
      <c r="CC123" s="70">
        <v>0</v>
      </c>
      <c r="CD123" s="70">
        <v>0</v>
      </c>
      <c r="CE123" s="70">
        <v>0</v>
      </c>
      <c r="CF123" s="71">
        <f>CE123-SUM(BS123:CD123)</f>
        <v>0</v>
      </c>
      <c r="CG123" s="70">
        <v>0</v>
      </c>
      <c r="CH123" s="70">
        <v>0</v>
      </c>
      <c r="CI123" s="70">
        <v>0</v>
      </c>
      <c r="CJ123" s="70">
        <v>0</v>
      </c>
      <c r="CK123" s="70">
        <v>0</v>
      </c>
      <c r="CL123" s="70">
        <v>0</v>
      </c>
      <c r="CM123" s="70">
        <v>0</v>
      </c>
      <c r="CN123" s="70">
        <v>0</v>
      </c>
      <c r="CO123" s="70">
        <v>0</v>
      </c>
      <c r="CP123" s="70">
        <v>0</v>
      </c>
      <c r="CQ123" s="70">
        <v>0</v>
      </c>
      <c r="CR123" s="70">
        <v>0</v>
      </c>
      <c r="CS123" s="70">
        <v>0</v>
      </c>
      <c r="CT123" s="71">
        <f>CS123-SUM(CG123:CR123)</f>
        <v>0</v>
      </c>
      <c r="CU123" s="70">
        <v>0</v>
      </c>
      <c r="CV123" s="70">
        <v>0</v>
      </c>
      <c r="CW123" s="70">
        <v>0</v>
      </c>
      <c r="CX123" s="70">
        <v>0</v>
      </c>
      <c r="CY123" s="70">
        <v>0</v>
      </c>
      <c r="CZ123" s="70">
        <v>0</v>
      </c>
      <c r="DA123" s="70">
        <v>0</v>
      </c>
      <c r="DB123" s="70">
        <v>0</v>
      </c>
      <c r="DC123" s="70">
        <v>0</v>
      </c>
      <c r="DD123" s="70">
        <v>0</v>
      </c>
      <c r="DE123" s="70">
        <v>0</v>
      </c>
      <c r="DF123" s="70">
        <v>0</v>
      </c>
      <c r="DG123" s="70">
        <v>0</v>
      </c>
      <c r="DH123" s="71">
        <f>DG123-SUM(CU123:DF123)</f>
        <v>0</v>
      </c>
    </row>
    <row r="124" spans="1:112" ht="12" hidden="1" customHeight="1" outlineLevel="1" x14ac:dyDescent="0.15">
      <c r="A124" s="66"/>
      <c r="S124" s="72">
        <v>8096</v>
      </c>
      <c r="V124" s="30">
        <f t="shared" si="30"/>
        <v>8096</v>
      </c>
      <c r="AA124" s="68">
        <f>S124</f>
        <v>8096</v>
      </c>
      <c r="AB124" s="69" t="s">
        <v>111</v>
      </c>
      <c r="AC124" s="70">
        <v>0</v>
      </c>
      <c r="AD124" s="70">
        <v>227195</v>
      </c>
      <c r="AE124" s="70">
        <v>0</v>
      </c>
      <c r="AF124" s="70">
        <v>0</v>
      </c>
      <c r="AG124" s="70">
        <v>231668</v>
      </c>
      <c r="AH124" s="70">
        <v>115834</v>
      </c>
      <c r="AI124" s="70">
        <v>149265.5</v>
      </c>
      <c r="AJ124" s="70">
        <v>115834</v>
      </c>
      <c r="AK124" s="70">
        <v>279199.663733333</v>
      </c>
      <c r="AL124" s="70">
        <v>139599.83186666699</v>
      </c>
      <c r="AM124" s="70">
        <v>139599.83186666699</v>
      </c>
      <c r="AN124" s="70">
        <v>139599.83186666699</v>
      </c>
      <c r="AO124" s="70">
        <v>1677395.4912</v>
      </c>
      <c r="AP124" s="71">
        <f>AO124-SUM(AC124:AN124)</f>
        <v>139599.83186666644</v>
      </c>
      <c r="AQ124" s="70">
        <v>0</v>
      </c>
      <c r="AR124" s="70">
        <v>100643.72947200001</v>
      </c>
      <c r="AS124" s="70">
        <v>201287.45894400001</v>
      </c>
      <c r="AT124" s="70">
        <v>134191.63929600001</v>
      </c>
      <c r="AU124" s="70">
        <v>134191.63929600001</v>
      </c>
      <c r="AV124" s="70">
        <v>134191.63929600001</v>
      </c>
      <c r="AW124" s="70">
        <v>134191.63929600001</v>
      </c>
      <c r="AX124" s="70">
        <v>134191.63929600001</v>
      </c>
      <c r="AY124" s="70">
        <v>252284.53036800001</v>
      </c>
      <c r="AZ124" s="70">
        <v>126142.265184</v>
      </c>
      <c r="BA124" s="70">
        <v>126142.265184</v>
      </c>
      <c r="BB124" s="70">
        <v>126142.265184</v>
      </c>
      <c r="BC124" s="70">
        <v>1729742.976</v>
      </c>
      <c r="BD124" s="71">
        <f>BC124-SUM(AQ124:BB124)</f>
        <v>126142.26518400037</v>
      </c>
      <c r="BE124" s="70">
        <v>0</v>
      </c>
      <c r="BF124" s="70">
        <v>103784.57855999999</v>
      </c>
      <c r="BG124" s="70">
        <v>207569.15711999999</v>
      </c>
      <c r="BH124" s="70">
        <v>138379.43807999999</v>
      </c>
      <c r="BI124" s="70">
        <v>138379.43807999999</v>
      </c>
      <c r="BJ124" s="70">
        <v>138379.43807999999</v>
      </c>
      <c r="BK124" s="70">
        <v>138379.43807999999</v>
      </c>
      <c r="BL124" s="70">
        <v>138379.43807999999</v>
      </c>
      <c r="BM124" s="70">
        <v>333203.12063999998</v>
      </c>
      <c r="BN124" s="70">
        <v>166601.56031999999</v>
      </c>
      <c r="BO124" s="70">
        <v>166601.56031999999</v>
      </c>
      <c r="BP124" s="70">
        <v>166601.56031999999</v>
      </c>
      <c r="BQ124" s="70">
        <v>2002860.2879999999</v>
      </c>
      <c r="BR124" s="71">
        <f>BQ124-SUM(BE124:BP124)</f>
        <v>166601.56032000016</v>
      </c>
      <c r="BS124" s="70">
        <v>0</v>
      </c>
      <c r="BT124" s="70">
        <v>120171.61728000001</v>
      </c>
      <c r="BU124" s="70">
        <v>240343.23456000001</v>
      </c>
      <c r="BV124" s="70">
        <v>160228.82303999999</v>
      </c>
      <c r="BW124" s="70">
        <v>160228.82303999999</v>
      </c>
      <c r="BX124" s="70">
        <v>160228.82303999999</v>
      </c>
      <c r="BY124" s="70">
        <v>160228.82303999999</v>
      </c>
      <c r="BZ124" s="70">
        <v>160228.82303999999</v>
      </c>
      <c r="CA124" s="70">
        <v>299366.92031999998</v>
      </c>
      <c r="CB124" s="70">
        <v>149683.46015999999</v>
      </c>
      <c r="CC124" s="70">
        <v>149683.46015999999</v>
      </c>
      <c r="CD124" s="70">
        <v>149683.46015999999</v>
      </c>
      <c r="CE124" s="70">
        <v>2059759.7279999999</v>
      </c>
      <c r="CF124" s="71">
        <f>CE124-SUM(BS124:CD124)</f>
        <v>149683.46016000002</v>
      </c>
      <c r="CG124" s="70">
        <v>0</v>
      </c>
      <c r="CH124" s="70">
        <v>123585.58368</v>
      </c>
      <c r="CI124" s="70">
        <v>247171.16735999999</v>
      </c>
      <c r="CJ124" s="70">
        <v>164780.77824000001</v>
      </c>
      <c r="CK124" s="70">
        <v>164780.77824000001</v>
      </c>
      <c r="CL124" s="70">
        <v>164780.77824000001</v>
      </c>
      <c r="CM124" s="70">
        <v>164780.77824000001</v>
      </c>
      <c r="CN124" s="70">
        <v>164780.77824000001</v>
      </c>
      <c r="CO124" s="70">
        <v>288366.36192</v>
      </c>
      <c r="CP124" s="70">
        <v>144183.18096</v>
      </c>
      <c r="CQ124" s="70">
        <v>144183.18096</v>
      </c>
      <c r="CR124" s="70">
        <v>144183.18096</v>
      </c>
      <c r="CS124" s="70">
        <v>2059759.7279999999</v>
      </c>
      <c r="CT124" s="71">
        <f>CS124-SUM(CG124:CR124)</f>
        <v>144183.18095999979</v>
      </c>
      <c r="CU124" s="70">
        <v>0</v>
      </c>
      <c r="CV124" s="70">
        <v>123585.58368</v>
      </c>
      <c r="CW124" s="70">
        <v>247171.16735999999</v>
      </c>
      <c r="CX124" s="70">
        <v>164780.77824000001</v>
      </c>
      <c r="CY124" s="70">
        <v>164780.77824000001</v>
      </c>
      <c r="CZ124" s="70">
        <v>164780.77824000001</v>
      </c>
      <c r="DA124" s="70">
        <v>164780.77824000001</v>
      </c>
      <c r="DB124" s="70">
        <v>164780.77824000001</v>
      </c>
      <c r="DC124" s="70">
        <v>288366.36192</v>
      </c>
      <c r="DD124" s="70">
        <v>144183.18096</v>
      </c>
      <c r="DE124" s="70">
        <v>144183.18096</v>
      </c>
      <c r="DF124" s="70">
        <v>144183.18096</v>
      </c>
      <c r="DG124" s="70">
        <v>2059759.7279999999</v>
      </c>
      <c r="DH124" s="71">
        <f>DG124-SUM(CU124:DF124)</f>
        <v>144183.18095999979</v>
      </c>
    </row>
    <row r="125" spans="1:112" ht="12" customHeight="1" collapsed="1" x14ac:dyDescent="0.15">
      <c r="AA125" s="73" t="s">
        <v>88</v>
      </c>
      <c r="AB125" s="74" t="s">
        <v>106</v>
      </c>
      <c r="AC125" s="70">
        <f>SUM(AC120:AC124)</f>
        <v>206800.25</v>
      </c>
      <c r="AD125" s="70">
        <f t="shared" ref="AD125:AO125" si="31">SUM(AD120:AD124)</f>
        <v>433995.25</v>
      </c>
      <c r="AE125" s="70">
        <f t="shared" si="31"/>
        <v>402777.45</v>
      </c>
      <c r="AF125" s="70">
        <f t="shared" si="31"/>
        <v>372240.45</v>
      </c>
      <c r="AG125" s="70">
        <f t="shared" si="31"/>
        <v>603908.44999999995</v>
      </c>
      <c r="AH125" s="70">
        <f t="shared" si="31"/>
        <v>518610.45</v>
      </c>
      <c r="AI125" s="70">
        <f t="shared" si="31"/>
        <v>521505.95</v>
      </c>
      <c r="AJ125" s="70">
        <f t="shared" si="31"/>
        <v>647406.05136483198</v>
      </c>
      <c r="AK125" s="70">
        <f t="shared" si="31"/>
        <v>855826.71509816498</v>
      </c>
      <c r="AL125" s="70">
        <f t="shared" si="31"/>
        <v>671171.883231499</v>
      </c>
      <c r="AM125" s="70">
        <f t="shared" si="31"/>
        <v>671171.883231499</v>
      </c>
      <c r="AN125" s="70">
        <f t="shared" si="31"/>
        <v>706547.883231499</v>
      </c>
      <c r="AO125" s="70">
        <f t="shared" si="31"/>
        <v>6751562.49802416</v>
      </c>
      <c r="AP125" s="71">
        <f>SUM(AP120:AP124)</f>
        <v>139599.83186666644</v>
      </c>
      <c r="AQ125" s="70">
        <f>SUM(AQ120:AQ124)</f>
        <v>272201.57784002897</v>
      </c>
      <c r="AR125" s="70">
        <f t="shared" ref="AR125:BC125" si="32">SUM(AR120:AR124)</f>
        <v>372845.30731202895</v>
      </c>
      <c r="AS125" s="70">
        <f t="shared" si="32"/>
        <v>726626.29905605293</v>
      </c>
      <c r="AT125" s="70">
        <f t="shared" si="32"/>
        <v>624154.47940805298</v>
      </c>
      <c r="AU125" s="70">
        <f t="shared" si="32"/>
        <v>624154.47940805298</v>
      </c>
      <c r="AV125" s="70">
        <f t="shared" si="32"/>
        <v>659530.47940805298</v>
      </c>
      <c r="AW125" s="70">
        <f t="shared" si="32"/>
        <v>624154.47940805298</v>
      </c>
      <c r="AX125" s="70">
        <f t="shared" si="32"/>
        <v>658133.50947763608</v>
      </c>
      <c r="AY125" s="70">
        <f t="shared" si="32"/>
        <v>814914.40054963599</v>
      </c>
      <c r="AZ125" s="70">
        <f t="shared" si="32"/>
        <v>650084.13536563597</v>
      </c>
      <c r="BA125" s="70">
        <f t="shared" si="32"/>
        <v>650084.13536563597</v>
      </c>
      <c r="BB125" s="70">
        <f t="shared" si="32"/>
        <v>686564.13536563597</v>
      </c>
      <c r="BC125" s="70">
        <f t="shared" si="32"/>
        <v>7489589.6831484996</v>
      </c>
      <c r="BD125" s="71">
        <f>SUM(BD120:BD124)</f>
        <v>126142.26518400037</v>
      </c>
      <c r="BE125" s="70">
        <f>SUM(BE120:BE124)</f>
        <v>297680.83702969801</v>
      </c>
      <c r="BF125" s="70">
        <f t="shared" ref="BF125:BQ125" si="33">SUM(BF120:BF124)</f>
        <v>401465.41558969801</v>
      </c>
      <c r="BG125" s="70">
        <f t="shared" si="33"/>
        <v>779874.66377345601</v>
      </c>
      <c r="BH125" s="70">
        <f t="shared" si="33"/>
        <v>674204.94473345601</v>
      </c>
      <c r="BI125" s="70">
        <f t="shared" si="33"/>
        <v>674204.94473345601</v>
      </c>
      <c r="BJ125" s="70">
        <f t="shared" si="33"/>
        <v>710684.94473345601</v>
      </c>
      <c r="BK125" s="70">
        <f t="shared" si="33"/>
        <v>674204.94473345601</v>
      </c>
      <c r="BL125" s="70">
        <f t="shared" si="33"/>
        <v>862213.89443642204</v>
      </c>
      <c r="BM125" s="70">
        <f t="shared" si="33"/>
        <v>1110797.576996421</v>
      </c>
      <c r="BN125" s="70">
        <f t="shared" si="33"/>
        <v>890436.01667642104</v>
      </c>
      <c r="BO125" s="70">
        <f t="shared" si="33"/>
        <v>890436.01667642104</v>
      </c>
      <c r="BP125" s="70">
        <f t="shared" si="33"/>
        <v>932676.01667642104</v>
      </c>
      <c r="BQ125" s="70">
        <f t="shared" si="33"/>
        <v>9065481.777108781</v>
      </c>
      <c r="BR125" s="71">
        <f>SUM(BR120:BR124)</f>
        <v>166601.56032000016</v>
      </c>
      <c r="BS125" s="70">
        <f>SUM(BS120:BS124)</f>
        <v>367048.159080663</v>
      </c>
      <c r="BT125" s="70">
        <f t="shared" ref="BT125:CE125" si="34">SUM(BT120:BT124)</f>
        <v>487219.776360663</v>
      </c>
      <c r="BU125" s="70">
        <f t="shared" si="34"/>
        <v>943269.92090519296</v>
      </c>
      <c r="BV125" s="70">
        <f t="shared" si="34"/>
        <v>820915.509385193</v>
      </c>
      <c r="BW125" s="70">
        <f t="shared" si="34"/>
        <v>820915.509385193</v>
      </c>
      <c r="BX125" s="70">
        <f t="shared" si="34"/>
        <v>863155.509385193</v>
      </c>
      <c r="BY125" s="70">
        <f t="shared" si="34"/>
        <v>820915.509385193</v>
      </c>
      <c r="BZ125" s="70">
        <f t="shared" si="34"/>
        <v>862625.52746254206</v>
      </c>
      <c r="CA125" s="70">
        <f t="shared" si="34"/>
        <v>1047603.6247425419</v>
      </c>
      <c r="CB125" s="70">
        <f t="shared" si="34"/>
        <v>852080.16458254203</v>
      </c>
      <c r="CC125" s="70">
        <f t="shared" si="34"/>
        <v>852080.16458254203</v>
      </c>
      <c r="CD125" s="70">
        <f t="shared" si="34"/>
        <v>895520.16458254308</v>
      </c>
      <c r="CE125" s="70">
        <f t="shared" si="34"/>
        <v>9783033</v>
      </c>
      <c r="CF125" s="71">
        <f>SUM(CF120:CF124)</f>
        <v>149683.46016000002</v>
      </c>
      <c r="CG125" s="70">
        <f>SUM(CG120:CG124)</f>
        <v>377449.46360000002</v>
      </c>
      <c r="CH125" s="70">
        <f t="shared" ref="CH125:CS125" si="35">SUM(CH120:CH124)</f>
        <v>501035.04728</v>
      </c>
      <c r="CI125" s="70">
        <f t="shared" si="35"/>
        <v>970020.20183999999</v>
      </c>
      <c r="CJ125" s="70">
        <f t="shared" si="35"/>
        <v>844189.81272000005</v>
      </c>
      <c r="CK125" s="70">
        <f t="shared" si="35"/>
        <v>844189.81272000005</v>
      </c>
      <c r="CL125" s="70">
        <f t="shared" si="35"/>
        <v>887629.81272000005</v>
      </c>
      <c r="CM125" s="70">
        <f t="shared" si="35"/>
        <v>844189.81272000005</v>
      </c>
      <c r="CN125" s="70">
        <f t="shared" si="35"/>
        <v>844189.81272000005</v>
      </c>
      <c r="CO125" s="70">
        <f t="shared" si="35"/>
        <v>1011215.3964</v>
      </c>
      <c r="CP125" s="70">
        <f t="shared" si="35"/>
        <v>823592.21544000006</v>
      </c>
      <c r="CQ125" s="70">
        <f t="shared" si="35"/>
        <v>823592.21544000006</v>
      </c>
      <c r="CR125" s="70">
        <f t="shared" si="35"/>
        <v>867032.21544000006</v>
      </c>
      <c r="CS125" s="70">
        <f t="shared" si="35"/>
        <v>9782509</v>
      </c>
      <c r="CT125" s="71">
        <f>SUM(CT120:CT124)</f>
        <v>144183.18095999979</v>
      </c>
      <c r="CU125" s="70">
        <f>SUM(CU120:CU124)</f>
        <v>379921.41360000003</v>
      </c>
      <c r="CV125" s="70">
        <f t="shared" ref="CV125:DG125" si="36">SUM(CV120:CV124)</f>
        <v>503506.99728000001</v>
      </c>
      <c r="CW125" s="70">
        <f t="shared" si="36"/>
        <v>974469.71184</v>
      </c>
      <c r="CX125" s="70">
        <f t="shared" si="36"/>
        <v>848639.32272000005</v>
      </c>
      <c r="CY125" s="70">
        <f t="shared" si="36"/>
        <v>848639.32272000005</v>
      </c>
      <c r="CZ125" s="70">
        <f t="shared" si="36"/>
        <v>892079.32272000005</v>
      </c>
      <c r="DA125" s="70">
        <f t="shared" si="36"/>
        <v>848639.32272000005</v>
      </c>
      <c r="DB125" s="70">
        <f t="shared" si="36"/>
        <v>848639.32272000099</v>
      </c>
      <c r="DC125" s="70">
        <f t="shared" si="36"/>
        <v>1015664.9064000009</v>
      </c>
      <c r="DD125" s="70">
        <f t="shared" si="36"/>
        <v>828041.725440001</v>
      </c>
      <c r="DE125" s="70">
        <f t="shared" si="36"/>
        <v>828041.725440001</v>
      </c>
      <c r="DF125" s="70">
        <f t="shared" si="36"/>
        <v>871481.725440001</v>
      </c>
      <c r="DG125" s="70">
        <f t="shared" si="36"/>
        <v>9831948</v>
      </c>
      <c r="DH125" s="71">
        <f>SUM(DH120:DH124)</f>
        <v>144183.18095999979</v>
      </c>
    </row>
    <row r="126" spans="1:112" ht="12" hidden="1" customHeight="1" outlineLevel="1" x14ac:dyDescent="0.15">
      <c r="A126" s="66"/>
      <c r="AA126" s="73"/>
      <c r="AB126" s="75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1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1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1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1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1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1"/>
    </row>
    <row r="127" spans="1:112" ht="12" hidden="1" customHeight="1" outlineLevel="1" x14ac:dyDescent="0.15">
      <c r="A127" s="66"/>
      <c r="AA127" s="67" t="s">
        <v>112</v>
      </c>
      <c r="AB127" s="63"/>
      <c r="AC127" s="70" t="s">
        <v>88</v>
      </c>
      <c r="AD127" s="70" t="s">
        <v>88</v>
      </c>
      <c r="AE127" s="70" t="s">
        <v>88</v>
      </c>
      <c r="AF127" s="70" t="s">
        <v>88</v>
      </c>
      <c r="AG127" s="70" t="s">
        <v>88</v>
      </c>
      <c r="AH127" s="70" t="s">
        <v>88</v>
      </c>
      <c r="AI127" s="70" t="s">
        <v>88</v>
      </c>
      <c r="AJ127" s="70" t="s">
        <v>88</v>
      </c>
      <c r="AK127" s="70" t="s">
        <v>88</v>
      </c>
      <c r="AL127" s="70" t="s">
        <v>88</v>
      </c>
      <c r="AM127" s="70" t="s">
        <v>88</v>
      </c>
      <c r="AN127" s="70" t="s">
        <v>88</v>
      </c>
      <c r="AO127" s="70" t="s">
        <v>88</v>
      </c>
      <c r="AP127" s="71" t="s">
        <v>88</v>
      </c>
      <c r="AQ127" s="70" t="s">
        <v>88</v>
      </c>
      <c r="AR127" s="70" t="s">
        <v>88</v>
      </c>
      <c r="AS127" s="70" t="s">
        <v>88</v>
      </c>
      <c r="AT127" s="70" t="s">
        <v>88</v>
      </c>
      <c r="AU127" s="70" t="s">
        <v>88</v>
      </c>
      <c r="AV127" s="70" t="s">
        <v>88</v>
      </c>
      <c r="AW127" s="70" t="s">
        <v>88</v>
      </c>
      <c r="AX127" s="70" t="s">
        <v>88</v>
      </c>
      <c r="AY127" s="70" t="s">
        <v>88</v>
      </c>
      <c r="AZ127" s="70" t="s">
        <v>88</v>
      </c>
      <c r="BA127" s="70" t="s">
        <v>88</v>
      </c>
      <c r="BB127" s="70" t="s">
        <v>88</v>
      </c>
      <c r="BC127" s="70" t="s">
        <v>88</v>
      </c>
      <c r="BD127" s="71" t="s">
        <v>88</v>
      </c>
      <c r="BE127" s="70" t="s">
        <v>88</v>
      </c>
      <c r="BF127" s="70" t="s">
        <v>88</v>
      </c>
      <c r="BG127" s="70" t="s">
        <v>88</v>
      </c>
      <c r="BH127" s="70" t="s">
        <v>88</v>
      </c>
      <c r="BI127" s="70" t="s">
        <v>88</v>
      </c>
      <c r="BJ127" s="70" t="s">
        <v>88</v>
      </c>
      <c r="BK127" s="70" t="s">
        <v>88</v>
      </c>
      <c r="BL127" s="70" t="s">
        <v>88</v>
      </c>
      <c r="BM127" s="70" t="s">
        <v>88</v>
      </c>
      <c r="BN127" s="70" t="s">
        <v>88</v>
      </c>
      <c r="BO127" s="70" t="s">
        <v>88</v>
      </c>
      <c r="BP127" s="70" t="s">
        <v>88</v>
      </c>
      <c r="BQ127" s="70" t="s">
        <v>88</v>
      </c>
      <c r="BR127" s="71" t="s">
        <v>88</v>
      </c>
      <c r="BS127" s="70" t="s">
        <v>88</v>
      </c>
      <c r="BT127" s="70" t="s">
        <v>88</v>
      </c>
      <c r="BU127" s="70" t="s">
        <v>88</v>
      </c>
      <c r="BV127" s="70" t="s">
        <v>88</v>
      </c>
      <c r="BW127" s="70" t="s">
        <v>88</v>
      </c>
      <c r="BX127" s="70" t="s">
        <v>88</v>
      </c>
      <c r="BY127" s="70" t="s">
        <v>88</v>
      </c>
      <c r="BZ127" s="70" t="s">
        <v>88</v>
      </c>
      <c r="CA127" s="70" t="s">
        <v>88</v>
      </c>
      <c r="CB127" s="70" t="s">
        <v>88</v>
      </c>
      <c r="CC127" s="70" t="s">
        <v>88</v>
      </c>
      <c r="CD127" s="70" t="s">
        <v>88</v>
      </c>
      <c r="CE127" s="70" t="s">
        <v>88</v>
      </c>
      <c r="CF127" s="71" t="s">
        <v>88</v>
      </c>
      <c r="CG127" s="70" t="s">
        <v>88</v>
      </c>
      <c r="CH127" s="70" t="s">
        <v>88</v>
      </c>
      <c r="CI127" s="70" t="s">
        <v>88</v>
      </c>
      <c r="CJ127" s="70" t="s">
        <v>88</v>
      </c>
      <c r="CK127" s="70" t="s">
        <v>88</v>
      </c>
      <c r="CL127" s="70" t="s">
        <v>88</v>
      </c>
      <c r="CM127" s="70" t="s">
        <v>88</v>
      </c>
      <c r="CN127" s="70" t="s">
        <v>88</v>
      </c>
      <c r="CO127" s="70" t="s">
        <v>88</v>
      </c>
      <c r="CP127" s="70" t="s">
        <v>88</v>
      </c>
      <c r="CQ127" s="70" t="s">
        <v>88</v>
      </c>
      <c r="CR127" s="70" t="s">
        <v>88</v>
      </c>
      <c r="CS127" s="70" t="s">
        <v>88</v>
      </c>
      <c r="CT127" s="71" t="s">
        <v>88</v>
      </c>
      <c r="CU127" s="70" t="s">
        <v>88</v>
      </c>
      <c r="CV127" s="70" t="s">
        <v>88</v>
      </c>
      <c r="CW127" s="70" t="s">
        <v>88</v>
      </c>
      <c r="CX127" s="70" t="s">
        <v>88</v>
      </c>
      <c r="CY127" s="70" t="s">
        <v>88</v>
      </c>
      <c r="CZ127" s="70" t="s">
        <v>88</v>
      </c>
      <c r="DA127" s="70" t="s">
        <v>88</v>
      </c>
      <c r="DB127" s="70" t="s">
        <v>88</v>
      </c>
      <c r="DC127" s="70" t="s">
        <v>88</v>
      </c>
      <c r="DD127" s="70" t="s">
        <v>88</v>
      </c>
      <c r="DE127" s="70" t="s">
        <v>88</v>
      </c>
      <c r="DF127" s="70" t="s">
        <v>88</v>
      </c>
      <c r="DG127" s="70" t="s">
        <v>88</v>
      </c>
      <c r="DH127" s="71" t="s">
        <v>88</v>
      </c>
    </row>
    <row r="128" spans="1:112" ht="12" hidden="1" customHeight="1" outlineLevel="1" x14ac:dyDescent="0.15">
      <c r="A128" s="66"/>
      <c r="R128" s="3"/>
      <c r="S128" s="25">
        <v>8100</v>
      </c>
      <c r="V128" s="30">
        <f t="shared" ref="V128:V141" si="37">S128</f>
        <v>8100</v>
      </c>
      <c r="AA128" s="68">
        <f t="shared" ref="AA128:AA141" si="38">S128</f>
        <v>8100</v>
      </c>
      <c r="AB128" s="69" t="s">
        <v>112</v>
      </c>
      <c r="AC128" s="70">
        <v>0</v>
      </c>
      <c r="AD128" s="70">
        <v>0</v>
      </c>
      <c r="AE128" s="70">
        <v>0</v>
      </c>
      <c r="AF128" s="70">
        <v>0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1">
        <f t="shared" ref="AP128:AP142" si="39">AO128-SUM(AC128:AN128)</f>
        <v>0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1">
        <f t="shared" ref="BD128:BD142" si="40">BC128-SUM(AQ128:BB128)</f>
        <v>0</v>
      </c>
      <c r="BE128" s="70">
        <v>0</v>
      </c>
      <c r="BF128" s="70">
        <v>0</v>
      </c>
      <c r="BG128" s="70">
        <v>0</v>
      </c>
      <c r="BH128" s="70">
        <v>0</v>
      </c>
      <c r="BI128" s="70">
        <v>0</v>
      </c>
      <c r="BJ128" s="70">
        <v>0</v>
      </c>
      <c r="BK128" s="70">
        <v>0</v>
      </c>
      <c r="BL128" s="70">
        <v>0</v>
      </c>
      <c r="BM128" s="70">
        <v>0</v>
      </c>
      <c r="BN128" s="70">
        <v>0</v>
      </c>
      <c r="BO128" s="70">
        <v>0</v>
      </c>
      <c r="BP128" s="70">
        <v>0</v>
      </c>
      <c r="BQ128" s="70">
        <v>0</v>
      </c>
      <c r="BR128" s="71">
        <f t="shared" ref="BR128:BR142" si="41">BQ128-SUM(BE128:BP128)</f>
        <v>0</v>
      </c>
      <c r="BS128" s="70">
        <v>0</v>
      </c>
      <c r="BT128" s="70">
        <v>0</v>
      </c>
      <c r="BU128" s="70">
        <v>0</v>
      </c>
      <c r="BV128" s="70">
        <v>0</v>
      </c>
      <c r="BW128" s="70">
        <v>0</v>
      </c>
      <c r="BX128" s="70">
        <v>0</v>
      </c>
      <c r="BY128" s="70">
        <v>0</v>
      </c>
      <c r="BZ128" s="70">
        <v>0</v>
      </c>
      <c r="CA128" s="70">
        <v>0</v>
      </c>
      <c r="CB128" s="70">
        <v>0</v>
      </c>
      <c r="CC128" s="70">
        <v>0</v>
      </c>
      <c r="CD128" s="70">
        <v>0</v>
      </c>
      <c r="CE128" s="70">
        <v>0</v>
      </c>
      <c r="CF128" s="71">
        <f t="shared" ref="CF128:CF142" si="42">CE128-SUM(BS128:CD128)</f>
        <v>0</v>
      </c>
      <c r="CG128" s="70">
        <v>0</v>
      </c>
      <c r="CH128" s="70">
        <v>0</v>
      </c>
      <c r="CI128" s="70">
        <v>0</v>
      </c>
      <c r="CJ128" s="70">
        <v>0</v>
      </c>
      <c r="CK128" s="70">
        <v>0</v>
      </c>
      <c r="CL128" s="70">
        <v>0</v>
      </c>
      <c r="CM128" s="70">
        <v>0</v>
      </c>
      <c r="CN128" s="70">
        <v>0</v>
      </c>
      <c r="CO128" s="70">
        <v>0</v>
      </c>
      <c r="CP128" s="70">
        <v>0</v>
      </c>
      <c r="CQ128" s="70">
        <v>0</v>
      </c>
      <c r="CR128" s="70">
        <v>0</v>
      </c>
      <c r="CS128" s="70">
        <v>0</v>
      </c>
      <c r="CT128" s="71">
        <f t="shared" ref="CT128:CT142" si="43">CS128-SUM(CG128:CR128)</f>
        <v>0</v>
      </c>
      <c r="CU128" s="70">
        <v>0</v>
      </c>
      <c r="CV128" s="70">
        <v>0</v>
      </c>
      <c r="CW128" s="70">
        <v>0</v>
      </c>
      <c r="CX128" s="70">
        <v>0</v>
      </c>
      <c r="CY128" s="70">
        <v>0</v>
      </c>
      <c r="CZ128" s="70">
        <v>0</v>
      </c>
      <c r="DA128" s="70">
        <v>0</v>
      </c>
      <c r="DB128" s="70">
        <v>0</v>
      </c>
      <c r="DC128" s="70">
        <v>0</v>
      </c>
      <c r="DD128" s="70">
        <v>0</v>
      </c>
      <c r="DE128" s="70">
        <v>0</v>
      </c>
      <c r="DF128" s="70">
        <v>0</v>
      </c>
      <c r="DG128" s="70">
        <v>0</v>
      </c>
      <c r="DH128" s="71">
        <f t="shared" ref="DH128:DH142" si="44">DG128-SUM(CU128:DF128)</f>
        <v>0</v>
      </c>
    </row>
    <row r="129" spans="1:112" ht="12" hidden="1" customHeight="1" outlineLevel="1" x14ac:dyDescent="0.15">
      <c r="A129" s="66"/>
      <c r="R129" s="3"/>
      <c r="S129" s="24">
        <v>8181</v>
      </c>
      <c r="V129" s="30">
        <f t="shared" si="37"/>
        <v>8181</v>
      </c>
      <c r="AA129" s="68">
        <f t="shared" si="38"/>
        <v>8181</v>
      </c>
      <c r="AB129" s="69" t="s">
        <v>113</v>
      </c>
      <c r="AC129" s="70">
        <v>0</v>
      </c>
      <c r="AD129" s="70">
        <v>0</v>
      </c>
      <c r="AE129" s="70">
        <v>0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0</v>
      </c>
      <c r="AL129" s="70">
        <v>39250</v>
      </c>
      <c r="AM129" s="70">
        <v>0</v>
      </c>
      <c r="AN129" s="70">
        <v>0</v>
      </c>
      <c r="AO129" s="70">
        <v>78500</v>
      </c>
      <c r="AP129" s="71">
        <f t="shared" si="39"/>
        <v>39250</v>
      </c>
      <c r="AQ129" s="70">
        <v>0</v>
      </c>
      <c r="AR129" s="70">
        <v>0</v>
      </c>
      <c r="AS129" s="70">
        <v>0</v>
      </c>
      <c r="AT129" s="70">
        <v>0</v>
      </c>
      <c r="AU129" s="70">
        <v>0</v>
      </c>
      <c r="AV129" s="70">
        <v>0</v>
      </c>
      <c r="AW129" s="70">
        <v>0</v>
      </c>
      <c r="AX129" s="70">
        <v>0</v>
      </c>
      <c r="AY129" s="70">
        <v>0</v>
      </c>
      <c r="AZ129" s="70">
        <v>46062.5</v>
      </c>
      <c r="BA129" s="70">
        <v>0</v>
      </c>
      <c r="BB129" s="70">
        <v>0</v>
      </c>
      <c r="BC129" s="70">
        <v>92125</v>
      </c>
      <c r="BD129" s="71">
        <f t="shared" si="40"/>
        <v>46062.5</v>
      </c>
      <c r="BE129" s="70">
        <v>0</v>
      </c>
      <c r="BF129" s="70">
        <v>0</v>
      </c>
      <c r="BG129" s="70">
        <v>0</v>
      </c>
      <c r="BH129" s="70">
        <v>0</v>
      </c>
      <c r="BI129" s="70">
        <v>0</v>
      </c>
      <c r="BJ129" s="70">
        <v>0</v>
      </c>
      <c r="BK129" s="70">
        <v>0</v>
      </c>
      <c r="BL129" s="70">
        <v>0</v>
      </c>
      <c r="BM129" s="70">
        <v>0</v>
      </c>
      <c r="BN129" s="70">
        <v>47500</v>
      </c>
      <c r="BO129" s="70">
        <v>0</v>
      </c>
      <c r="BP129" s="70">
        <v>0</v>
      </c>
      <c r="BQ129" s="70">
        <v>95000</v>
      </c>
      <c r="BR129" s="71">
        <f t="shared" si="41"/>
        <v>47500</v>
      </c>
      <c r="BS129" s="70">
        <v>0</v>
      </c>
      <c r="BT129" s="70">
        <v>0</v>
      </c>
      <c r="BU129" s="70">
        <v>0</v>
      </c>
      <c r="BV129" s="70">
        <v>0</v>
      </c>
      <c r="BW129" s="70">
        <v>0</v>
      </c>
      <c r="BX129" s="70">
        <v>0</v>
      </c>
      <c r="BY129" s="70">
        <v>0</v>
      </c>
      <c r="BZ129" s="70">
        <v>0</v>
      </c>
      <c r="CA129" s="70">
        <v>0</v>
      </c>
      <c r="CB129" s="70">
        <v>55000</v>
      </c>
      <c r="CC129" s="70">
        <v>0</v>
      </c>
      <c r="CD129" s="70">
        <v>0</v>
      </c>
      <c r="CE129" s="70">
        <v>110000</v>
      </c>
      <c r="CF129" s="71">
        <f t="shared" si="42"/>
        <v>55000</v>
      </c>
      <c r="CG129" s="70">
        <v>0</v>
      </c>
      <c r="CH129" s="70">
        <v>0</v>
      </c>
      <c r="CI129" s="70">
        <v>0</v>
      </c>
      <c r="CJ129" s="70">
        <v>0</v>
      </c>
      <c r="CK129" s="70">
        <v>0</v>
      </c>
      <c r="CL129" s="70">
        <v>0</v>
      </c>
      <c r="CM129" s="70">
        <v>0</v>
      </c>
      <c r="CN129" s="70">
        <v>0</v>
      </c>
      <c r="CO129" s="70">
        <v>0</v>
      </c>
      <c r="CP129" s="70">
        <v>56562.5</v>
      </c>
      <c r="CQ129" s="70">
        <v>0</v>
      </c>
      <c r="CR129" s="70">
        <v>0</v>
      </c>
      <c r="CS129" s="70">
        <v>113125</v>
      </c>
      <c r="CT129" s="71">
        <f t="shared" si="43"/>
        <v>56562.5</v>
      </c>
      <c r="CU129" s="70">
        <v>0</v>
      </c>
      <c r="CV129" s="70">
        <v>0</v>
      </c>
      <c r="CW129" s="70">
        <v>0</v>
      </c>
      <c r="CX129" s="70">
        <v>0</v>
      </c>
      <c r="CY129" s="70">
        <v>0</v>
      </c>
      <c r="CZ129" s="70">
        <v>0</v>
      </c>
      <c r="DA129" s="70">
        <v>0</v>
      </c>
      <c r="DB129" s="70">
        <v>0</v>
      </c>
      <c r="DC129" s="70">
        <v>0</v>
      </c>
      <c r="DD129" s="70">
        <v>56562.5</v>
      </c>
      <c r="DE129" s="70">
        <v>0</v>
      </c>
      <c r="DF129" s="70">
        <v>0</v>
      </c>
      <c r="DG129" s="70">
        <v>113125</v>
      </c>
      <c r="DH129" s="71">
        <f t="shared" si="44"/>
        <v>56562.5</v>
      </c>
    </row>
    <row r="130" spans="1:112" ht="12" hidden="1" customHeight="1" outlineLevel="1" x14ac:dyDescent="0.15">
      <c r="A130" s="66"/>
      <c r="R130" s="3"/>
      <c r="S130" s="24">
        <v>8182</v>
      </c>
      <c r="V130" s="30">
        <f t="shared" si="37"/>
        <v>8182</v>
      </c>
      <c r="AA130" s="68">
        <f t="shared" si="38"/>
        <v>8182</v>
      </c>
      <c r="AB130" s="69" t="s">
        <v>114</v>
      </c>
      <c r="AC130" s="70">
        <v>0</v>
      </c>
      <c r="AD130" s="70">
        <v>0</v>
      </c>
      <c r="AE130" s="70">
        <v>0</v>
      </c>
      <c r="AF130" s="70">
        <v>0</v>
      </c>
      <c r="AG130" s="70">
        <v>0</v>
      </c>
      <c r="AH130" s="70">
        <v>0</v>
      </c>
      <c r="AI130" s="70">
        <v>0</v>
      </c>
      <c r="AJ130" s="70">
        <v>0</v>
      </c>
      <c r="AK130" s="70">
        <v>0</v>
      </c>
      <c r="AL130" s="70">
        <v>0</v>
      </c>
      <c r="AM130" s="70">
        <v>0</v>
      </c>
      <c r="AN130" s="70">
        <v>0</v>
      </c>
      <c r="AO130" s="70">
        <v>0</v>
      </c>
      <c r="AP130" s="71">
        <f t="shared" si="39"/>
        <v>0</v>
      </c>
      <c r="AQ130" s="70">
        <v>0</v>
      </c>
      <c r="AR130" s="70">
        <v>0</v>
      </c>
      <c r="AS130" s="70">
        <v>0</v>
      </c>
      <c r="AT130" s="70">
        <v>0</v>
      </c>
      <c r="AU130" s="70">
        <v>0</v>
      </c>
      <c r="AV130" s="70">
        <v>0</v>
      </c>
      <c r="AW130" s="70">
        <v>0</v>
      </c>
      <c r="AX130" s="70">
        <v>0</v>
      </c>
      <c r="AY130" s="70">
        <v>0</v>
      </c>
      <c r="AZ130" s="70">
        <v>0</v>
      </c>
      <c r="BA130" s="70">
        <v>0</v>
      </c>
      <c r="BB130" s="70">
        <v>0</v>
      </c>
      <c r="BC130" s="70">
        <v>0</v>
      </c>
      <c r="BD130" s="71">
        <f t="shared" si="40"/>
        <v>0</v>
      </c>
      <c r="BE130" s="70">
        <v>0</v>
      </c>
      <c r="BF130" s="70">
        <v>0</v>
      </c>
      <c r="BG130" s="70">
        <v>0</v>
      </c>
      <c r="BH130" s="70">
        <v>0</v>
      </c>
      <c r="BI130" s="70">
        <v>0</v>
      </c>
      <c r="BJ130" s="70">
        <v>0</v>
      </c>
      <c r="BK130" s="70">
        <v>0</v>
      </c>
      <c r="BL130" s="70">
        <v>0</v>
      </c>
      <c r="BM130" s="70">
        <v>0</v>
      </c>
      <c r="BN130" s="70">
        <v>0</v>
      </c>
      <c r="BO130" s="70">
        <v>0</v>
      </c>
      <c r="BP130" s="70">
        <v>0</v>
      </c>
      <c r="BQ130" s="70">
        <v>0</v>
      </c>
      <c r="BR130" s="71">
        <f t="shared" si="41"/>
        <v>0</v>
      </c>
      <c r="BS130" s="70">
        <v>0</v>
      </c>
      <c r="BT130" s="70">
        <v>0</v>
      </c>
      <c r="BU130" s="70">
        <v>0</v>
      </c>
      <c r="BV130" s="70">
        <v>0</v>
      </c>
      <c r="BW130" s="70">
        <v>0</v>
      </c>
      <c r="BX130" s="70">
        <v>0</v>
      </c>
      <c r="BY130" s="70">
        <v>0</v>
      </c>
      <c r="BZ130" s="70">
        <v>0</v>
      </c>
      <c r="CA130" s="70">
        <v>0</v>
      </c>
      <c r="CB130" s="70">
        <v>0</v>
      </c>
      <c r="CC130" s="70">
        <v>0</v>
      </c>
      <c r="CD130" s="70">
        <v>0</v>
      </c>
      <c r="CE130" s="70">
        <v>0</v>
      </c>
      <c r="CF130" s="71">
        <f t="shared" si="42"/>
        <v>0</v>
      </c>
      <c r="CG130" s="70">
        <v>0</v>
      </c>
      <c r="CH130" s="70">
        <v>0</v>
      </c>
      <c r="CI130" s="70">
        <v>0</v>
      </c>
      <c r="CJ130" s="70">
        <v>0</v>
      </c>
      <c r="CK130" s="70">
        <v>0</v>
      </c>
      <c r="CL130" s="70">
        <v>0</v>
      </c>
      <c r="CM130" s="70">
        <v>0</v>
      </c>
      <c r="CN130" s="70">
        <v>0</v>
      </c>
      <c r="CO130" s="70">
        <v>0</v>
      </c>
      <c r="CP130" s="70">
        <v>0</v>
      </c>
      <c r="CQ130" s="70">
        <v>0</v>
      </c>
      <c r="CR130" s="70">
        <v>0</v>
      </c>
      <c r="CS130" s="70">
        <v>0</v>
      </c>
      <c r="CT130" s="71">
        <f t="shared" si="43"/>
        <v>0</v>
      </c>
      <c r="CU130" s="70">
        <v>0</v>
      </c>
      <c r="CV130" s="70">
        <v>0</v>
      </c>
      <c r="CW130" s="70">
        <v>0</v>
      </c>
      <c r="CX130" s="70">
        <v>0</v>
      </c>
      <c r="CY130" s="70">
        <v>0</v>
      </c>
      <c r="CZ130" s="70">
        <v>0</v>
      </c>
      <c r="DA130" s="70">
        <v>0</v>
      </c>
      <c r="DB130" s="70">
        <v>0</v>
      </c>
      <c r="DC130" s="70">
        <v>0</v>
      </c>
      <c r="DD130" s="70">
        <v>0</v>
      </c>
      <c r="DE130" s="70">
        <v>0</v>
      </c>
      <c r="DF130" s="70">
        <v>0</v>
      </c>
      <c r="DG130" s="70">
        <v>0</v>
      </c>
      <c r="DH130" s="71">
        <f t="shared" si="44"/>
        <v>0</v>
      </c>
    </row>
    <row r="131" spans="1:112" ht="12" hidden="1" customHeight="1" outlineLevel="1" x14ac:dyDescent="0.15">
      <c r="A131" s="66"/>
      <c r="R131" s="3"/>
      <c r="S131" s="24">
        <v>8220</v>
      </c>
      <c r="V131" s="30">
        <f t="shared" si="37"/>
        <v>8220</v>
      </c>
      <c r="AA131" s="68">
        <f t="shared" si="38"/>
        <v>8220</v>
      </c>
      <c r="AB131" s="69" t="s">
        <v>115</v>
      </c>
      <c r="AC131" s="70">
        <v>0</v>
      </c>
      <c r="AD131" s="70">
        <v>0</v>
      </c>
      <c r="AE131" s="70">
        <v>0</v>
      </c>
      <c r="AF131" s="70">
        <v>0</v>
      </c>
      <c r="AG131" s="70">
        <v>0</v>
      </c>
      <c r="AH131" s="70">
        <v>17041.54</v>
      </c>
      <c r="AI131" s="70">
        <v>62511.711551500397</v>
      </c>
      <c r="AJ131" s="70">
        <v>26517.750517166802</v>
      </c>
      <c r="AK131" s="70">
        <v>26517.750517166802</v>
      </c>
      <c r="AL131" s="70">
        <v>26517.750517166802</v>
      </c>
      <c r="AM131" s="70">
        <v>26517.750517166802</v>
      </c>
      <c r="AN131" s="70">
        <v>26517.750517166802</v>
      </c>
      <c r="AO131" s="70">
        <v>265177.50517166802</v>
      </c>
      <c r="AP131" s="71">
        <f t="shared" si="39"/>
        <v>53035.501034333603</v>
      </c>
      <c r="AQ131" s="70">
        <v>0</v>
      </c>
      <c r="AR131" s="70">
        <v>0</v>
      </c>
      <c r="AS131" s="70">
        <v>0</v>
      </c>
      <c r="AT131" s="70">
        <v>0</v>
      </c>
      <c r="AU131" s="70">
        <v>27345.3058250295</v>
      </c>
      <c r="AV131" s="70">
        <v>27345.3058250295</v>
      </c>
      <c r="AW131" s="70">
        <v>27345.3058250295</v>
      </c>
      <c r="AX131" s="70">
        <v>27345.3058250295</v>
      </c>
      <c r="AY131" s="70">
        <v>27345.3058250295</v>
      </c>
      <c r="AZ131" s="70">
        <v>27345.3058250295</v>
      </c>
      <c r="BA131" s="70">
        <v>27345.3058250295</v>
      </c>
      <c r="BB131" s="70">
        <v>27345.3058250295</v>
      </c>
      <c r="BC131" s="70">
        <v>273453.058250295</v>
      </c>
      <c r="BD131" s="71">
        <f t="shared" si="40"/>
        <v>54690.611650059</v>
      </c>
      <c r="BE131" s="70">
        <v>0</v>
      </c>
      <c r="BF131" s="70">
        <v>0</v>
      </c>
      <c r="BG131" s="70">
        <v>0</v>
      </c>
      <c r="BH131" s="70">
        <v>0</v>
      </c>
      <c r="BI131" s="70">
        <v>31662.9856921395</v>
      </c>
      <c r="BJ131" s="70">
        <v>31662.9856921395</v>
      </c>
      <c r="BK131" s="70">
        <v>31662.9856921395</v>
      </c>
      <c r="BL131" s="70">
        <v>31662.9856921395</v>
      </c>
      <c r="BM131" s="70">
        <v>31662.9856921395</v>
      </c>
      <c r="BN131" s="70">
        <v>31662.9856921395</v>
      </c>
      <c r="BO131" s="70">
        <v>31662.9856921395</v>
      </c>
      <c r="BP131" s="70">
        <v>31662.9856921395</v>
      </c>
      <c r="BQ131" s="70">
        <v>316629.856921395</v>
      </c>
      <c r="BR131" s="71">
        <f t="shared" si="41"/>
        <v>63325.971384278964</v>
      </c>
      <c r="BS131" s="70">
        <v>0</v>
      </c>
      <c r="BT131" s="70">
        <v>0</v>
      </c>
      <c r="BU131" s="70">
        <v>0</v>
      </c>
      <c r="BV131" s="70">
        <v>0</v>
      </c>
      <c r="BW131" s="70">
        <v>32562.502331120701</v>
      </c>
      <c r="BX131" s="70">
        <v>32562.502331120701</v>
      </c>
      <c r="BY131" s="70">
        <v>32562.502331120701</v>
      </c>
      <c r="BZ131" s="70">
        <v>32562.502331120701</v>
      </c>
      <c r="CA131" s="70">
        <v>32562.502331120701</v>
      </c>
      <c r="CB131" s="70">
        <v>32562.502331120701</v>
      </c>
      <c r="CC131" s="70">
        <v>32562.502331120701</v>
      </c>
      <c r="CD131" s="70">
        <v>32562.502331120701</v>
      </c>
      <c r="CE131" s="70">
        <v>325625.02331120701</v>
      </c>
      <c r="CF131" s="71">
        <f t="shared" si="42"/>
        <v>65125.004662241437</v>
      </c>
      <c r="CG131" s="70">
        <v>0</v>
      </c>
      <c r="CH131" s="70">
        <v>0</v>
      </c>
      <c r="CI131" s="70">
        <v>0</v>
      </c>
      <c r="CJ131" s="70">
        <v>0</v>
      </c>
      <c r="CK131" s="70">
        <v>32562.502331120701</v>
      </c>
      <c r="CL131" s="70">
        <v>32562.502331120701</v>
      </c>
      <c r="CM131" s="70">
        <v>32562.502331120701</v>
      </c>
      <c r="CN131" s="70">
        <v>32562.502331120701</v>
      </c>
      <c r="CO131" s="70">
        <v>32562.502331120701</v>
      </c>
      <c r="CP131" s="70">
        <v>32562.502331120701</v>
      </c>
      <c r="CQ131" s="70">
        <v>32562.502331120701</v>
      </c>
      <c r="CR131" s="70">
        <v>32562.502331120701</v>
      </c>
      <c r="CS131" s="70">
        <v>325625.02331120701</v>
      </c>
      <c r="CT131" s="71">
        <f t="shared" si="43"/>
        <v>65125.004662241437</v>
      </c>
      <c r="CU131" s="70">
        <v>0</v>
      </c>
      <c r="CV131" s="70">
        <v>0</v>
      </c>
      <c r="CW131" s="70">
        <v>0</v>
      </c>
      <c r="CX131" s="70">
        <v>0</v>
      </c>
      <c r="CY131" s="70">
        <v>32562.502331120701</v>
      </c>
      <c r="CZ131" s="70">
        <v>32562.502331120701</v>
      </c>
      <c r="DA131" s="70">
        <v>32562.502331120701</v>
      </c>
      <c r="DB131" s="70">
        <v>32562.502331120701</v>
      </c>
      <c r="DC131" s="70">
        <v>32562.502331120701</v>
      </c>
      <c r="DD131" s="70">
        <v>32562.502331120701</v>
      </c>
      <c r="DE131" s="70">
        <v>32562.502331120701</v>
      </c>
      <c r="DF131" s="70">
        <v>32562.502331120701</v>
      </c>
      <c r="DG131" s="70">
        <v>325625.02331120701</v>
      </c>
      <c r="DH131" s="71">
        <f t="shared" si="44"/>
        <v>65125.004662241437</v>
      </c>
    </row>
    <row r="132" spans="1:112" ht="12" hidden="1" customHeight="1" outlineLevel="1" x14ac:dyDescent="0.15">
      <c r="A132" s="66"/>
      <c r="R132" s="3"/>
      <c r="S132" s="24">
        <v>8290</v>
      </c>
      <c r="V132" s="30">
        <f t="shared" si="37"/>
        <v>8290</v>
      </c>
      <c r="AA132" s="68">
        <f t="shared" si="38"/>
        <v>8290</v>
      </c>
      <c r="AB132" s="69" t="s">
        <v>116</v>
      </c>
      <c r="AC132" s="70">
        <v>0</v>
      </c>
      <c r="AD132" s="70">
        <v>0</v>
      </c>
      <c r="AE132" s="70">
        <v>0</v>
      </c>
      <c r="AF132" s="70">
        <v>0</v>
      </c>
      <c r="AG132" s="70">
        <v>0</v>
      </c>
      <c r="AH132" s="70">
        <v>0</v>
      </c>
      <c r="AI132" s="70">
        <v>0</v>
      </c>
      <c r="AJ132" s="70">
        <v>0</v>
      </c>
      <c r="AK132" s="70">
        <v>0</v>
      </c>
      <c r="AL132" s="70">
        <v>0</v>
      </c>
      <c r="AM132" s="70">
        <v>0</v>
      </c>
      <c r="AN132" s="70">
        <v>0</v>
      </c>
      <c r="AO132" s="70">
        <v>0</v>
      </c>
      <c r="AP132" s="71">
        <f t="shared" si="39"/>
        <v>0</v>
      </c>
      <c r="AQ132" s="70">
        <v>0</v>
      </c>
      <c r="AR132" s="70">
        <v>0</v>
      </c>
      <c r="AS132" s="70">
        <v>0</v>
      </c>
      <c r="AT132" s="70">
        <v>0</v>
      </c>
      <c r="AU132" s="70">
        <v>0</v>
      </c>
      <c r="AV132" s="70">
        <v>0</v>
      </c>
      <c r="AW132" s="70">
        <v>0</v>
      </c>
      <c r="AX132" s="70">
        <v>0</v>
      </c>
      <c r="AY132" s="70">
        <v>0</v>
      </c>
      <c r="AZ132" s="70">
        <v>0</v>
      </c>
      <c r="BA132" s="70">
        <v>0</v>
      </c>
      <c r="BB132" s="70">
        <v>0</v>
      </c>
      <c r="BC132" s="70">
        <v>0</v>
      </c>
      <c r="BD132" s="71">
        <f t="shared" si="40"/>
        <v>0</v>
      </c>
      <c r="BE132" s="70">
        <v>0</v>
      </c>
      <c r="BF132" s="70">
        <v>0</v>
      </c>
      <c r="BG132" s="70">
        <v>0</v>
      </c>
      <c r="BH132" s="70">
        <v>0</v>
      </c>
      <c r="BI132" s="70">
        <v>0</v>
      </c>
      <c r="BJ132" s="70">
        <v>0</v>
      </c>
      <c r="BK132" s="70">
        <v>0</v>
      </c>
      <c r="BL132" s="70">
        <v>0</v>
      </c>
      <c r="BM132" s="70">
        <v>0</v>
      </c>
      <c r="BN132" s="70">
        <v>0</v>
      </c>
      <c r="BO132" s="70">
        <v>0</v>
      </c>
      <c r="BP132" s="70">
        <v>0</v>
      </c>
      <c r="BQ132" s="70">
        <v>0</v>
      </c>
      <c r="BR132" s="71">
        <f t="shared" si="41"/>
        <v>0</v>
      </c>
      <c r="BS132" s="70">
        <v>0</v>
      </c>
      <c r="BT132" s="70">
        <v>0</v>
      </c>
      <c r="BU132" s="70">
        <v>0</v>
      </c>
      <c r="BV132" s="70">
        <v>0</v>
      </c>
      <c r="BW132" s="70">
        <v>0</v>
      </c>
      <c r="BX132" s="70">
        <v>0</v>
      </c>
      <c r="BY132" s="70">
        <v>0</v>
      </c>
      <c r="BZ132" s="70">
        <v>0</v>
      </c>
      <c r="CA132" s="70">
        <v>0</v>
      </c>
      <c r="CB132" s="70">
        <v>0</v>
      </c>
      <c r="CC132" s="70">
        <v>0</v>
      </c>
      <c r="CD132" s="70">
        <v>0</v>
      </c>
      <c r="CE132" s="70">
        <v>0</v>
      </c>
      <c r="CF132" s="71">
        <f t="shared" si="42"/>
        <v>0</v>
      </c>
      <c r="CG132" s="70">
        <v>0</v>
      </c>
      <c r="CH132" s="70">
        <v>0</v>
      </c>
      <c r="CI132" s="70">
        <v>0</v>
      </c>
      <c r="CJ132" s="70">
        <v>0</v>
      </c>
      <c r="CK132" s="70">
        <v>0</v>
      </c>
      <c r="CL132" s="70">
        <v>0</v>
      </c>
      <c r="CM132" s="70">
        <v>0</v>
      </c>
      <c r="CN132" s="70">
        <v>0</v>
      </c>
      <c r="CO132" s="70">
        <v>0</v>
      </c>
      <c r="CP132" s="70">
        <v>0</v>
      </c>
      <c r="CQ132" s="70">
        <v>0</v>
      </c>
      <c r="CR132" s="70">
        <v>0</v>
      </c>
      <c r="CS132" s="70">
        <v>0</v>
      </c>
      <c r="CT132" s="71">
        <f t="shared" si="43"/>
        <v>0</v>
      </c>
      <c r="CU132" s="70">
        <v>0</v>
      </c>
      <c r="CV132" s="70">
        <v>0</v>
      </c>
      <c r="CW132" s="70">
        <v>0</v>
      </c>
      <c r="CX132" s="70">
        <v>0</v>
      </c>
      <c r="CY132" s="70">
        <v>0</v>
      </c>
      <c r="CZ132" s="70">
        <v>0</v>
      </c>
      <c r="DA132" s="70">
        <v>0</v>
      </c>
      <c r="DB132" s="70">
        <v>0</v>
      </c>
      <c r="DC132" s="70">
        <v>0</v>
      </c>
      <c r="DD132" s="70">
        <v>0</v>
      </c>
      <c r="DE132" s="70">
        <v>0</v>
      </c>
      <c r="DF132" s="70">
        <v>0</v>
      </c>
      <c r="DG132" s="70">
        <v>0</v>
      </c>
      <c r="DH132" s="71">
        <f t="shared" si="44"/>
        <v>0</v>
      </c>
    </row>
    <row r="133" spans="1:112" ht="12" hidden="1" customHeight="1" outlineLevel="1" x14ac:dyDescent="0.15">
      <c r="A133" s="66"/>
      <c r="R133" s="3"/>
      <c r="S133" s="24">
        <v>8291</v>
      </c>
      <c r="V133" s="30">
        <f t="shared" si="37"/>
        <v>8291</v>
      </c>
      <c r="AA133" s="68">
        <f t="shared" si="38"/>
        <v>8291</v>
      </c>
      <c r="AB133" s="69" t="s">
        <v>117</v>
      </c>
      <c r="AC133" s="70">
        <v>0</v>
      </c>
      <c r="AD133" s="70">
        <v>0</v>
      </c>
      <c r="AE133" s="70">
        <v>56359</v>
      </c>
      <c r="AF133" s="70">
        <v>0</v>
      </c>
      <c r="AG133" s="70">
        <v>0</v>
      </c>
      <c r="AH133" s="70">
        <v>91295</v>
      </c>
      <c r="AI133" s="70">
        <v>0</v>
      </c>
      <c r="AJ133" s="70">
        <v>56359</v>
      </c>
      <c r="AK133" s="70">
        <v>0</v>
      </c>
      <c r="AL133" s="70">
        <v>0</v>
      </c>
      <c r="AM133" s="70">
        <v>56359</v>
      </c>
      <c r="AN133" s="70">
        <v>0</v>
      </c>
      <c r="AO133" s="70">
        <v>225436</v>
      </c>
      <c r="AP133" s="71">
        <f t="shared" si="39"/>
        <v>-34936</v>
      </c>
      <c r="AQ133" s="70">
        <v>0</v>
      </c>
      <c r="AR133" s="70">
        <v>0</v>
      </c>
      <c r="AS133" s="70">
        <v>0</v>
      </c>
      <c r="AT133" s="70">
        <v>0</v>
      </c>
      <c r="AU133" s="70">
        <v>58087.580635702499</v>
      </c>
      <c r="AV133" s="70">
        <v>0</v>
      </c>
      <c r="AW133" s="70">
        <v>0</v>
      </c>
      <c r="AX133" s="70">
        <v>58087.580635702499</v>
      </c>
      <c r="AY133" s="70">
        <v>0</v>
      </c>
      <c r="AZ133" s="70">
        <v>0</v>
      </c>
      <c r="BA133" s="70">
        <v>58087.580635702499</v>
      </c>
      <c r="BB133" s="70">
        <v>0</v>
      </c>
      <c r="BC133" s="70">
        <v>232350.32254281</v>
      </c>
      <c r="BD133" s="71">
        <f t="shared" si="40"/>
        <v>58087.580635702499</v>
      </c>
      <c r="BE133" s="70">
        <v>0</v>
      </c>
      <c r="BF133" s="70">
        <v>0</v>
      </c>
      <c r="BG133" s="70">
        <v>0</v>
      </c>
      <c r="BH133" s="70">
        <v>0</v>
      </c>
      <c r="BI133" s="70">
        <v>67259.303893971301</v>
      </c>
      <c r="BJ133" s="70">
        <v>0</v>
      </c>
      <c r="BK133" s="70">
        <v>0</v>
      </c>
      <c r="BL133" s="70">
        <v>67259.303893971301</v>
      </c>
      <c r="BM133" s="70">
        <v>0</v>
      </c>
      <c r="BN133" s="70">
        <v>0</v>
      </c>
      <c r="BO133" s="70">
        <v>67259.303893971301</v>
      </c>
      <c r="BP133" s="70">
        <v>0</v>
      </c>
      <c r="BQ133" s="70">
        <v>269037.21557588503</v>
      </c>
      <c r="BR133" s="71">
        <f t="shared" si="41"/>
        <v>67259.30389397114</v>
      </c>
      <c r="BS133" s="70">
        <v>0</v>
      </c>
      <c r="BT133" s="70">
        <v>0</v>
      </c>
      <c r="BU133" s="70">
        <v>0</v>
      </c>
      <c r="BV133" s="70">
        <v>0</v>
      </c>
      <c r="BW133" s="70">
        <v>69159.751055594796</v>
      </c>
      <c r="BX133" s="70">
        <v>0</v>
      </c>
      <c r="BY133" s="70">
        <v>0</v>
      </c>
      <c r="BZ133" s="70">
        <v>69159.751055594796</v>
      </c>
      <c r="CA133" s="70">
        <v>0</v>
      </c>
      <c r="CB133" s="70">
        <v>0</v>
      </c>
      <c r="CC133" s="70">
        <v>69159.751055594796</v>
      </c>
      <c r="CD133" s="70">
        <v>0</v>
      </c>
      <c r="CE133" s="70">
        <v>276639.00422237901</v>
      </c>
      <c r="CF133" s="71">
        <f t="shared" si="42"/>
        <v>69159.751055594621</v>
      </c>
      <c r="CG133" s="70">
        <v>0</v>
      </c>
      <c r="CH133" s="70">
        <v>0</v>
      </c>
      <c r="CI133" s="70">
        <v>0</v>
      </c>
      <c r="CJ133" s="70">
        <v>0</v>
      </c>
      <c r="CK133" s="70">
        <v>69159.751055594796</v>
      </c>
      <c r="CL133" s="70">
        <v>0</v>
      </c>
      <c r="CM133" s="70">
        <v>0</v>
      </c>
      <c r="CN133" s="70">
        <v>69159.751055594796</v>
      </c>
      <c r="CO133" s="70">
        <v>0</v>
      </c>
      <c r="CP133" s="70">
        <v>0</v>
      </c>
      <c r="CQ133" s="70">
        <v>69159.751055594796</v>
      </c>
      <c r="CR133" s="70">
        <v>0</v>
      </c>
      <c r="CS133" s="70">
        <v>276639.00422237901</v>
      </c>
      <c r="CT133" s="71">
        <f t="shared" si="43"/>
        <v>69159.751055594621</v>
      </c>
      <c r="CU133" s="70">
        <v>0</v>
      </c>
      <c r="CV133" s="70">
        <v>0</v>
      </c>
      <c r="CW133" s="70">
        <v>0</v>
      </c>
      <c r="CX133" s="70">
        <v>0</v>
      </c>
      <c r="CY133" s="70">
        <v>69159.751055594796</v>
      </c>
      <c r="CZ133" s="70">
        <v>0</v>
      </c>
      <c r="DA133" s="70">
        <v>0</v>
      </c>
      <c r="DB133" s="70">
        <v>69159.751055594796</v>
      </c>
      <c r="DC133" s="70">
        <v>0</v>
      </c>
      <c r="DD133" s="70">
        <v>0</v>
      </c>
      <c r="DE133" s="70">
        <v>69159.751055594796</v>
      </c>
      <c r="DF133" s="70">
        <v>0</v>
      </c>
      <c r="DG133" s="70">
        <v>276639.00422237901</v>
      </c>
      <c r="DH133" s="71">
        <f t="shared" si="44"/>
        <v>69159.751055594621</v>
      </c>
    </row>
    <row r="134" spans="1:112" ht="12" hidden="1" customHeight="1" outlineLevel="1" x14ac:dyDescent="0.15">
      <c r="A134" s="66"/>
      <c r="R134" s="3"/>
      <c r="S134" s="24">
        <v>8292</v>
      </c>
      <c r="V134" s="30">
        <f t="shared" si="37"/>
        <v>8292</v>
      </c>
      <c r="AA134" s="68">
        <f t="shared" si="38"/>
        <v>8292</v>
      </c>
      <c r="AB134" s="69" t="s">
        <v>118</v>
      </c>
      <c r="AC134" s="70">
        <v>0</v>
      </c>
      <c r="AD134" s="70">
        <v>0</v>
      </c>
      <c r="AE134" s="70">
        <v>6802</v>
      </c>
      <c r="AF134" s="70">
        <v>0</v>
      </c>
      <c r="AG134" s="70">
        <v>0</v>
      </c>
      <c r="AH134" s="70">
        <v>0</v>
      </c>
      <c r="AI134" s="70">
        <v>6801.5</v>
      </c>
      <c r="AJ134" s="70">
        <v>6801.75</v>
      </c>
      <c r="AK134" s="70">
        <v>0</v>
      </c>
      <c r="AL134" s="70">
        <v>0</v>
      </c>
      <c r="AM134" s="70">
        <v>6801.75</v>
      </c>
      <c r="AN134" s="70">
        <v>0</v>
      </c>
      <c r="AO134" s="70">
        <v>27207</v>
      </c>
      <c r="AP134" s="71">
        <f t="shared" si="39"/>
        <v>0</v>
      </c>
      <c r="AQ134" s="70">
        <v>0</v>
      </c>
      <c r="AR134" s="70">
        <v>0</v>
      </c>
      <c r="AS134" s="70">
        <v>0</v>
      </c>
      <c r="AT134" s="70">
        <v>0</v>
      </c>
      <c r="AU134" s="70">
        <v>7010.3657195636997</v>
      </c>
      <c r="AV134" s="70">
        <v>0</v>
      </c>
      <c r="AW134" s="70">
        <v>0</v>
      </c>
      <c r="AX134" s="70">
        <v>7010.3657195636997</v>
      </c>
      <c r="AY134" s="70">
        <v>0</v>
      </c>
      <c r="AZ134" s="70">
        <v>0</v>
      </c>
      <c r="BA134" s="70">
        <v>7010.3657195636997</v>
      </c>
      <c r="BB134" s="70">
        <v>0</v>
      </c>
      <c r="BC134" s="70">
        <v>28041.462878254799</v>
      </c>
      <c r="BD134" s="71">
        <f t="shared" si="40"/>
        <v>7010.3657195636988</v>
      </c>
      <c r="BE134" s="70">
        <v>0</v>
      </c>
      <c r="BF134" s="70">
        <v>0</v>
      </c>
      <c r="BG134" s="70">
        <v>0</v>
      </c>
      <c r="BH134" s="70">
        <v>0</v>
      </c>
      <c r="BI134" s="70">
        <v>8117.2655700210998</v>
      </c>
      <c r="BJ134" s="70">
        <v>0</v>
      </c>
      <c r="BK134" s="70">
        <v>0</v>
      </c>
      <c r="BL134" s="70">
        <v>8117.2655700210998</v>
      </c>
      <c r="BM134" s="70">
        <v>0</v>
      </c>
      <c r="BN134" s="70">
        <v>0</v>
      </c>
      <c r="BO134" s="70">
        <v>8117.2655700210998</v>
      </c>
      <c r="BP134" s="70">
        <v>0</v>
      </c>
      <c r="BQ134" s="70">
        <v>32469.062280084399</v>
      </c>
      <c r="BR134" s="71">
        <f t="shared" si="41"/>
        <v>8117.2655700210998</v>
      </c>
      <c r="BS134" s="70">
        <v>0</v>
      </c>
      <c r="BT134" s="70">
        <v>0</v>
      </c>
      <c r="BU134" s="70">
        <v>0</v>
      </c>
      <c r="BV134" s="70">
        <v>0</v>
      </c>
      <c r="BW134" s="70">
        <v>8346.6231966924806</v>
      </c>
      <c r="BX134" s="70">
        <v>0</v>
      </c>
      <c r="BY134" s="70">
        <v>0</v>
      </c>
      <c r="BZ134" s="70">
        <v>8346.6231966924806</v>
      </c>
      <c r="CA134" s="70">
        <v>0</v>
      </c>
      <c r="CB134" s="70">
        <v>0</v>
      </c>
      <c r="CC134" s="70">
        <v>8346.6231966924806</v>
      </c>
      <c r="CD134" s="70">
        <v>0</v>
      </c>
      <c r="CE134" s="70">
        <v>33386.492786769901</v>
      </c>
      <c r="CF134" s="71">
        <f t="shared" si="42"/>
        <v>8346.6231966924606</v>
      </c>
      <c r="CG134" s="70">
        <v>0</v>
      </c>
      <c r="CH134" s="70">
        <v>0</v>
      </c>
      <c r="CI134" s="70">
        <v>0</v>
      </c>
      <c r="CJ134" s="70">
        <v>0</v>
      </c>
      <c r="CK134" s="70">
        <v>8346.6231966924806</v>
      </c>
      <c r="CL134" s="70">
        <v>0</v>
      </c>
      <c r="CM134" s="70">
        <v>0</v>
      </c>
      <c r="CN134" s="70">
        <v>8346.6231966924806</v>
      </c>
      <c r="CO134" s="70">
        <v>0</v>
      </c>
      <c r="CP134" s="70">
        <v>0</v>
      </c>
      <c r="CQ134" s="70">
        <v>8346.6231966924806</v>
      </c>
      <c r="CR134" s="70">
        <v>0</v>
      </c>
      <c r="CS134" s="70">
        <v>33386.492786769901</v>
      </c>
      <c r="CT134" s="71">
        <f t="shared" si="43"/>
        <v>8346.6231966924606</v>
      </c>
      <c r="CU134" s="70">
        <v>0</v>
      </c>
      <c r="CV134" s="70">
        <v>0</v>
      </c>
      <c r="CW134" s="70">
        <v>0</v>
      </c>
      <c r="CX134" s="70">
        <v>0</v>
      </c>
      <c r="CY134" s="70">
        <v>8346.6231966924806</v>
      </c>
      <c r="CZ134" s="70">
        <v>0</v>
      </c>
      <c r="DA134" s="70">
        <v>0</v>
      </c>
      <c r="DB134" s="70">
        <v>8346.6231966924806</v>
      </c>
      <c r="DC134" s="70">
        <v>0</v>
      </c>
      <c r="DD134" s="70">
        <v>0</v>
      </c>
      <c r="DE134" s="70">
        <v>8346.6231966924806</v>
      </c>
      <c r="DF134" s="70">
        <v>0</v>
      </c>
      <c r="DG134" s="70">
        <v>33386.492786769901</v>
      </c>
      <c r="DH134" s="71">
        <f t="shared" si="44"/>
        <v>8346.6231966924606</v>
      </c>
    </row>
    <row r="135" spans="1:112" ht="12" hidden="1" customHeight="1" outlineLevel="1" x14ac:dyDescent="0.15">
      <c r="A135" s="66"/>
      <c r="R135" s="3"/>
      <c r="S135" s="24">
        <v>8293</v>
      </c>
      <c r="V135" s="30">
        <f t="shared" si="37"/>
        <v>8293</v>
      </c>
      <c r="AA135" s="68">
        <f t="shared" si="38"/>
        <v>8293</v>
      </c>
      <c r="AB135" s="69" t="s">
        <v>119</v>
      </c>
      <c r="AC135" s="70">
        <v>0</v>
      </c>
      <c r="AD135" s="70">
        <v>0</v>
      </c>
      <c r="AE135" s="70">
        <v>0</v>
      </c>
      <c r="AF135" s="70">
        <v>5159</v>
      </c>
      <c r="AG135" s="70">
        <v>0</v>
      </c>
      <c r="AH135" s="70">
        <v>0</v>
      </c>
      <c r="AI135" s="70">
        <v>0</v>
      </c>
      <c r="AJ135" s="70">
        <v>1289.75</v>
      </c>
      <c r="AK135" s="70">
        <v>0</v>
      </c>
      <c r="AL135" s="70">
        <v>0</v>
      </c>
      <c r="AM135" s="70">
        <v>1289.75</v>
      </c>
      <c r="AN135" s="70">
        <v>-3869.25</v>
      </c>
      <c r="AO135" s="70">
        <v>5159</v>
      </c>
      <c r="AP135" s="71">
        <f t="shared" si="39"/>
        <v>1289.75</v>
      </c>
      <c r="AQ135" s="70">
        <v>0</v>
      </c>
      <c r="AR135" s="70">
        <v>0</v>
      </c>
      <c r="AS135" s="70">
        <v>0</v>
      </c>
      <c r="AT135" s="70">
        <v>0</v>
      </c>
      <c r="AU135" s="70">
        <v>1289.75</v>
      </c>
      <c r="AV135" s="70">
        <v>0</v>
      </c>
      <c r="AW135" s="70">
        <v>0</v>
      </c>
      <c r="AX135" s="70">
        <v>1289.75</v>
      </c>
      <c r="AY135" s="70">
        <v>0</v>
      </c>
      <c r="AZ135" s="70">
        <v>0</v>
      </c>
      <c r="BA135" s="70">
        <v>1289.75</v>
      </c>
      <c r="BB135" s="70">
        <v>0</v>
      </c>
      <c r="BC135" s="70">
        <v>5159</v>
      </c>
      <c r="BD135" s="71">
        <f t="shared" si="40"/>
        <v>1289.75</v>
      </c>
      <c r="BE135" s="70">
        <v>0</v>
      </c>
      <c r="BF135" s="70">
        <v>0</v>
      </c>
      <c r="BG135" s="70">
        <v>0</v>
      </c>
      <c r="BH135" s="70">
        <v>0</v>
      </c>
      <c r="BI135" s="70">
        <v>1289.75</v>
      </c>
      <c r="BJ135" s="70">
        <v>0</v>
      </c>
      <c r="BK135" s="70">
        <v>0</v>
      </c>
      <c r="BL135" s="70">
        <v>1289.75</v>
      </c>
      <c r="BM135" s="70">
        <v>0</v>
      </c>
      <c r="BN135" s="70">
        <v>0</v>
      </c>
      <c r="BO135" s="70">
        <v>1289.75</v>
      </c>
      <c r="BP135" s="70">
        <v>0</v>
      </c>
      <c r="BQ135" s="70">
        <v>5159</v>
      </c>
      <c r="BR135" s="71">
        <f t="shared" si="41"/>
        <v>1289.75</v>
      </c>
      <c r="BS135" s="70">
        <v>0</v>
      </c>
      <c r="BT135" s="70">
        <v>0</v>
      </c>
      <c r="BU135" s="70">
        <v>0</v>
      </c>
      <c r="BV135" s="70">
        <v>0</v>
      </c>
      <c r="BW135" s="70">
        <v>1289.75</v>
      </c>
      <c r="BX135" s="70">
        <v>0</v>
      </c>
      <c r="BY135" s="70">
        <v>0</v>
      </c>
      <c r="BZ135" s="70">
        <v>1289.75</v>
      </c>
      <c r="CA135" s="70">
        <v>0</v>
      </c>
      <c r="CB135" s="70">
        <v>0</v>
      </c>
      <c r="CC135" s="70">
        <v>1289.75</v>
      </c>
      <c r="CD135" s="70">
        <v>0</v>
      </c>
      <c r="CE135" s="70">
        <v>5159</v>
      </c>
      <c r="CF135" s="71">
        <f t="shared" si="42"/>
        <v>1289.75</v>
      </c>
      <c r="CG135" s="70">
        <v>0</v>
      </c>
      <c r="CH135" s="70">
        <v>0</v>
      </c>
      <c r="CI135" s="70">
        <v>0</v>
      </c>
      <c r="CJ135" s="70">
        <v>0</v>
      </c>
      <c r="CK135" s="70">
        <v>1289.75</v>
      </c>
      <c r="CL135" s="70">
        <v>0</v>
      </c>
      <c r="CM135" s="70">
        <v>0</v>
      </c>
      <c r="CN135" s="70">
        <v>1289.75</v>
      </c>
      <c r="CO135" s="70">
        <v>0</v>
      </c>
      <c r="CP135" s="70">
        <v>0</v>
      </c>
      <c r="CQ135" s="70">
        <v>1289.75</v>
      </c>
      <c r="CR135" s="70">
        <v>0</v>
      </c>
      <c r="CS135" s="70">
        <v>5159</v>
      </c>
      <c r="CT135" s="71">
        <f t="shared" si="43"/>
        <v>1289.75</v>
      </c>
      <c r="CU135" s="70">
        <v>0</v>
      </c>
      <c r="CV135" s="70">
        <v>0</v>
      </c>
      <c r="CW135" s="70">
        <v>0</v>
      </c>
      <c r="CX135" s="70">
        <v>0</v>
      </c>
      <c r="CY135" s="70">
        <v>1289.75</v>
      </c>
      <c r="CZ135" s="70">
        <v>0</v>
      </c>
      <c r="DA135" s="70">
        <v>0</v>
      </c>
      <c r="DB135" s="70">
        <v>1289.75</v>
      </c>
      <c r="DC135" s="70">
        <v>0</v>
      </c>
      <c r="DD135" s="70">
        <v>0</v>
      </c>
      <c r="DE135" s="70">
        <v>1289.75</v>
      </c>
      <c r="DF135" s="70">
        <v>0</v>
      </c>
      <c r="DG135" s="70">
        <v>5159</v>
      </c>
      <c r="DH135" s="71">
        <f t="shared" si="44"/>
        <v>1289.75</v>
      </c>
    </row>
    <row r="136" spans="1:112" ht="12" hidden="1" customHeight="1" outlineLevel="1" x14ac:dyDescent="0.15">
      <c r="A136" s="66"/>
      <c r="R136" s="3"/>
      <c r="S136" s="24">
        <v>8294</v>
      </c>
      <c r="V136" s="30">
        <f t="shared" si="37"/>
        <v>8294</v>
      </c>
      <c r="AA136" s="68">
        <f t="shared" si="38"/>
        <v>8294</v>
      </c>
      <c r="AB136" s="69" t="s">
        <v>120</v>
      </c>
      <c r="AC136" s="70">
        <v>0</v>
      </c>
      <c r="AD136" s="70">
        <v>0</v>
      </c>
      <c r="AE136" s="70">
        <v>0</v>
      </c>
      <c r="AF136" s="70">
        <v>0</v>
      </c>
      <c r="AG136" s="70">
        <v>0</v>
      </c>
      <c r="AH136" s="70">
        <v>0</v>
      </c>
      <c r="AI136" s="70">
        <v>0</v>
      </c>
      <c r="AJ136" s="70">
        <v>0</v>
      </c>
      <c r="AK136" s="70">
        <v>0</v>
      </c>
      <c r="AL136" s="70">
        <v>0</v>
      </c>
      <c r="AM136" s="70">
        <v>0</v>
      </c>
      <c r="AN136" s="70">
        <v>0</v>
      </c>
      <c r="AO136" s="70">
        <v>0</v>
      </c>
      <c r="AP136" s="71">
        <f t="shared" si="39"/>
        <v>0</v>
      </c>
      <c r="AQ136" s="70">
        <v>0</v>
      </c>
      <c r="AR136" s="70">
        <v>0</v>
      </c>
      <c r="AS136" s="70">
        <v>0</v>
      </c>
      <c r="AT136" s="70">
        <v>0</v>
      </c>
      <c r="AU136" s="70">
        <v>0</v>
      </c>
      <c r="AV136" s="70">
        <v>0</v>
      </c>
      <c r="AW136" s="70"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  <c r="BD136" s="71">
        <f t="shared" si="40"/>
        <v>0</v>
      </c>
      <c r="BE136" s="70">
        <v>0</v>
      </c>
      <c r="BF136" s="70">
        <v>0</v>
      </c>
      <c r="BG136" s="70">
        <v>0</v>
      </c>
      <c r="BH136" s="70">
        <v>0</v>
      </c>
      <c r="BI136" s="70">
        <v>0</v>
      </c>
      <c r="BJ136" s="70">
        <v>0</v>
      </c>
      <c r="BK136" s="70">
        <v>0</v>
      </c>
      <c r="BL136" s="70">
        <v>0</v>
      </c>
      <c r="BM136" s="70">
        <v>0</v>
      </c>
      <c r="BN136" s="70">
        <v>0</v>
      </c>
      <c r="BO136" s="70">
        <v>0</v>
      </c>
      <c r="BP136" s="70">
        <v>0</v>
      </c>
      <c r="BQ136" s="70">
        <v>0</v>
      </c>
      <c r="BR136" s="71">
        <f t="shared" si="41"/>
        <v>0</v>
      </c>
      <c r="BS136" s="70">
        <v>0</v>
      </c>
      <c r="BT136" s="70">
        <v>0</v>
      </c>
      <c r="BU136" s="70">
        <v>0</v>
      </c>
      <c r="BV136" s="70">
        <v>0</v>
      </c>
      <c r="BW136" s="70">
        <v>0</v>
      </c>
      <c r="BX136" s="70">
        <v>0</v>
      </c>
      <c r="BY136" s="70">
        <v>0</v>
      </c>
      <c r="BZ136" s="70">
        <v>0</v>
      </c>
      <c r="CA136" s="70">
        <v>0</v>
      </c>
      <c r="CB136" s="70">
        <v>0</v>
      </c>
      <c r="CC136" s="70">
        <v>0</v>
      </c>
      <c r="CD136" s="70">
        <v>0</v>
      </c>
      <c r="CE136" s="70">
        <v>0</v>
      </c>
      <c r="CF136" s="71">
        <f t="shared" si="42"/>
        <v>0</v>
      </c>
      <c r="CG136" s="70">
        <v>0</v>
      </c>
      <c r="CH136" s="70">
        <v>0</v>
      </c>
      <c r="CI136" s="70">
        <v>0</v>
      </c>
      <c r="CJ136" s="70">
        <v>0</v>
      </c>
      <c r="CK136" s="70">
        <v>0</v>
      </c>
      <c r="CL136" s="70">
        <v>0</v>
      </c>
      <c r="CM136" s="70">
        <v>0</v>
      </c>
      <c r="CN136" s="70">
        <v>0</v>
      </c>
      <c r="CO136" s="70">
        <v>0</v>
      </c>
      <c r="CP136" s="70">
        <v>0</v>
      </c>
      <c r="CQ136" s="70">
        <v>0</v>
      </c>
      <c r="CR136" s="70">
        <v>0</v>
      </c>
      <c r="CS136" s="70">
        <v>0</v>
      </c>
      <c r="CT136" s="71">
        <f t="shared" si="43"/>
        <v>0</v>
      </c>
      <c r="CU136" s="70">
        <v>0</v>
      </c>
      <c r="CV136" s="70">
        <v>0</v>
      </c>
      <c r="CW136" s="70">
        <v>0</v>
      </c>
      <c r="CX136" s="70">
        <v>0</v>
      </c>
      <c r="CY136" s="70">
        <v>0</v>
      </c>
      <c r="CZ136" s="70">
        <v>0</v>
      </c>
      <c r="DA136" s="70">
        <v>0</v>
      </c>
      <c r="DB136" s="70">
        <v>0</v>
      </c>
      <c r="DC136" s="70">
        <v>0</v>
      </c>
      <c r="DD136" s="70">
        <v>0</v>
      </c>
      <c r="DE136" s="70">
        <v>0</v>
      </c>
      <c r="DF136" s="70">
        <v>0</v>
      </c>
      <c r="DG136" s="70">
        <v>0</v>
      </c>
      <c r="DH136" s="71">
        <f t="shared" si="44"/>
        <v>0</v>
      </c>
    </row>
    <row r="137" spans="1:112" ht="12" hidden="1" customHeight="1" outlineLevel="1" x14ac:dyDescent="0.15">
      <c r="A137" s="66"/>
      <c r="R137" s="3"/>
      <c r="S137" s="24">
        <v>8295</v>
      </c>
      <c r="V137" s="30">
        <f t="shared" si="37"/>
        <v>8295</v>
      </c>
      <c r="AA137" s="68">
        <f t="shared" si="38"/>
        <v>8295</v>
      </c>
      <c r="AB137" s="69" t="s">
        <v>121</v>
      </c>
      <c r="AC137" s="70">
        <v>0</v>
      </c>
      <c r="AD137" s="70">
        <v>0</v>
      </c>
      <c r="AE137" s="70">
        <v>0</v>
      </c>
      <c r="AF137" s="70">
        <v>0</v>
      </c>
      <c r="AG137" s="70">
        <v>0</v>
      </c>
      <c r="AH137" s="70">
        <v>0</v>
      </c>
      <c r="AI137" s="70">
        <v>0</v>
      </c>
      <c r="AJ137" s="70">
        <v>0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1">
        <f t="shared" si="39"/>
        <v>0</v>
      </c>
      <c r="AQ137" s="70">
        <v>0</v>
      </c>
      <c r="AR137" s="70">
        <v>0</v>
      </c>
      <c r="AS137" s="70">
        <v>0</v>
      </c>
      <c r="AT137" s="70">
        <v>0</v>
      </c>
      <c r="AU137" s="70">
        <v>0</v>
      </c>
      <c r="AV137" s="70">
        <v>0</v>
      </c>
      <c r="AW137" s="70">
        <v>0</v>
      </c>
      <c r="AX137" s="70">
        <v>0</v>
      </c>
      <c r="AY137" s="70">
        <v>0</v>
      </c>
      <c r="AZ137" s="70">
        <v>0</v>
      </c>
      <c r="BA137" s="70">
        <v>0</v>
      </c>
      <c r="BB137" s="70">
        <v>0</v>
      </c>
      <c r="BC137" s="70">
        <v>0</v>
      </c>
      <c r="BD137" s="71">
        <f t="shared" si="40"/>
        <v>0</v>
      </c>
      <c r="BE137" s="70">
        <v>0</v>
      </c>
      <c r="BF137" s="70">
        <v>0</v>
      </c>
      <c r="BG137" s="70">
        <v>0</v>
      </c>
      <c r="BH137" s="70">
        <v>0</v>
      </c>
      <c r="BI137" s="70">
        <v>0</v>
      </c>
      <c r="BJ137" s="70">
        <v>0</v>
      </c>
      <c r="BK137" s="70">
        <v>0</v>
      </c>
      <c r="BL137" s="70">
        <v>0</v>
      </c>
      <c r="BM137" s="70">
        <v>0</v>
      </c>
      <c r="BN137" s="70">
        <v>0</v>
      </c>
      <c r="BO137" s="70">
        <v>0</v>
      </c>
      <c r="BP137" s="70">
        <v>0</v>
      </c>
      <c r="BQ137" s="70">
        <v>0</v>
      </c>
      <c r="BR137" s="71">
        <f t="shared" si="41"/>
        <v>0</v>
      </c>
      <c r="BS137" s="70">
        <v>0</v>
      </c>
      <c r="BT137" s="70">
        <v>0</v>
      </c>
      <c r="BU137" s="70">
        <v>0</v>
      </c>
      <c r="BV137" s="70">
        <v>0</v>
      </c>
      <c r="BW137" s="70">
        <v>0</v>
      </c>
      <c r="BX137" s="70">
        <v>0</v>
      </c>
      <c r="BY137" s="70">
        <v>0</v>
      </c>
      <c r="BZ137" s="70">
        <v>0</v>
      </c>
      <c r="CA137" s="70">
        <v>0</v>
      </c>
      <c r="CB137" s="70">
        <v>0</v>
      </c>
      <c r="CC137" s="70">
        <v>0</v>
      </c>
      <c r="CD137" s="70">
        <v>0</v>
      </c>
      <c r="CE137" s="70">
        <v>0</v>
      </c>
      <c r="CF137" s="71">
        <f t="shared" si="42"/>
        <v>0</v>
      </c>
      <c r="CG137" s="70">
        <v>0</v>
      </c>
      <c r="CH137" s="70">
        <v>0</v>
      </c>
      <c r="CI137" s="70">
        <v>0</v>
      </c>
      <c r="CJ137" s="70">
        <v>0</v>
      </c>
      <c r="CK137" s="70">
        <v>0</v>
      </c>
      <c r="CL137" s="70">
        <v>0</v>
      </c>
      <c r="CM137" s="70">
        <v>0</v>
      </c>
      <c r="CN137" s="70">
        <v>0</v>
      </c>
      <c r="CO137" s="70">
        <v>0</v>
      </c>
      <c r="CP137" s="70">
        <v>0</v>
      </c>
      <c r="CQ137" s="70">
        <v>0</v>
      </c>
      <c r="CR137" s="70">
        <v>0</v>
      </c>
      <c r="CS137" s="70">
        <v>0</v>
      </c>
      <c r="CT137" s="71">
        <f t="shared" si="43"/>
        <v>0</v>
      </c>
      <c r="CU137" s="70">
        <v>0</v>
      </c>
      <c r="CV137" s="70">
        <v>0</v>
      </c>
      <c r="CW137" s="70">
        <v>0</v>
      </c>
      <c r="CX137" s="70">
        <v>0</v>
      </c>
      <c r="CY137" s="70">
        <v>0</v>
      </c>
      <c r="CZ137" s="70">
        <v>0</v>
      </c>
      <c r="DA137" s="70">
        <v>0</v>
      </c>
      <c r="DB137" s="70">
        <v>0</v>
      </c>
      <c r="DC137" s="70">
        <v>0</v>
      </c>
      <c r="DD137" s="70">
        <v>0</v>
      </c>
      <c r="DE137" s="70">
        <v>0</v>
      </c>
      <c r="DF137" s="70">
        <v>0</v>
      </c>
      <c r="DG137" s="70">
        <v>0</v>
      </c>
      <c r="DH137" s="71">
        <f t="shared" si="44"/>
        <v>0</v>
      </c>
    </row>
    <row r="138" spans="1:112" ht="12" hidden="1" customHeight="1" outlineLevel="1" x14ac:dyDescent="0.15">
      <c r="A138" s="66"/>
      <c r="R138" s="3"/>
      <c r="S138" s="24">
        <v>8296</v>
      </c>
      <c r="V138" s="30">
        <f t="shared" si="37"/>
        <v>8296</v>
      </c>
      <c r="AA138" s="68">
        <f t="shared" si="38"/>
        <v>8296</v>
      </c>
      <c r="AB138" s="69" t="s">
        <v>122</v>
      </c>
      <c r="AC138" s="70">
        <v>0</v>
      </c>
      <c r="AD138" s="70">
        <v>0</v>
      </c>
      <c r="AE138" s="70">
        <v>0</v>
      </c>
      <c r="AF138" s="70">
        <v>0</v>
      </c>
      <c r="AG138" s="70">
        <v>0</v>
      </c>
      <c r="AH138" s="70">
        <v>37057.050000000003</v>
      </c>
      <c r="AI138" s="70">
        <v>-8.3333333341219992E-3</v>
      </c>
      <c r="AJ138" s="70">
        <v>-8.3333333341219992E-3</v>
      </c>
      <c r="AK138" s="70">
        <v>-8.3333333341219992E-3</v>
      </c>
      <c r="AL138" s="70">
        <v>-8.3333333341219992E-3</v>
      </c>
      <c r="AM138" s="70">
        <v>-8.3333333341219992E-3</v>
      </c>
      <c r="AN138" s="70">
        <v>-8.3333333341219992E-3</v>
      </c>
      <c r="AO138" s="70">
        <v>37057</v>
      </c>
      <c r="AP138" s="71">
        <f t="shared" si="39"/>
        <v>0</v>
      </c>
      <c r="AQ138" s="70">
        <v>0</v>
      </c>
      <c r="AR138" s="70">
        <v>0</v>
      </c>
      <c r="AS138" s="70">
        <v>0</v>
      </c>
      <c r="AT138" s="70">
        <v>4117.4444444444398</v>
      </c>
      <c r="AU138" s="70">
        <v>4117.4444444444398</v>
      </c>
      <c r="AV138" s="70">
        <v>4117.4444444444398</v>
      </c>
      <c r="AW138" s="70">
        <v>4117.4444444444398</v>
      </c>
      <c r="AX138" s="70">
        <v>4117.4444444444398</v>
      </c>
      <c r="AY138" s="70">
        <v>4117.4444444444398</v>
      </c>
      <c r="AZ138" s="70">
        <v>4117.4444444444398</v>
      </c>
      <c r="BA138" s="70">
        <v>4117.4444444444398</v>
      </c>
      <c r="BB138" s="70">
        <v>4117.4444444444398</v>
      </c>
      <c r="BC138" s="70">
        <v>37057</v>
      </c>
      <c r="BD138" s="71">
        <f t="shared" si="40"/>
        <v>0</v>
      </c>
      <c r="BE138" s="70">
        <v>0</v>
      </c>
      <c r="BF138" s="70">
        <v>0</v>
      </c>
      <c r="BG138" s="70">
        <v>0</v>
      </c>
      <c r="BH138" s="70">
        <v>4117.4444444444398</v>
      </c>
      <c r="BI138" s="70">
        <v>4117.4444444444398</v>
      </c>
      <c r="BJ138" s="70">
        <v>4117.4444444444398</v>
      </c>
      <c r="BK138" s="70">
        <v>4117.4444444444398</v>
      </c>
      <c r="BL138" s="70">
        <v>4117.4444444444398</v>
      </c>
      <c r="BM138" s="70">
        <v>4117.4444444444398</v>
      </c>
      <c r="BN138" s="70">
        <v>4117.4444444444398</v>
      </c>
      <c r="BO138" s="70">
        <v>4117.4444444444398</v>
      </c>
      <c r="BP138" s="70">
        <v>4117.4444444444398</v>
      </c>
      <c r="BQ138" s="70">
        <v>37057</v>
      </c>
      <c r="BR138" s="71">
        <f t="shared" si="41"/>
        <v>0</v>
      </c>
      <c r="BS138" s="70">
        <v>0</v>
      </c>
      <c r="BT138" s="70">
        <v>0</v>
      </c>
      <c r="BU138" s="70">
        <v>0</v>
      </c>
      <c r="BV138" s="70">
        <v>4117.4444444444398</v>
      </c>
      <c r="BW138" s="70">
        <v>4117.4444444444398</v>
      </c>
      <c r="BX138" s="70">
        <v>4117.4444444444398</v>
      </c>
      <c r="BY138" s="70">
        <v>4117.4444444444398</v>
      </c>
      <c r="BZ138" s="70">
        <v>4117.4444444444398</v>
      </c>
      <c r="CA138" s="70">
        <v>4117.4444444444398</v>
      </c>
      <c r="CB138" s="70">
        <v>4117.4444444444398</v>
      </c>
      <c r="CC138" s="70">
        <v>4117.4444444444398</v>
      </c>
      <c r="CD138" s="70">
        <v>4117.4444444444398</v>
      </c>
      <c r="CE138" s="70">
        <v>37057</v>
      </c>
      <c r="CF138" s="71">
        <f t="shared" si="42"/>
        <v>0</v>
      </c>
      <c r="CG138" s="70">
        <v>0</v>
      </c>
      <c r="CH138" s="70">
        <v>0</v>
      </c>
      <c r="CI138" s="70">
        <v>0</v>
      </c>
      <c r="CJ138" s="70">
        <v>4117.4444444444398</v>
      </c>
      <c r="CK138" s="70">
        <v>4117.4444444444398</v>
      </c>
      <c r="CL138" s="70">
        <v>4117.4444444444398</v>
      </c>
      <c r="CM138" s="70">
        <v>4117.4444444444398</v>
      </c>
      <c r="CN138" s="70">
        <v>4117.4444444444398</v>
      </c>
      <c r="CO138" s="70">
        <v>4117.4444444444398</v>
      </c>
      <c r="CP138" s="70">
        <v>4117.4444444444398</v>
      </c>
      <c r="CQ138" s="70">
        <v>4117.4444444444398</v>
      </c>
      <c r="CR138" s="70">
        <v>4117.4444444444398</v>
      </c>
      <c r="CS138" s="70">
        <v>37057</v>
      </c>
      <c r="CT138" s="71">
        <f t="shared" si="43"/>
        <v>0</v>
      </c>
      <c r="CU138" s="70">
        <v>0</v>
      </c>
      <c r="CV138" s="70">
        <v>0</v>
      </c>
      <c r="CW138" s="70">
        <v>0</v>
      </c>
      <c r="CX138" s="70">
        <v>4117.4444444444398</v>
      </c>
      <c r="CY138" s="70">
        <v>4117.4444444444398</v>
      </c>
      <c r="CZ138" s="70">
        <v>4117.4444444444398</v>
      </c>
      <c r="DA138" s="70">
        <v>4117.4444444444398</v>
      </c>
      <c r="DB138" s="70">
        <v>4117.4444444444398</v>
      </c>
      <c r="DC138" s="70">
        <v>4117.4444444444398</v>
      </c>
      <c r="DD138" s="70">
        <v>4117.4444444444398</v>
      </c>
      <c r="DE138" s="70">
        <v>4117.4444444444398</v>
      </c>
      <c r="DF138" s="70">
        <v>4117.4444444444398</v>
      </c>
      <c r="DG138" s="70">
        <v>37057</v>
      </c>
      <c r="DH138" s="71">
        <f t="shared" si="44"/>
        <v>0</v>
      </c>
    </row>
    <row r="139" spans="1:112" ht="12" hidden="1" customHeight="1" outlineLevel="1" x14ac:dyDescent="0.15">
      <c r="A139" s="66"/>
      <c r="R139" s="3"/>
      <c r="S139" s="24">
        <v>8297</v>
      </c>
      <c r="V139" s="30">
        <f t="shared" si="37"/>
        <v>8297</v>
      </c>
      <c r="AA139" s="68">
        <f t="shared" si="38"/>
        <v>8297</v>
      </c>
      <c r="AB139" s="69" t="s">
        <v>123</v>
      </c>
      <c r="AC139" s="70">
        <v>0</v>
      </c>
      <c r="AD139" s="70">
        <v>0</v>
      </c>
      <c r="AE139" s="70">
        <v>0</v>
      </c>
      <c r="AF139" s="70">
        <v>0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0</v>
      </c>
      <c r="AM139" s="70">
        <v>0</v>
      </c>
      <c r="AN139" s="70">
        <v>0</v>
      </c>
      <c r="AO139" s="70">
        <v>0</v>
      </c>
      <c r="AP139" s="71">
        <f t="shared" si="39"/>
        <v>0</v>
      </c>
      <c r="AQ139" s="70">
        <v>0</v>
      </c>
      <c r="AR139" s="70">
        <v>0</v>
      </c>
      <c r="AS139" s="70">
        <v>0</v>
      </c>
      <c r="AT139" s="70">
        <v>0</v>
      </c>
      <c r="AU139" s="70">
        <v>0</v>
      </c>
      <c r="AV139" s="70">
        <v>0</v>
      </c>
      <c r="AW139" s="70">
        <v>0</v>
      </c>
      <c r="AX139" s="70">
        <v>0</v>
      </c>
      <c r="AY139" s="70">
        <v>0</v>
      </c>
      <c r="AZ139" s="70">
        <v>0</v>
      </c>
      <c r="BA139" s="70">
        <v>0</v>
      </c>
      <c r="BB139" s="70">
        <v>0</v>
      </c>
      <c r="BC139" s="70">
        <v>0</v>
      </c>
      <c r="BD139" s="71">
        <f t="shared" si="40"/>
        <v>0</v>
      </c>
      <c r="BE139" s="70">
        <v>0</v>
      </c>
      <c r="BF139" s="70">
        <v>0</v>
      </c>
      <c r="BG139" s="70">
        <v>0</v>
      </c>
      <c r="BH139" s="70">
        <v>0</v>
      </c>
      <c r="BI139" s="70">
        <v>0</v>
      </c>
      <c r="BJ139" s="70">
        <v>0</v>
      </c>
      <c r="BK139" s="70">
        <v>0</v>
      </c>
      <c r="BL139" s="70">
        <v>0</v>
      </c>
      <c r="BM139" s="70">
        <v>0</v>
      </c>
      <c r="BN139" s="70">
        <v>0</v>
      </c>
      <c r="BO139" s="70">
        <v>0</v>
      </c>
      <c r="BP139" s="70">
        <v>0</v>
      </c>
      <c r="BQ139" s="70">
        <v>0</v>
      </c>
      <c r="BR139" s="71">
        <f t="shared" si="41"/>
        <v>0</v>
      </c>
      <c r="BS139" s="70">
        <v>0</v>
      </c>
      <c r="BT139" s="70">
        <v>0</v>
      </c>
      <c r="BU139" s="70">
        <v>0</v>
      </c>
      <c r="BV139" s="70">
        <v>0</v>
      </c>
      <c r="BW139" s="70">
        <v>0</v>
      </c>
      <c r="BX139" s="70">
        <v>0</v>
      </c>
      <c r="BY139" s="70">
        <v>0</v>
      </c>
      <c r="BZ139" s="70">
        <v>0</v>
      </c>
      <c r="CA139" s="70">
        <v>0</v>
      </c>
      <c r="CB139" s="70">
        <v>0</v>
      </c>
      <c r="CC139" s="70">
        <v>0</v>
      </c>
      <c r="CD139" s="70">
        <v>0</v>
      </c>
      <c r="CE139" s="70">
        <v>0</v>
      </c>
      <c r="CF139" s="71">
        <f t="shared" si="42"/>
        <v>0</v>
      </c>
      <c r="CG139" s="70">
        <v>0</v>
      </c>
      <c r="CH139" s="70">
        <v>0</v>
      </c>
      <c r="CI139" s="70">
        <v>0</v>
      </c>
      <c r="CJ139" s="70">
        <v>0</v>
      </c>
      <c r="CK139" s="70">
        <v>0</v>
      </c>
      <c r="CL139" s="70">
        <v>0</v>
      </c>
      <c r="CM139" s="70">
        <v>0</v>
      </c>
      <c r="CN139" s="70">
        <v>0</v>
      </c>
      <c r="CO139" s="70">
        <v>0</v>
      </c>
      <c r="CP139" s="70">
        <v>0</v>
      </c>
      <c r="CQ139" s="70">
        <v>0</v>
      </c>
      <c r="CR139" s="70">
        <v>0</v>
      </c>
      <c r="CS139" s="70">
        <v>0</v>
      </c>
      <c r="CT139" s="71">
        <f t="shared" si="43"/>
        <v>0</v>
      </c>
      <c r="CU139" s="70">
        <v>0</v>
      </c>
      <c r="CV139" s="70">
        <v>0</v>
      </c>
      <c r="CW139" s="70">
        <v>0</v>
      </c>
      <c r="CX139" s="70">
        <v>0</v>
      </c>
      <c r="CY139" s="70">
        <v>0</v>
      </c>
      <c r="CZ139" s="70">
        <v>0</v>
      </c>
      <c r="DA139" s="70">
        <v>0</v>
      </c>
      <c r="DB139" s="70">
        <v>0</v>
      </c>
      <c r="DC139" s="70">
        <v>0</v>
      </c>
      <c r="DD139" s="70">
        <v>0</v>
      </c>
      <c r="DE139" s="70">
        <v>0</v>
      </c>
      <c r="DF139" s="70">
        <v>0</v>
      </c>
      <c r="DG139" s="70">
        <v>0</v>
      </c>
      <c r="DH139" s="71">
        <f t="shared" si="44"/>
        <v>0</v>
      </c>
    </row>
    <row r="140" spans="1:112" ht="12" hidden="1" customHeight="1" outlineLevel="1" x14ac:dyDescent="0.15">
      <c r="A140" s="66"/>
      <c r="R140" s="3"/>
      <c r="S140" s="24">
        <v>8298</v>
      </c>
      <c r="V140" s="30">
        <f t="shared" si="37"/>
        <v>8298</v>
      </c>
      <c r="AA140" s="68">
        <f t="shared" si="38"/>
        <v>8298</v>
      </c>
      <c r="AB140" s="69" t="s">
        <v>124</v>
      </c>
      <c r="AC140" s="70">
        <v>0</v>
      </c>
      <c r="AD140" s="70">
        <v>0</v>
      </c>
      <c r="AE140" s="70">
        <v>0</v>
      </c>
      <c r="AF140" s="70">
        <v>0</v>
      </c>
      <c r="AG140" s="70">
        <v>0</v>
      </c>
      <c r="AH140" s="70">
        <v>0</v>
      </c>
      <c r="AI140" s="70">
        <v>0</v>
      </c>
      <c r="AJ140" s="70">
        <v>0</v>
      </c>
      <c r="AK140" s="70">
        <v>0</v>
      </c>
      <c r="AL140" s="70">
        <v>0</v>
      </c>
      <c r="AM140" s="70">
        <v>0</v>
      </c>
      <c r="AN140" s="70">
        <v>0</v>
      </c>
      <c r="AO140" s="70">
        <v>0</v>
      </c>
      <c r="AP140" s="71">
        <f t="shared" si="39"/>
        <v>0</v>
      </c>
      <c r="AQ140" s="70">
        <v>0</v>
      </c>
      <c r="AR140" s="70">
        <v>0</v>
      </c>
      <c r="AS140" s="70">
        <v>0</v>
      </c>
      <c r="AT140" s="70">
        <v>0</v>
      </c>
      <c r="AU140" s="70">
        <v>0</v>
      </c>
      <c r="AV140" s="70">
        <v>0</v>
      </c>
      <c r="AW140" s="70">
        <v>0</v>
      </c>
      <c r="AX140" s="70">
        <v>0</v>
      </c>
      <c r="AY140" s="70">
        <v>0</v>
      </c>
      <c r="AZ140" s="70">
        <v>0</v>
      </c>
      <c r="BA140" s="70">
        <v>0</v>
      </c>
      <c r="BB140" s="70">
        <v>0</v>
      </c>
      <c r="BC140" s="70">
        <v>0</v>
      </c>
      <c r="BD140" s="71">
        <f t="shared" si="40"/>
        <v>0</v>
      </c>
      <c r="BE140" s="70">
        <v>0</v>
      </c>
      <c r="BF140" s="70">
        <v>0</v>
      </c>
      <c r="BG140" s="70">
        <v>0</v>
      </c>
      <c r="BH140" s="70">
        <v>0</v>
      </c>
      <c r="BI140" s="70">
        <v>0</v>
      </c>
      <c r="BJ140" s="70">
        <v>0</v>
      </c>
      <c r="BK140" s="70">
        <v>0</v>
      </c>
      <c r="BL140" s="70">
        <v>0</v>
      </c>
      <c r="BM140" s="70">
        <v>0</v>
      </c>
      <c r="BN140" s="70">
        <v>0</v>
      </c>
      <c r="BO140" s="70">
        <v>0</v>
      </c>
      <c r="BP140" s="70">
        <v>0</v>
      </c>
      <c r="BQ140" s="70">
        <v>0</v>
      </c>
      <c r="BR140" s="71">
        <f t="shared" si="41"/>
        <v>0</v>
      </c>
      <c r="BS140" s="70">
        <v>0</v>
      </c>
      <c r="BT140" s="70">
        <v>0</v>
      </c>
      <c r="BU140" s="70">
        <v>0</v>
      </c>
      <c r="BV140" s="70">
        <v>0</v>
      </c>
      <c r="BW140" s="70">
        <v>0</v>
      </c>
      <c r="BX140" s="70">
        <v>0</v>
      </c>
      <c r="BY140" s="70">
        <v>0</v>
      </c>
      <c r="BZ140" s="70">
        <v>0</v>
      </c>
      <c r="CA140" s="70">
        <v>0</v>
      </c>
      <c r="CB140" s="70">
        <v>0</v>
      </c>
      <c r="CC140" s="70">
        <v>0</v>
      </c>
      <c r="CD140" s="70">
        <v>0</v>
      </c>
      <c r="CE140" s="70">
        <v>0</v>
      </c>
      <c r="CF140" s="71">
        <f t="shared" si="42"/>
        <v>0</v>
      </c>
      <c r="CG140" s="70">
        <v>0</v>
      </c>
      <c r="CH140" s="70">
        <v>0</v>
      </c>
      <c r="CI140" s="70">
        <v>0</v>
      </c>
      <c r="CJ140" s="70">
        <v>0</v>
      </c>
      <c r="CK140" s="70">
        <v>0</v>
      </c>
      <c r="CL140" s="70">
        <v>0</v>
      </c>
      <c r="CM140" s="70">
        <v>0</v>
      </c>
      <c r="CN140" s="70">
        <v>0</v>
      </c>
      <c r="CO140" s="70">
        <v>0</v>
      </c>
      <c r="CP140" s="70">
        <v>0</v>
      </c>
      <c r="CQ140" s="70">
        <v>0</v>
      </c>
      <c r="CR140" s="70">
        <v>0</v>
      </c>
      <c r="CS140" s="70">
        <v>0</v>
      </c>
      <c r="CT140" s="71">
        <f t="shared" si="43"/>
        <v>0</v>
      </c>
      <c r="CU140" s="70">
        <v>0</v>
      </c>
      <c r="CV140" s="70">
        <v>0</v>
      </c>
      <c r="CW140" s="70">
        <v>0</v>
      </c>
      <c r="CX140" s="70">
        <v>0</v>
      </c>
      <c r="CY140" s="70">
        <v>0</v>
      </c>
      <c r="CZ140" s="70">
        <v>0</v>
      </c>
      <c r="DA140" s="70">
        <v>0</v>
      </c>
      <c r="DB140" s="70">
        <v>0</v>
      </c>
      <c r="DC140" s="70">
        <v>0</v>
      </c>
      <c r="DD140" s="70">
        <v>0</v>
      </c>
      <c r="DE140" s="70">
        <v>0</v>
      </c>
      <c r="DF140" s="70">
        <v>0</v>
      </c>
      <c r="DG140" s="70">
        <v>0</v>
      </c>
      <c r="DH140" s="71">
        <f t="shared" si="44"/>
        <v>0</v>
      </c>
    </row>
    <row r="141" spans="1:112" ht="12" hidden="1" customHeight="1" outlineLevel="1" x14ac:dyDescent="0.15">
      <c r="A141" s="66"/>
      <c r="R141" s="3"/>
      <c r="S141" s="24">
        <v>8299</v>
      </c>
      <c r="V141" s="30">
        <f t="shared" si="37"/>
        <v>8299</v>
      </c>
      <c r="AA141" s="68">
        <f t="shared" si="38"/>
        <v>8299</v>
      </c>
      <c r="AB141" s="69" t="s">
        <v>125</v>
      </c>
      <c r="AC141" s="70">
        <v>0</v>
      </c>
      <c r="AD141" s="70">
        <v>0</v>
      </c>
      <c r="AE141" s="70">
        <v>0</v>
      </c>
      <c r="AF141" s="70">
        <v>0</v>
      </c>
      <c r="AG141" s="70">
        <v>0</v>
      </c>
      <c r="AH141" s="70">
        <v>0</v>
      </c>
      <c r="AI141" s="70">
        <v>0</v>
      </c>
      <c r="AJ141" s="70">
        <v>0</v>
      </c>
      <c r="AK141" s="70">
        <v>0</v>
      </c>
      <c r="AL141" s="70">
        <v>0</v>
      </c>
      <c r="AM141" s="70">
        <v>0</v>
      </c>
      <c r="AN141" s="70">
        <v>0</v>
      </c>
      <c r="AO141" s="70">
        <v>0</v>
      </c>
      <c r="AP141" s="71">
        <f t="shared" si="39"/>
        <v>0</v>
      </c>
      <c r="AQ141" s="70">
        <v>0</v>
      </c>
      <c r="AR141" s="70">
        <v>0</v>
      </c>
      <c r="AS141" s="70">
        <v>0</v>
      </c>
      <c r="AT141" s="70">
        <v>0</v>
      </c>
      <c r="AU141" s="70">
        <v>0</v>
      </c>
      <c r="AV141" s="70">
        <v>0</v>
      </c>
      <c r="AW141" s="70">
        <v>0</v>
      </c>
      <c r="AX141" s="70">
        <v>0</v>
      </c>
      <c r="AY141" s="70">
        <v>0</v>
      </c>
      <c r="AZ141" s="70">
        <v>0</v>
      </c>
      <c r="BA141" s="70">
        <v>0</v>
      </c>
      <c r="BB141" s="70">
        <v>0</v>
      </c>
      <c r="BC141" s="70">
        <v>0</v>
      </c>
      <c r="BD141" s="71">
        <f t="shared" si="40"/>
        <v>0</v>
      </c>
      <c r="BE141" s="70">
        <v>0</v>
      </c>
      <c r="BF141" s="70">
        <v>0</v>
      </c>
      <c r="BG141" s="70">
        <v>0</v>
      </c>
      <c r="BH141" s="70">
        <v>0</v>
      </c>
      <c r="BI141" s="70">
        <v>0</v>
      </c>
      <c r="BJ141" s="70">
        <v>0</v>
      </c>
      <c r="BK141" s="70">
        <v>0</v>
      </c>
      <c r="BL141" s="70">
        <v>0</v>
      </c>
      <c r="BM141" s="70">
        <v>0</v>
      </c>
      <c r="BN141" s="70">
        <v>0</v>
      </c>
      <c r="BO141" s="70">
        <v>0</v>
      </c>
      <c r="BP141" s="70">
        <v>0</v>
      </c>
      <c r="BQ141" s="70">
        <v>0</v>
      </c>
      <c r="BR141" s="71">
        <f t="shared" si="41"/>
        <v>0</v>
      </c>
      <c r="BS141" s="70">
        <v>0</v>
      </c>
      <c r="BT141" s="70">
        <v>0</v>
      </c>
      <c r="BU141" s="70">
        <v>0</v>
      </c>
      <c r="BV141" s="70">
        <v>0</v>
      </c>
      <c r="BW141" s="70">
        <v>0</v>
      </c>
      <c r="BX141" s="70">
        <v>0</v>
      </c>
      <c r="BY141" s="70">
        <v>0</v>
      </c>
      <c r="BZ141" s="70">
        <v>0</v>
      </c>
      <c r="CA141" s="70">
        <v>0</v>
      </c>
      <c r="CB141" s="70">
        <v>0</v>
      </c>
      <c r="CC141" s="70">
        <v>0</v>
      </c>
      <c r="CD141" s="70">
        <v>0</v>
      </c>
      <c r="CE141" s="70">
        <v>0</v>
      </c>
      <c r="CF141" s="71">
        <f t="shared" si="42"/>
        <v>0</v>
      </c>
      <c r="CG141" s="70">
        <v>0</v>
      </c>
      <c r="CH141" s="70">
        <v>0</v>
      </c>
      <c r="CI141" s="70">
        <v>0</v>
      </c>
      <c r="CJ141" s="70">
        <v>0</v>
      </c>
      <c r="CK141" s="70">
        <v>0</v>
      </c>
      <c r="CL141" s="70">
        <v>0</v>
      </c>
      <c r="CM141" s="70">
        <v>0</v>
      </c>
      <c r="CN141" s="70">
        <v>0</v>
      </c>
      <c r="CO141" s="70">
        <v>0</v>
      </c>
      <c r="CP141" s="70">
        <v>0</v>
      </c>
      <c r="CQ141" s="70">
        <v>0</v>
      </c>
      <c r="CR141" s="70">
        <v>0</v>
      </c>
      <c r="CS141" s="70">
        <v>0</v>
      </c>
      <c r="CT141" s="71">
        <f t="shared" si="43"/>
        <v>0</v>
      </c>
      <c r="CU141" s="70">
        <v>0</v>
      </c>
      <c r="CV141" s="70">
        <v>0</v>
      </c>
      <c r="CW141" s="70">
        <v>0</v>
      </c>
      <c r="CX141" s="70">
        <v>0</v>
      </c>
      <c r="CY141" s="70">
        <v>0</v>
      </c>
      <c r="CZ141" s="70">
        <v>0</v>
      </c>
      <c r="DA141" s="70">
        <v>0</v>
      </c>
      <c r="DB141" s="70">
        <v>0</v>
      </c>
      <c r="DC141" s="70">
        <v>0</v>
      </c>
      <c r="DD141" s="70">
        <v>0</v>
      </c>
      <c r="DE141" s="70">
        <v>0</v>
      </c>
      <c r="DF141" s="70">
        <v>0</v>
      </c>
      <c r="DG141" s="70">
        <v>0</v>
      </c>
      <c r="DH141" s="71">
        <f t="shared" si="44"/>
        <v>0</v>
      </c>
    </row>
    <row r="142" spans="1:112" ht="12" customHeight="1" collapsed="1" x14ac:dyDescent="0.15">
      <c r="AA142" s="73"/>
      <c r="AB142" s="75" t="s">
        <v>112</v>
      </c>
      <c r="AC142" s="70">
        <f t="shared" ref="AC142:AO142" si="45">SUM(AC128:AC141)</f>
        <v>0</v>
      </c>
      <c r="AD142" s="70">
        <f t="shared" si="45"/>
        <v>0</v>
      </c>
      <c r="AE142" s="70">
        <f t="shared" si="45"/>
        <v>63161</v>
      </c>
      <c r="AF142" s="70">
        <f t="shared" si="45"/>
        <v>5159</v>
      </c>
      <c r="AG142" s="70">
        <f t="shared" si="45"/>
        <v>0</v>
      </c>
      <c r="AH142" s="70">
        <f t="shared" si="45"/>
        <v>145393.59000000003</v>
      </c>
      <c r="AI142" s="70">
        <f t="shared" si="45"/>
        <v>69313.203218167066</v>
      </c>
      <c r="AJ142" s="70">
        <f t="shared" si="45"/>
        <v>90968.24218383347</v>
      </c>
      <c r="AK142" s="70">
        <f t="shared" si="45"/>
        <v>26517.742183833467</v>
      </c>
      <c r="AL142" s="70">
        <f t="shared" si="45"/>
        <v>65767.74218383347</v>
      </c>
      <c r="AM142" s="70">
        <f t="shared" si="45"/>
        <v>90968.24218383347</v>
      </c>
      <c r="AN142" s="70">
        <f t="shared" si="45"/>
        <v>22648.492183833467</v>
      </c>
      <c r="AO142" s="70">
        <f t="shared" si="45"/>
        <v>638536.50517166802</v>
      </c>
      <c r="AP142" s="71">
        <f t="shared" si="39"/>
        <v>58639.251034333603</v>
      </c>
      <c r="AQ142" s="70">
        <f t="shared" ref="AQ142:BC142" si="46">SUM(AQ128:AQ141)</f>
        <v>0</v>
      </c>
      <c r="AR142" s="70">
        <f t="shared" si="46"/>
        <v>0</v>
      </c>
      <c r="AS142" s="70">
        <f t="shared" si="46"/>
        <v>0</v>
      </c>
      <c r="AT142" s="70">
        <f t="shared" si="46"/>
        <v>4117.4444444444398</v>
      </c>
      <c r="AU142" s="70">
        <f t="shared" si="46"/>
        <v>97850.446624740143</v>
      </c>
      <c r="AV142" s="70">
        <f t="shared" si="46"/>
        <v>31462.750269473938</v>
      </c>
      <c r="AW142" s="70">
        <f t="shared" si="46"/>
        <v>31462.750269473938</v>
      </c>
      <c r="AX142" s="70">
        <f t="shared" si="46"/>
        <v>97850.446624740143</v>
      </c>
      <c r="AY142" s="70">
        <f t="shared" si="46"/>
        <v>31462.750269473938</v>
      </c>
      <c r="AZ142" s="70">
        <f t="shared" si="46"/>
        <v>77525.250269473938</v>
      </c>
      <c r="BA142" s="70">
        <f t="shared" si="46"/>
        <v>97850.446624740143</v>
      </c>
      <c r="BB142" s="70">
        <f t="shared" si="46"/>
        <v>31462.750269473938</v>
      </c>
      <c r="BC142" s="70">
        <f t="shared" si="46"/>
        <v>668185.84367135982</v>
      </c>
      <c r="BD142" s="71">
        <f t="shared" si="40"/>
        <v>167140.80800532526</v>
      </c>
      <c r="BE142" s="70">
        <f t="shared" ref="BE142:BQ142" si="47">SUM(BE128:BE141)</f>
        <v>0</v>
      </c>
      <c r="BF142" s="70">
        <f t="shared" si="47"/>
        <v>0</v>
      </c>
      <c r="BG142" s="70">
        <f t="shared" si="47"/>
        <v>0</v>
      </c>
      <c r="BH142" s="70">
        <f t="shared" si="47"/>
        <v>4117.4444444444398</v>
      </c>
      <c r="BI142" s="70">
        <f t="shared" si="47"/>
        <v>112446.74960057634</v>
      </c>
      <c r="BJ142" s="70">
        <f t="shared" si="47"/>
        <v>35780.430136583942</v>
      </c>
      <c r="BK142" s="70">
        <f t="shared" si="47"/>
        <v>35780.430136583942</v>
      </c>
      <c r="BL142" s="70">
        <f t="shared" si="47"/>
        <v>112446.74960057634</v>
      </c>
      <c r="BM142" s="70">
        <f t="shared" si="47"/>
        <v>35780.430136583942</v>
      </c>
      <c r="BN142" s="70">
        <f t="shared" si="47"/>
        <v>83280.430136583935</v>
      </c>
      <c r="BO142" s="70">
        <f t="shared" si="47"/>
        <v>112446.74960057634</v>
      </c>
      <c r="BP142" s="70">
        <f t="shared" si="47"/>
        <v>35780.430136583942</v>
      </c>
      <c r="BQ142" s="70">
        <f t="shared" si="47"/>
        <v>755352.13477736444</v>
      </c>
      <c r="BR142" s="71">
        <f t="shared" si="41"/>
        <v>187492.29084827134</v>
      </c>
      <c r="BS142" s="70">
        <f t="shared" ref="BS142:CE142" si="48">SUM(BS128:BS141)</f>
        <v>0</v>
      </c>
      <c r="BT142" s="70">
        <f t="shared" si="48"/>
        <v>0</v>
      </c>
      <c r="BU142" s="70">
        <f t="shared" si="48"/>
        <v>0</v>
      </c>
      <c r="BV142" s="70">
        <f t="shared" si="48"/>
        <v>4117.4444444444398</v>
      </c>
      <c r="BW142" s="70">
        <f t="shared" si="48"/>
        <v>115476.07102785242</v>
      </c>
      <c r="BX142" s="70">
        <f t="shared" si="48"/>
        <v>36679.946775565142</v>
      </c>
      <c r="BY142" s="70">
        <f t="shared" si="48"/>
        <v>36679.946775565142</v>
      </c>
      <c r="BZ142" s="70">
        <f t="shared" si="48"/>
        <v>115476.07102785242</v>
      </c>
      <c r="CA142" s="70">
        <f t="shared" si="48"/>
        <v>36679.946775565142</v>
      </c>
      <c r="CB142" s="70">
        <f t="shared" si="48"/>
        <v>91679.946775565142</v>
      </c>
      <c r="CC142" s="70">
        <f t="shared" si="48"/>
        <v>115476.07102785242</v>
      </c>
      <c r="CD142" s="70">
        <f t="shared" si="48"/>
        <v>36679.946775565142</v>
      </c>
      <c r="CE142" s="70">
        <f t="shared" si="48"/>
        <v>787866.52032035589</v>
      </c>
      <c r="CF142" s="71">
        <f t="shared" si="42"/>
        <v>198921.12891452841</v>
      </c>
      <c r="CG142" s="70">
        <f t="shared" ref="CG142:CS142" si="49">SUM(CG128:CG141)</f>
        <v>0</v>
      </c>
      <c r="CH142" s="70">
        <f t="shared" si="49"/>
        <v>0</v>
      </c>
      <c r="CI142" s="70">
        <f t="shared" si="49"/>
        <v>0</v>
      </c>
      <c r="CJ142" s="70">
        <f t="shared" si="49"/>
        <v>4117.4444444444398</v>
      </c>
      <c r="CK142" s="70">
        <f t="shared" si="49"/>
        <v>115476.07102785242</v>
      </c>
      <c r="CL142" s="70">
        <f t="shared" si="49"/>
        <v>36679.946775565142</v>
      </c>
      <c r="CM142" s="70">
        <f t="shared" si="49"/>
        <v>36679.946775565142</v>
      </c>
      <c r="CN142" s="70">
        <f t="shared" si="49"/>
        <v>115476.07102785242</v>
      </c>
      <c r="CO142" s="70">
        <f t="shared" si="49"/>
        <v>36679.946775565142</v>
      </c>
      <c r="CP142" s="70">
        <f t="shared" si="49"/>
        <v>93242.446775565142</v>
      </c>
      <c r="CQ142" s="70">
        <f t="shared" si="49"/>
        <v>115476.07102785242</v>
      </c>
      <c r="CR142" s="70">
        <f t="shared" si="49"/>
        <v>36679.946775565142</v>
      </c>
      <c r="CS142" s="70">
        <f t="shared" si="49"/>
        <v>790991.52032035589</v>
      </c>
      <c r="CT142" s="71">
        <f t="shared" si="43"/>
        <v>200483.62891452841</v>
      </c>
      <c r="CU142" s="70">
        <f t="shared" ref="CU142:DG142" si="50">SUM(CU128:CU141)</f>
        <v>0</v>
      </c>
      <c r="CV142" s="70">
        <f t="shared" si="50"/>
        <v>0</v>
      </c>
      <c r="CW142" s="70">
        <f t="shared" si="50"/>
        <v>0</v>
      </c>
      <c r="CX142" s="70">
        <f t="shared" si="50"/>
        <v>4117.4444444444398</v>
      </c>
      <c r="CY142" s="70">
        <f t="shared" si="50"/>
        <v>115476.07102785242</v>
      </c>
      <c r="CZ142" s="70">
        <f t="shared" si="50"/>
        <v>36679.946775565142</v>
      </c>
      <c r="DA142" s="70">
        <f t="shared" si="50"/>
        <v>36679.946775565142</v>
      </c>
      <c r="DB142" s="70">
        <f t="shared" si="50"/>
        <v>115476.07102785242</v>
      </c>
      <c r="DC142" s="70">
        <f t="shared" si="50"/>
        <v>36679.946775565142</v>
      </c>
      <c r="DD142" s="70">
        <f t="shared" si="50"/>
        <v>93242.446775565142</v>
      </c>
      <c r="DE142" s="70">
        <f t="shared" si="50"/>
        <v>115476.07102785242</v>
      </c>
      <c r="DF142" s="70">
        <f t="shared" si="50"/>
        <v>36679.946775565142</v>
      </c>
      <c r="DG142" s="70">
        <f t="shared" si="50"/>
        <v>790991.52032035589</v>
      </c>
      <c r="DH142" s="71">
        <f t="shared" si="44"/>
        <v>200483.62891452841</v>
      </c>
    </row>
    <row r="143" spans="1:112" ht="12" hidden="1" customHeight="1" outlineLevel="1" x14ac:dyDescent="0.15">
      <c r="A143" s="66"/>
      <c r="AA143" s="73"/>
      <c r="AB143" s="75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1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1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1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1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1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1"/>
    </row>
    <row r="144" spans="1:112" ht="12" hidden="1" customHeight="1" outlineLevel="1" x14ac:dyDescent="0.15">
      <c r="A144" s="66"/>
      <c r="AA144" s="67" t="s">
        <v>126</v>
      </c>
      <c r="AB144" s="63"/>
      <c r="AC144" s="70" t="s">
        <v>88</v>
      </c>
      <c r="AD144" s="70" t="s">
        <v>88</v>
      </c>
      <c r="AE144" s="70" t="s">
        <v>88</v>
      </c>
      <c r="AF144" s="70" t="s">
        <v>88</v>
      </c>
      <c r="AG144" s="70" t="s">
        <v>88</v>
      </c>
      <c r="AH144" s="70" t="s">
        <v>88</v>
      </c>
      <c r="AI144" s="70" t="s">
        <v>88</v>
      </c>
      <c r="AJ144" s="70" t="s">
        <v>88</v>
      </c>
      <c r="AK144" s="70" t="s">
        <v>88</v>
      </c>
      <c r="AL144" s="70" t="s">
        <v>88</v>
      </c>
      <c r="AM144" s="70" t="s">
        <v>88</v>
      </c>
      <c r="AN144" s="70" t="s">
        <v>88</v>
      </c>
      <c r="AO144" s="70" t="s">
        <v>88</v>
      </c>
      <c r="AP144" s="71" t="s">
        <v>88</v>
      </c>
      <c r="AQ144" s="70" t="s">
        <v>88</v>
      </c>
      <c r="AR144" s="70" t="s">
        <v>88</v>
      </c>
      <c r="AS144" s="70" t="s">
        <v>88</v>
      </c>
      <c r="AT144" s="70" t="s">
        <v>88</v>
      </c>
      <c r="AU144" s="70" t="s">
        <v>88</v>
      </c>
      <c r="AV144" s="70" t="s">
        <v>88</v>
      </c>
      <c r="AW144" s="70" t="s">
        <v>88</v>
      </c>
      <c r="AX144" s="70" t="s">
        <v>88</v>
      </c>
      <c r="AY144" s="70" t="s">
        <v>88</v>
      </c>
      <c r="AZ144" s="70" t="s">
        <v>88</v>
      </c>
      <c r="BA144" s="70" t="s">
        <v>88</v>
      </c>
      <c r="BB144" s="70" t="s">
        <v>88</v>
      </c>
      <c r="BC144" s="70" t="s">
        <v>88</v>
      </c>
      <c r="BD144" s="71" t="s">
        <v>88</v>
      </c>
      <c r="BE144" s="70" t="s">
        <v>88</v>
      </c>
      <c r="BF144" s="70" t="s">
        <v>88</v>
      </c>
      <c r="BG144" s="70" t="s">
        <v>88</v>
      </c>
      <c r="BH144" s="70" t="s">
        <v>88</v>
      </c>
      <c r="BI144" s="70" t="s">
        <v>88</v>
      </c>
      <c r="BJ144" s="70" t="s">
        <v>88</v>
      </c>
      <c r="BK144" s="70" t="s">
        <v>88</v>
      </c>
      <c r="BL144" s="70" t="s">
        <v>88</v>
      </c>
      <c r="BM144" s="70" t="s">
        <v>88</v>
      </c>
      <c r="BN144" s="70" t="s">
        <v>88</v>
      </c>
      <c r="BO144" s="70" t="s">
        <v>88</v>
      </c>
      <c r="BP144" s="70" t="s">
        <v>88</v>
      </c>
      <c r="BQ144" s="70" t="s">
        <v>88</v>
      </c>
      <c r="BR144" s="71" t="s">
        <v>88</v>
      </c>
      <c r="BS144" s="70" t="s">
        <v>88</v>
      </c>
      <c r="BT144" s="70" t="s">
        <v>88</v>
      </c>
      <c r="BU144" s="70" t="s">
        <v>88</v>
      </c>
      <c r="BV144" s="70" t="s">
        <v>88</v>
      </c>
      <c r="BW144" s="70" t="s">
        <v>88</v>
      </c>
      <c r="BX144" s="70" t="s">
        <v>88</v>
      </c>
      <c r="BY144" s="70" t="s">
        <v>88</v>
      </c>
      <c r="BZ144" s="70" t="s">
        <v>88</v>
      </c>
      <c r="CA144" s="70" t="s">
        <v>88</v>
      </c>
      <c r="CB144" s="70" t="s">
        <v>88</v>
      </c>
      <c r="CC144" s="70" t="s">
        <v>88</v>
      </c>
      <c r="CD144" s="70" t="s">
        <v>88</v>
      </c>
      <c r="CE144" s="70" t="s">
        <v>88</v>
      </c>
      <c r="CF144" s="71" t="s">
        <v>88</v>
      </c>
      <c r="CG144" s="70" t="s">
        <v>88</v>
      </c>
      <c r="CH144" s="70" t="s">
        <v>88</v>
      </c>
      <c r="CI144" s="70" t="s">
        <v>88</v>
      </c>
      <c r="CJ144" s="70" t="s">
        <v>88</v>
      </c>
      <c r="CK144" s="70" t="s">
        <v>88</v>
      </c>
      <c r="CL144" s="70" t="s">
        <v>88</v>
      </c>
      <c r="CM144" s="70" t="s">
        <v>88</v>
      </c>
      <c r="CN144" s="70" t="s">
        <v>88</v>
      </c>
      <c r="CO144" s="70" t="s">
        <v>88</v>
      </c>
      <c r="CP144" s="70" t="s">
        <v>88</v>
      </c>
      <c r="CQ144" s="70" t="s">
        <v>88</v>
      </c>
      <c r="CR144" s="70" t="s">
        <v>88</v>
      </c>
      <c r="CS144" s="70" t="s">
        <v>88</v>
      </c>
      <c r="CT144" s="71" t="s">
        <v>88</v>
      </c>
      <c r="CU144" s="70" t="s">
        <v>88</v>
      </c>
      <c r="CV144" s="70" t="s">
        <v>88</v>
      </c>
      <c r="CW144" s="70" t="s">
        <v>88</v>
      </c>
      <c r="CX144" s="70" t="s">
        <v>88</v>
      </c>
      <c r="CY144" s="70" t="s">
        <v>88</v>
      </c>
      <c r="CZ144" s="70" t="s">
        <v>88</v>
      </c>
      <c r="DA144" s="70" t="s">
        <v>88</v>
      </c>
      <c r="DB144" s="70" t="s">
        <v>88</v>
      </c>
      <c r="DC144" s="70" t="s">
        <v>88</v>
      </c>
      <c r="DD144" s="70" t="s">
        <v>88</v>
      </c>
      <c r="DE144" s="70" t="s">
        <v>88</v>
      </c>
      <c r="DF144" s="70" t="s">
        <v>88</v>
      </c>
      <c r="DG144" s="70" t="s">
        <v>88</v>
      </c>
      <c r="DH144" s="71" t="s">
        <v>88</v>
      </c>
    </row>
    <row r="145" spans="1:112" ht="12" hidden="1" customHeight="1" outlineLevel="1" x14ac:dyDescent="0.15">
      <c r="A145" s="66"/>
      <c r="S145" s="25">
        <v>8300</v>
      </c>
      <c r="V145" s="30">
        <f t="shared" ref="V145:V162" si="51">S145</f>
        <v>8300</v>
      </c>
      <c r="AA145" s="68">
        <f t="shared" ref="AA145:AA162" si="52">S145</f>
        <v>8300</v>
      </c>
      <c r="AB145" s="75" t="s">
        <v>127</v>
      </c>
      <c r="AC145" s="70">
        <v>0</v>
      </c>
      <c r="AD145" s="70">
        <v>0</v>
      </c>
      <c r="AE145" s="70">
        <v>0</v>
      </c>
      <c r="AF145" s="70">
        <v>0</v>
      </c>
      <c r="AG145" s="70">
        <v>0</v>
      </c>
      <c r="AH145" s="70">
        <v>0</v>
      </c>
      <c r="AI145" s="70">
        <v>0</v>
      </c>
      <c r="AJ145" s="70">
        <v>0</v>
      </c>
      <c r="AK145" s="70">
        <v>0</v>
      </c>
      <c r="AL145" s="70">
        <v>0</v>
      </c>
      <c r="AM145" s="70">
        <v>0</v>
      </c>
      <c r="AN145" s="70">
        <v>0</v>
      </c>
      <c r="AO145" s="70">
        <v>0</v>
      </c>
      <c r="AP145" s="71">
        <f t="shared" ref="AP145:AP163" si="53">AO145-SUM(AC145:AN145)</f>
        <v>0</v>
      </c>
      <c r="AQ145" s="70">
        <v>0</v>
      </c>
      <c r="AR145" s="70">
        <v>0</v>
      </c>
      <c r="AS145" s="70">
        <v>0</v>
      </c>
      <c r="AT145" s="70">
        <v>0</v>
      </c>
      <c r="AU145" s="70">
        <v>0</v>
      </c>
      <c r="AV145" s="70">
        <v>0</v>
      </c>
      <c r="AW145" s="70">
        <v>0</v>
      </c>
      <c r="AX145" s="70">
        <v>0</v>
      </c>
      <c r="AY145" s="70">
        <v>0</v>
      </c>
      <c r="AZ145" s="70">
        <v>0</v>
      </c>
      <c r="BA145" s="70">
        <v>0</v>
      </c>
      <c r="BB145" s="70">
        <v>0</v>
      </c>
      <c r="BC145" s="70">
        <v>0</v>
      </c>
      <c r="BD145" s="71">
        <f t="shared" ref="BD145:BD163" si="54">BC145-SUM(AQ145:BB145)</f>
        <v>0</v>
      </c>
      <c r="BE145" s="70">
        <v>0</v>
      </c>
      <c r="BF145" s="70">
        <v>0</v>
      </c>
      <c r="BG145" s="70">
        <v>0</v>
      </c>
      <c r="BH145" s="70">
        <v>0</v>
      </c>
      <c r="BI145" s="70">
        <v>0</v>
      </c>
      <c r="BJ145" s="70">
        <v>0</v>
      </c>
      <c r="BK145" s="70">
        <v>0</v>
      </c>
      <c r="BL145" s="70">
        <v>0</v>
      </c>
      <c r="BM145" s="70">
        <v>0</v>
      </c>
      <c r="BN145" s="70">
        <v>0</v>
      </c>
      <c r="BO145" s="70">
        <v>0</v>
      </c>
      <c r="BP145" s="70">
        <v>0</v>
      </c>
      <c r="BQ145" s="70">
        <v>0</v>
      </c>
      <c r="BR145" s="71">
        <f t="shared" ref="BR145:BR163" si="55">BQ145-SUM(BE145:BP145)</f>
        <v>0</v>
      </c>
      <c r="BS145" s="70">
        <v>0</v>
      </c>
      <c r="BT145" s="70">
        <v>0</v>
      </c>
      <c r="BU145" s="70">
        <v>0</v>
      </c>
      <c r="BV145" s="70">
        <v>0</v>
      </c>
      <c r="BW145" s="70">
        <v>0</v>
      </c>
      <c r="BX145" s="70">
        <v>0</v>
      </c>
      <c r="BY145" s="70">
        <v>0</v>
      </c>
      <c r="BZ145" s="70">
        <v>0</v>
      </c>
      <c r="CA145" s="70">
        <v>0</v>
      </c>
      <c r="CB145" s="70">
        <v>0</v>
      </c>
      <c r="CC145" s="70">
        <v>0</v>
      </c>
      <c r="CD145" s="70">
        <v>0</v>
      </c>
      <c r="CE145" s="70">
        <v>0</v>
      </c>
      <c r="CF145" s="71">
        <f t="shared" ref="CF145:CF163" si="56">CE145-SUM(BS145:CD145)</f>
        <v>0</v>
      </c>
      <c r="CG145" s="70">
        <v>0</v>
      </c>
      <c r="CH145" s="70">
        <v>0</v>
      </c>
      <c r="CI145" s="70">
        <v>0</v>
      </c>
      <c r="CJ145" s="70">
        <v>0</v>
      </c>
      <c r="CK145" s="70">
        <v>0</v>
      </c>
      <c r="CL145" s="70">
        <v>0</v>
      </c>
      <c r="CM145" s="70">
        <v>0</v>
      </c>
      <c r="CN145" s="70">
        <v>0</v>
      </c>
      <c r="CO145" s="70">
        <v>0</v>
      </c>
      <c r="CP145" s="70">
        <v>0</v>
      </c>
      <c r="CQ145" s="70">
        <v>0</v>
      </c>
      <c r="CR145" s="70">
        <v>0</v>
      </c>
      <c r="CS145" s="70">
        <v>0</v>
      </c>
      <c r="CT145" s="71">
        <f t="shared" ref="CT145:CT163" si="57">CS145-SUM(CG145:CR145)</f>
        <v>0</v>
      </c>
      <c r="CU145" s="70">
        <v>0</v>
      </c>
      <c r="CV145" s="70">
        <v>0</v>
      </c>
      <c r="CW145" s="70">
        <v>0</v>
      </c>
      <c r="CX145" s="70">
        <v>0</v>
      </c>
      <c r="CY145" s="70">
        <v>0</v>
      </c>
      <c r="CZ145" s="70">
        <v>0</v>
      </c>
      <c r="DA145" s="70">
        <v>0</v>
      </c>
      <c r="DB145" s="70">
        <v>0</v>
      </c>
      <c r="DC145" s="70">
        <v>0</v>
      </c>
      <c r="DD145" s="70">
        <v>0</v>
      </c>
      <c r="DE145" s="70">
        <v>0</v>
      </c>
      <c r="DF145" s="70">
        <v>0</v>
      </c>
      <c r="DG145" s="70">
        <v>0</v>
      </c>
      <c r="DH145" s="71">
        <f t="shared" ref="DH145:DH163" si="58">DG145-SUM(CU145:DF145)</f>
        <v>0</v>
      </c>
    </row>
    <row r="146" spans="1:112" ht="12" hidden="1" customHeight="1" outlineLevel="1" x14ac:dyDescent="0.15">
      <c r="A146" s="66"/>
      <c r="S146" s="24">
        <v>8311</v>
      </c>
      <c r="V146" s="30">
        <f t="shared" si="51"/>
        <v>8311</v>
      </c>
      <c r="AA146" s="68">
        <f t="shared" si="52"/>
        <v>8311</v>
      </c>
      <c r="AB146" s="69" t="s">
        <v>128</v>
      </c>
      <c r="AC146" s="70">
        <v>0</v>
      </c>
      <c r="AD146" s="70">
        <v>0</v>
      </c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0">
        <v>0</v>
      </c>
      <c r="AL146" s="70">
        <v>0</v>
      </c>
      <c r="AM146" s="70">
        <v>0</v>
      </c>
      <c r="AN146" s="70">
        <v>0</v>
      </c>
      <c r="AO146" s="70">
        <v>0</v>
      </c>
      <c r="AP146" s="71">
        <f t="shared" si="53"/>
        <v>0</v>
      </c>
      <c r="AQ146" s="70">
        <v>0</v>
      </c>
      <c r="AR146" s="70">
        <v>0</v>
      </c>
      <c r="AS146" s="70">
        <v>0</v>
      </c>
      <c r="AT146" s="70">
        <v>0</v>
      </c>
      <c r="AU146" s="70">
        <v>0</v>
      </c>
      <c r="AV146" s="70">
        <v>0</v>
      </c>
      <c r="AW146" s="70">
        <v>0</v>
      </c>
      <c r="AX146" s="70">
        <v>0</v>
      </c>
      <c r="AY146" s="70">
        <v>0</v>
      </c>
      <c r="AZ146" s="70">
        <v>0</v>
      </c>
      <c r="BA146" s="70">
        <v>0</v>
      </c>
      <c r="BB146" s="70">
        <v>0</v>
      </c>
      <c r="BC146" s="70">
        <v>0</v>
      </c>
      <c r="BD146" s="71">
        <f t="shared" si="54"/>
        <v>0</v>
      </c>
      <c r="BE146" s="70">
        <v>0</v>
      </c>
      <c r="BF146" s="70">
        <v>0</v>
      </c>
      <c r="BG146" s="70">
        <v>0</v>
      </c>
      <c r="BH146" s="70">
        <v>0</v>
      </c>
      <c r="BI146" s="70">
        <v>0</v>
      </c>
      <c r="BJ146" s="70">
        <v>0</v>
      </c>
      <c r="BK146" s="70">
        <v>0</v>
      </c>
      <c r="BL146" s="70">
        <v>0</v>
      </c>
      <c r="BM146" s="70">
        <v>0</v>
      </c>
      <c r="BN146" s="70">
        <v>0</v>
      </c>
      <c r="BO146" s="70">
        <v>0</v>
      </c>
      <c r="BP146" s="70">
        <v>0</v>
      </c>
      <c r="BQ146" s="70">
        <v>0</v>
      </c>
      <c r="BR146" s="71">
        <f t="shared" si="55"/>
        <v>0</v>
      </c>
      <c r="BS146" s="70">
        <v>0</v>
      </c>
      <c r="BT146" s="70">
        <v>0</v>
      </c>
      <c r="BU146" s="70">
        <v>0</v>
      </c>
      <c r="BV146" s="70">
        <v>0</v>
      </c>
      <c r="BW146" s="70">
        <v>0</v>
      </c>
      <c r="BX146" s="70">
        <v>0</v>
      </c>
      <c r="BY146" s="70">
        <v>0</v>
      </c>
      <c r="BZ146" s="70">
        <v>0</v>
      </c>
      <c r="CA146" s="70">
        <v>0</v>
      </c>
      <c r="CB146" s="70">
        <v>0</v>
      </c>
      <c r="CC146" s="70">
        <v>0</v>
      </c>
      <c r="CD146" s="70">
        <v>0</v>
      </c>
      <c r="CE146" s="70">
        <v>0</v>
      </c>
      <c r="CF146" s="71">
        <f t="shared" si="56"/>
        <v>0</v>
      </c>
      <c r="CG146" s="70">
        <v>0</v>
      </c>
      <c r="CH146" s="70">
        <v>0</v>
      </c>
      <c r="CI146" s="70">
        <v>0</v>
      </c>
      <c r="CJ146" s="70">
        <v>0</v>
      </c>
      <c r="CK146" s="70">
        <v>0</v>
      </c>
      <c r="CL146" s="70">
        <v>0</v>
      </c>
      <c r="CM146" s="70">
        <v>0</v>
      </c>
      <c r="CN146" s="70">
        <v>0</v>
      </c>
      <c r="CO146" s="70">
        <v>0</v>
      </c>
      <c r="CP146" s="70">
        <v>0</v>
      </c>
      <c r="CQ146" s="70">
        <v>0</v>
      </c>
      <c r="CR146" s="70">
        <v>0</v>
      </c>
      <c r="CS146" s="70">
        <v>0</v>
      </c>
      <c r="CT146" s="71">
        <f t="shared" si="57"/>
        <v>0</v>
      </c>
      <c r="CU146" s="70">
        <v>0</v>
      </c>
      <c r="CV146" s="70">
        <v>0</v>
      </c>
      <c r="CW146" s="70">
        <v>0</v>
      </c>
      <c r="CX146" s="70">
        <v>0</v>
      </c>
      <c r="CY146" s="70">
        <v>0</v>
      </c>
      <c r="CZ146" s="70">
        <v>0</v>
      </c>
      <c r="DA146" s="70">
        <v>0</v>
      </c>
      <c r="DB146" s="70">
        <v>0</v>
      </c>
      <c r="DC146" s="70">
        <v>0</v>
      </c>
      <c r="DD146" s="70">
        <v>0</v>
      </c>
      <c r="DE146" s="70">
        <v>0</v>
      </c>
      <c r="DF146" s="70">
        <v>0</v>
      </c>
      <c r="DG146" s="70">
        <v>0</v>
      </c>
      <c r="DH146" s="71">
        <f t="shared" si="58"/>
        <v>0</v>
      </c>
    </row>
    <row r="147" spans="1:112" ht="12" hidden="1" customHeight="1" outlineLevel="1" x14ac:dyDescent="0.15">
      <c r="A147" s="66"/>
      <c r="S147" s="24">
        <v>8319</v>
      </c>
      <c r="V147" s="30">
        <f t="shared" si="51"/>
        <v>8319</v>
      </c>
      <c r="AA147" s="68">
        <f t="shared" si="52"/>
        <v>8319</v>
      </c>
      <c r="AB147" s="69" t="s">
        <v>129</v>
      </c>
      <c r="AC147" s="70">
        <v>0</v>
      </c>
      <c r="AD147" s="70">
        <v>0.5</v>
      </c>
      <c r="AE147" s="70">
        <v>264.56</v>
      </c>
      <c r="AF147" s="70">
        <v>423.58</v>
      </c>
      <c r="AG147" s="70">
        <v>0</v>
      </c>
      <c r="AH147" s="70">
        <v>9261.07</v>
      </c>
      <c r="AI147" s="70">
        <v>-9548.0033333333304</v>
      </c>
      <c r="AJ147" s="70">
        <v>57.386666666666699</v>
      </c>
      <c r="AK147" s="70">
        <v>57.386666666666699</v>
      </c>
      <c r="AL147" s="70">
        <v>57.386666666666699</v>
      </c>
      <c r="AM147" s="70">
        <v>57.386666666666699</v>
      </c>
      <c r="AN147" s="70">
        <v>57.386666666666699</v>
      </c>
      <c r="AO147" s="70">
        <v>688.64</v>
      </c>
      <c r="AP147" s="71">
        <f t="shared" si="53"/>
        <v>-2.1600499167107046E-12</v>
      </c>
      <c r="AQ147" s="70">
        <v>0</v>
      </c>
      <c r="AR147" s="70">
        <v>0</v>
      </c>
      <c r="AS147" s="70">
        <v>0</v>
      </c>
      <c r="AT147" s="70">
        <v>0</v>
      </c>
      <c r="AU147" s="70">
        <v>0</v>
      </c>
      <c r="AV147" s="70">
        <v>0</v>
      </c>
      <c r="AW147" s="70">
        <v>0</v>
      </c>
      <c r="AX147" s="70">
        <v>0</v>
      </c>
      <c r="AY147" s="70">
        <v>0</v>
      </c>
      <c r="AZ147" s="70">
        <v>0</v>
      </c>
      <c r="BA147" s="70">
        <v>0</v>
      </c>
      <c r="BB147" s="70">
        <v>0</v>
      </c>
      <c r="BC147" s="70">
        <v>0</v>
      </c>
      <c r="BD147" s="71">
        <f t="shared" si="54"/>
        <v>0</v>
      </c>
      <c r="BE147" s="70">
        <v>0</v>
      </c>
      <c r="BF147" s="70">
        <v>0</v>
      </c>
      <c r="BG147" s="70">
        <v>0</v>
      </c>
      <c r="BH147" s="70">
        <v>0</v>
      </c>
      <c r="BI147" s="70">
        <v>0</v>
      </c>
      <c r="BJ147" s="70">
        <v>0</v>
      </c>
      <c r="BK147" s="70">
        <v>0</v>
      </c>
      <c r="BL147" s="70">
        <v>0</v>
      </c>
      <c r="BM147" s="70">
        <v>0</v>
      </c>
      <c r="BN147" s="70">
        <v>0</v>
      </c>
      <c r="BO147" s="70">
        <v>0</v>
      </c>
      <c r="BP147" s="70">
        <v>0</v>
      </c>
      <c r="BQ147" s="70">
        <v>0</v>
      </c>
      <c r="BR147" s="71">
        <f t="shared" si="55"/>
        <v>0</v>
      </c>
      <c r="BS147" s="70">
        <v>0</v>
      </c>
      <c r="BT147" s="70">
        <v>0</v>
      </c>
      <c r="BU147" s="70">
        <v>0</v>
      </c>
      <c r="BV147" s="70">
        <v>0</v>
      </c>
      <c r="BW147" s="70">
        <v>0</v>
      </c>
      <c r="BX147" s="70">
        <v>0</v>
      </c>
      <c r="BY147" s="70">
        <v>0</v>
      </c>
      <c r="BZ147" s="70">
        <v>0</v>
      </c>
      <c r="CA147" s="70">
        <v>0</v>
      </c>
      <c r="CB147" s="70">
        <v>0</v>
      </c>
      <c r="CC147" s="70">
        <v>0</v>
      </c>
      <c r="CD147" s="70">
        <v>0</v>
      </c>
      <c r="CE147" s="70">
        <v>0</v>
      </c>
      <c r="CF147" s="71">
        <f t="shared" si="56"/>
        <v>0</v>
      </c>
      <c r="CG147" s="70">
        <v>0</v>
      </c>
      <c r="CH147" s="70">
        <v>0</v>
      </c>
      <c r="CI147" s="70">
        <v>0</v>
      </c>
      <c r="CJ147" s="70">
        <v>0</v>
      </c>
      <c r="CK147" s="70">
        <v>0</v>
      </c>
      <c r="CL147" s="70">
        <v>0</v>
      </c>
      <c r="CM147" s="70">
        <v>0</v>
      </c>
      <c r="CN147" s="70">
        <v>0</v>
      </c>
      <c r="CO147" s="70">
        <v>0</v>
      </c>
      <c r="CP147" s="70">
        <v>0</v>
      </c>
      <c r="CQ147" s="70">
        <v>0</v>
      </c>
      <c r="CR147" s="70">
        <v>0</v>
      </c>
      <c r="CS147" s="70">
        <v>0</v>
      </c>
      <c r="CT147" s="71">
        <f t="shared" si="57"/>
        <v>0</v>
      </c>
      <c r="CU147" s="70">
        <v>0</v>
      </c>
      <c r="CV147" s="70">
        <v>0</v>
      </c>
      <c r="CW147" s="70">
        <v>0</v>
      </c>
      <c r="CX147" s="70">
        <v>0</v>
      </c>
      <c r="CY147" s="70">
        <v>0</v>
      </c>
      <c r="CZ147" s="70">
        <v>0</v>
      </c>
      <c r="DA147" s="70">
        <v>0</v>
      </c>
      <c r="DB147" s="70">
        <v>0</v>
      </c>
      <c r="DC147" s="70">
        <v>0</v>
      </c>
      <c r="DD147" s="70">
        <v>0</v>
      </c>
      <c r="DE147" s="70">
        <v>0</v>
      </c>
      <c r="DF147" s="70">
        <v>0</v>
      </c>
      <c r="DG147" s="70">
        <v>0</v>
      </c>
      <c r="DH147" s="71">
        <f t="shared" si="58"/>
        <v>0</v>
      </c>
    </row>
    <row r="148" spans="1:112" ht="12" hidden="1" customHeight="1" outlineLevel="1" x14ac:dyDescent="0.15">
      <c r="A148" s="66"/>
      <c r="S148" s="24">
        <v>8380</v>
      </c>
      <c r="V148" s="30">
        <f t="shared" si="51"/>
        <v>8380</v>
      </c>
      <c r="AA148" s="68">
        <f t="shared" si="52"/>
        <v>8380</v>
      </c>
      <c r="AB148" s="69" t="s">
        <v>130</v>
      </c>
      <c r="AC148" s="70">
        <v>0</v>
      </c>
      <c r="AD148" s="70">
        <v>0</v>
      </c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0">
        <v>0</v>
      </c>
      <c r="AL148" s="70">
        <v>0</v>
      </c>
      <c r="AM148" s="70">
        <v>0</v>
      </c>
      <c r="AN148" s="70">
        <v>0</v>
      </c>
      <c r="AO148" s="70">
        <v>0</v>
      </c>
      <c r="AP148" s="71">
        <f t="shared" si="53"/>
        <v>0</v>
      </c>
      <c r="AQ148" s="70">
        <v>0</v>
      </c>
      <c r="AR148" s="70">
        <v>0</v>
      </c>
      <c r="AS148" s="70">
        <v>0</v>
      </c>
      <c r="AT148" s="70">
        <v>0</v>
      </c>
      <c r="AU148" s="70">
        <v>0</v>
      </c>
      <c r="AV148" s="70">
        <v>0</v>
      </c>
      <c r="AW148" s="70">
        <v>0</v>
      </c>
      <c r="AX148" s="70">
        <v>0</v>
      </c>
      <c r="AY148" s="70">
        <v>0</v>
      </c>
      <c r="AZ148" s="70">
        <v>0</v>
      </c>
      <c r="BA148" s="70">
        <v>0</v>
      </c>
      <c r="BB148" s="70">
        <v>0</v>
      </c>
      <c r="BC148" s="70">
        <v>0</v>
      </c>
      <c r="BD148" s="71">
        <f t="shared" si="54"/>
        <v>0</v>
      </c>
      <c r="BE148" s="70">
        <v>0</v>
      </c>
      <c r="BF148" s="70">
        <v>0</v>
      </c>
      <c r="BG148" s="70">
        <v>0</v>
      </c>
      <c r="BH148" s="70">
        <v>0</v>
      </c>
      <c r="BI148" s="70">
        <v>0</v>
      </c>
      <c r="BJ148" s="70">
        <v>0</v>
      </c>
      <c r="BK148" s="70">
        <v>0</v>
      </c>
      <c r="BL148" s="70">
        <v>0</v>
      </c>
      <c r="BM148" s="70">
        <v>0</v>
      </c>
      <c r="BN148" s="70">
        <v>0</v>
      </c>
      <c r="BO148" s="70">
        <v>0</v>
      </c>
      <c r="BP148" s="70">
        <v>0</v>
      </c>
      <c r="BQ148" s="70">
        <v>0</v>
      </c>
      <c r="BR148" s="71">
        <f t="shared" si="55"/>
        <v>0</v>
      </c>
      <c r="BS148" s="70">
        <v>0</v>
      </c>
      <c r="BT148" s="70">
        <v>0</v>
      </c>
      <c r="BU148" s="70">
        <v>0</v>
      </c>
      <c r="BV148" s="70">
        <v>0</v>
      </c>
      <c r="BW148" s="70">
        <v>0</v>
      </c>
      <c r="BX148" s="70">
        <v>0</v>
      </c>
      <c r="BY148" s="70">
        <v>0</v>
      </c>
      <c r="BZ148" s="70">
        <v>0</v>
      </c>
      <c r="CA148" s="70">
        <v>0</v>
      </c>
      <c r="CB148" s="70">
        <v>0</v>
      </c>
      <c r="CC148" s="70">
        <v>0</v>
      </c>
      <c r="CD148" s="70">
        <v>0</v>
      </c>
      <c r="CE148" s="70">
        <v>0</v>
      </c>
      <c r="CF148" s="71">
        <f t="shared" si="56"/>
        <v>0</v>
      </c>
      <c r="CG148" s="70">
        <v>0</v>
      </c>
      <c r="CH148" s="70">
        <v>0</v>
      </c>
      <c r="CI148" s="70">
        <v>0</v>
      </c>
      <c r="CJ148" s="70">
        <v>0</v>
      </c>
      <c r="CK148" s="70">
        <v>0</v>
      </c>
      <c r="CL148" s="70">
        <v>0</v>
      </c>
      <c r="CM148" s="70">
        <v>0</v>
      </c>
      <c r="CN148" s="70">
        <v>0</v>
      </c>
      <c r="CO148" s="70">
        <v>0</v>
      </c>
      <c r="CP148" s="70">
        <v>0</v>
      </c>
      <c r="CQ148" s="70">
        <v>0</v>
      </c>
      <c r="CR148" s="70">
        <v>0</v>
      </c>
      <c r="CS148" s="70">
        <v>0</v>
      </c>
      <c r="CT148" s="71">
        <f t="shared" si="57"/>
        <v>0</v>
      </c>
      <c r="CU148" s="70">
        <v>0</v>
      </c>
      <c r="CV148" s="70">
        <v>0</v>
      </c>
      <c r="CW148" s="70">
        <v>0</v>
      </c>
      <c r="CX148" s="70">
        <v>0</v>
      </c>
      <c r="CY148" s="70">
        <v>0</v>
      </c>
      <c r="CZ148" s="70">
        <v>0</v>
      </c>
      <c r="DA148" s="70">
        <v>0</v>
      </c>
      <c r="DB148" s="70">
        <v>0</v>
      </c>
      <c r="DC148" s="70">
        <v>0</v>
      </c>
      <c r="DD148" s="70">
        <v>0</v>
      </c>
      <c r="DE148" s="70">
        <v>0</v>
      </c>
      <c r="DF148" s="70">
        <v>0</v>
      </c>
      <c r="DG148" s="70">
        <v>0</v>
      </c>
      <c r="DH148" s="71">
        <f t="shared" si="58"/>
        <v>0</v>
      </c>
    </row>
    <row r="149" spans="1:112" ht="12" hidden="1" customHeight="1" outlineLevel="1" x14ac:dyDescent="0.15">
      <c r="A149" s="66"/>
      <c r="S149" s="24">
        <v>8381</v>
      </c>
      <c r="V149" s="30">
        <f t="shared" si="51"/>
        <v>8381</v>
      </c>
      <c r="AA149" s="68">
        <f t="shared" si="52"/>
        <v>8381</v>
      </c>
      <c r="AB149" s="69" t="s">
        <v>131</v>
      </c>
      <c r="AC149" s="70">
        <v>14908</v>
      </c>
      <c r="AD149" s="70">
        <v>14908</v>
      </c>
      <c r="AE149" s="70">
        <v>26835</v>
      </c>
      <c r="AF149" s="70">
        <v>26835</v>
      </c>
      <c r="AG149" s="70">
        <v>26835</v>
      </c>
      <c r="AH149" s="70">
        <v>26835</v>
      </c>
      <c r="AI149" s="70">
        <v>62859.904000000002</v>
      </c>
      <c r="AJ149" s="70">
        <v>32729.875199999999</v>
      </c>
      <c r="AK149" s="70">
        <v>32729.875199999999</v>
      </c>
      <c r="AL149" s="70">
        <v>32729.875199999999</v>
      </c>
      <c r="AM149" s="70">
        <v>32729.875199999999</v>
      </c>
      <c r="AN149" s="70">
        <v>32729.875199999999</v>
      </c>
      <c r="AO149" s="70">
        <v>363665.28</v>
      </c>
      <c r="AP149" s="71">
        <f t="shared" si="53"/>
        <v>0</v>
      </c>
      <c r="AQ149" s="70">
        <v>0</v>
      </c>
      <c r="AR149" s="70">
        <v>18183.263999999999</v>
      </c>
      <c r="AS149" s="70">
        <v>18183.263999999999</v>
      </c>
      <c r="AT149" s="70">
        <v>32729.875199999999</v>
      </c>
      <c r="AU149" s="70">
        <v>32729.875199999999</v>
      </c>
      <c r="AV149" s="70">
        <v>32729.875199999999</v>
      </c>
      <c r="AW149" s="70">
        <v>32729.875199999999</v>
      </c>
      <c r="AX149" s="70">
        <v>32729.875199999999</v>
      </c>
      <c r="AY149" s="70">
        <v>34999.699200000003</v>
      </c>
      <c r="AZ149" s="70">
        <v>34999.699200000003</v>
      </c>
      <c r="BA149" s="70">
        <v>34999.699200000003</v>
      </c>
      <c r="BB149" s="70">
        <v>34999.699200000003</v>
      </c>
      <c r="BC149" s="70">
        <v>375014.40000000002</v>
      </c>
      <c r="BD149" s="71">
        <f t="shared" si="54"/>
        <v>34999.699199999915</v>
      </c>
      <c r="BE149" s="70">
        <v>0</v>
      </c>
      <c r="BF149" s="70">
        <v>18750.72</v>
      </c>
      <c r="BG149" s="70">
        <v>18750.72</v>
      </c>
      <c r="BH149" s="70">
        <v>33751.296000000002</v>
      </c>
      <c r="BI149" s="70">
        <v>33751.296000000002</v>
      </c>
      <c r="BJ149" s="70">
        <v>33751.296000000002</v>
      </c>
      <c r="BK149" s="70">
        <v>33751.296000000002</v>
      </c>
      <c r="BL149" s="70">
        <v>33751.296000000002</v>
      </c>
      <c r="BM149" s="70">
        <v>45593.856</v>
      </c>
      <c r="BN149" s="70">
        <v>45593.856</v>
      </c>
      <c r="BO149" s="70">
        <v>45593.856</v>
      </c>
      <c r="BP149" s="70">
        <v>45593.856</v>
      </c>
      <c r="BQ149" s="70">
        <v>434227.20000000001</v>
      </c>
      <c r="BR149" s="71">
        <f t="shared" si="55"/>
        <v>45593.855999999971</v>
      </c>
      <c r="BS149" s="70">
        <v>0</v>
      </c>
      <c r="BT149" s="70">
        <v>21711.360000000001</v>
      </c>
      <c r="BU149" s="70">
        <v>21711.360000000001</v>
      </c>
      <c r="BV149" s="70">
        <v>39080.447999999997</v>
      </c>
      <c r="BW149" s="70">
        <v>39080.447999999997</v>
      </c>
      <c r="BX149" s="70">
        <v>39080.447999999997</v>
      </c>
      <c r="BY149" s="70">
        <v>39080.447999999997</v>
      </c>
      <c r="BZ149" s="70">
        <v>39080.447999999997</v>
      </c>
      <c r="CA149" s="70">
        <v>41547.648000000001</v>
      </c>
      <c r="CB149" s="70">
        <v>41547.648000000001</v>
      </c>
      <c r="CC149" s="70">
        <v>41547.648000000001</v>
      </c>
      <c r="CD149" s="70">
        <v>41547.648000000001</v>
      </c>
      <c r="CE149" s="70">
        <v>446563.2</v>
      </c>
      <c r="CF149" s="71">
        <f t="shared" si="56"/>
        <v>41547.648000000045</v>
      </c>
      <c r="CG149" s="70">
        <v>0</v>
      </c>
      <c r="CH149" s="70">
        <v>22328.16</v>
      </c>
      <c r="CI149" s="70">
        <v>22328.16</v>
      </c>
      <c r="CJ149" s="70">
        <v>40190.688000000002</v>
      </c>
      <c r="CK149" s="70">
        <v>40190.688000000002</v>
      </c>
      <c r="CL149" s="70">
        <v>40190.688000000002</v>
      </c>
      <c r="CM149" s="70">
        <v>40190.688000000002</v>
      </c>
      <c r="CN149" s="70">
        <v>40190.688000000002</v>
      </c>
      <c r="CO149" s="70">
        <v>40190.688000000002</v>
      </c>
      <c r="CP149" s="70">
        <v>40190.688000000002</v>
      </c>
      <c r="CQ149" s="70">
        <v>40190.688000000002</v>
      </c>
      <c r="CR149" s="70">
        <v>40190.688000000002</v>
      </c>
      <c r="CS149" s="70">
        <v>446563.2</v>
      </c>
      <c r="CT149" s="71">
        <f t="shared" si="57"/>
        <v>40190.687999999966</v>
      </c>
      <c r="CU149" s="70">
        <v>0</v>
      </c>
      <c r="CV149" s="70">
        <v>22328.16</v>
      </c>
      <c r="CW149" s="70">
        <v>22328.16</v>
      </c>
      <c r="CX149" s="70">
        <v>40190.688000000002</v>
      </c>
      <c r="CY149" s="70">
        <v>40190.688000000002</v>
      </c>
      <c r="CZ149" s="70">
        <v>40190.688000000002</v>
      </c>
      <c r="DA149" s="70">
        <v>40190.688000000002</v>
      </c>
      <c r="DB149" s="70">
        <v>40190.688000000002</v>
      </c>
      <c r="DC149" s="70">
        <v>40190.688000000002</v>
      </c>
      <c r="DD149" s="70">
        <v>40190.688000000002</v>
      </c>
      <c r="DE149" s="70">
        <v>40190.688000000002</v>
      </c>
      <c r="DF149" s="70">
        <v>40190.688000000002</v>
      </c>
      <c r="DG149" s="70">
        <v>446563.2</v>
      </c>
      <c r="DH149" s="71">
        <f t="shared" si="58"/>
        <v>40190.687999999966</v>
      </c>
    </row>
    <row r="150" spans="1:112" ht="12" hidden="1" customHeight="1" outlineLevel="1" x14ac:dyDescent="0.15">
      <c r="A150" s="66"/>
      <c r="S150" s="24">
        <v>8382</v>
      </c>
      <c r="V150" s="30">
        <f t="shared" si="51"/>
        <v>8382</v>
      </c>
      <c r="AA150" s="68">
        <f t="shared" si="52"/>
        <v>8382</v>
      </c>
      <c r="AB150" s="69" t="s">
        <v>132</v>
      </c>
      <c r="AC150" s="70">
        <v>0</v>
      </c>
      <c r="AD150" s="70">
        <v>0</v>
      </c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1">
        <f t="shared" si="53"/>
        <v>0</v>
      </c>
      <c r="AQ150" s="70">
        <v>0</v>
      </c>
      <c r="AR150" s="70">
        <v>0</v>
      </c>
      <c r="AS150" s="70">
        <v>0</v>
      </c>
      <c r="AT150" s="70">
        <v>0</v>
      </c>
      <c r="AU150" s="70">
        <v>0</v>
      </c>
      <c r="AV150" s="70">
        <v>0</v>
      </c>
      <c r="AW150" s="70">
        <v>0</v>
      </c>
      <c r="AX150" s="70">
        <v>0</v>
      </c>
      <c r="AY150" s="70">
        <v>0</v>
      </c>
      <c r="AZ150" s="70">
        <v>0</v>
      </c>
      <c r="BA150" s="70">
        <v>0</v>
      </c>
      <c r="BB150" s="70">
        <v>0</v>
      </c>
      <c r="BC150" s="70">
        <v>0</v>
      </c>
      <c r="BD150" s="71">
        <f t="shared" si="54"/>
        <v>0</v>
      </c>
      <c r="BE150" s="70">
        <v>0</v>
      </c>
      <c r="BF150" s="70">
        <v>0</v>
      </c>
      <c r="BG150" s="70">
        <v>0</v>
      </c>
      <c r="BH150" s="70">
        <v>0</v>
      </c>
      <c r="BI150" s="70">
        <v>0</v>
      </c>
      <c r="BJ150" s="70">
        <v>0</v>
      </c>
      <c r="BK150" s="70">
        <v>0</v>
      </c>
      <c r="BL150" s="70">
        <v>0</v>
      </c>
      <c r="BM150" s="70">
        <v>0</v>
      </c>
      <c r="BN150" s="70">
        <v>0</v>
      </c>
      <c r="BO150" s="70">
        <v>0</v>
      </c>
      <c r="BP150" s="70">
        <v>0</v>
      </c>
      <c r="BQ150" s="70">
        <v>0</v>
      </c>
      <c r="BR150" s="71">
        <f t="shared" si="55"/>
        <v>0</v>
      </c>
      <c r="BS150" s="70">
        <v>0</v>
      </c>
      <c r="BT150" s="70">
        <v>0</v>
      </c>
      <c r="BU150" s="70">
        <v>0</v>
      </c>
      <c r="BV150" s="70">
        <v>0</v>
      </c>
      <c r="BW150" s="70">
        <v>0</v>
      </c>
      <c r="BX150" s="70">
        <v>0</v>
      </c>
      <c r="BY150" s="70">
        <v>0</v>
      </c>
      <c r="BZ150" s="70">
        <v>0</v>
      </c>
      <c r="CA150" s="70">
        <v>0</v>
      </c>
      <c r="CB150" s="70">
        <v>0</v>
      </c>
      <c r="CC150" s="70">
        <v>0</v>
      </c>
      <c r="CD150" s="70">
        <v>0</v>
      </c>
      <c r="CE150" s="70">
        <v>0</v>
      </c>
      <c r="CF150" s="71">
        <f t="shared" si="56"/>
        <v>0</v>
      </c>
      <c r="CG150" s="70">
        <v>0</v>
      </c>
      <c r="CH150" s="70">
        <v>0</v>
      </c>
      <c r="CI150" s="70">
        <v>0</v>
      </c>
      <c r="CJ150" s="70">
        <v>0</v>
      </c>
      <c r="CK150" s="70">
        <v>0</v>
      </c>
      <c r="CL150" s="70">
        <v>0</v>
      </c>
      <c r="CM150" s="70">
        <v>0</v>
      </c>
      <c r="CN150" s="70">
        <v>0</v>
      </c>
      <c r="CO150" s="70">
        <v>0</v>
      </c>
      <c r="CP150" s="70">
        <v>0</v>
      </c>
      <c r="CQ150" s="70">
        <v>0</v>
      </c>
      <c r="CR150" s="70">
        <v>0</v>
      </c>
      <c r="CS150" s="70">
        <v>0</v>
      </c>
      <c r="CT150" s="71">
        <f t="shared" si="57"/>
        <v>0</v>
      </c>
      <c r="CU150" s="70">
        <v>0</v>
      </c>
      <c r="CV150" s="70">
        <v>0</v>
      </c>
      <c r="CW150" s="70">
        <v>0</v>
      </c>
      <c r="CX150" s="70">
        <v>0</v>
      </c>
      <c r="CY150" s="70">
        <v>0</v>
      </c>
      <c r="CZ150" s="70">
        <v>0</v>
      </c>
      <c r="DA150" s="70">
        <v>0</v>
      </c>
      <c r="DB150" s="70">
        <v>0</v>
      </c>
      <c r="DC150" s="70">
        <v>0</v>
      </c>
      <c r="DD150" s="70">
        <v>0</v>
      </c>
      <c r="DE150" s="70">
        <v>0</v>
      </c>
      <c r="DF150" s="70">
        <v>0</v>
      </c>
      <c r="DG150" s="70">
        <v>0</v>
      </c>
      <c r="DH150" s="71">
        <f t="shared" si="58"/>
        <v>0</v>
      </c>
    </row>
    <row r="151" spans="1:112" ht="12" hidden="1" customHeight="1" outlineLevel="1" x14ac:dyDescent="0.15">
      <c r="A151" s="66"/>
      <c r="S151" s="24">
        <v>8520</v>
      </c>
      <c r="V151" s="30">
        <f t="shared" si="51"/>
        <v>8520</v>
      </c>
      <c r="AA151" s="68">
        <f t="shared" si="52"/>
        <v>8520</v>
      </c>
      <c r="AB151" s="69" t="s">
        <v>133</v>
      </c>
      <c r="AC151" s="70">
        <v>0</v>
      </c>
      <c r="AD151" s="70">
        <v>0</v>
      </c>
      <c r="AE151" s="70">
        <v>0</v>
      </c>
      <c r="AF151" s="70">
        <v>0</v>
      </c>
      <c r="AG151" s="70">
        <v>0</v>
      </c>
      <c r="AH151" s="70">
        <v>1377.61</v>
      </c>
      <c r="AI151" s="70">
        <v>5597.6908895177903</v>
      </c>
      <c r="AJ151" s="70">
        <v>2325.1002965059301</v>
      </c>
      <c r="AK151" s="70">
        <v>2325.1002965059301</v>
      </c>
      <c r="AL151" s="70">
        <v>2325.1002965059301</v>
      </c>
      <c r="AM151" s="70">
        <v>2325.1002965059301</v>
      </c>
      <c r="AN151" s="70">
        <v>2325.1002965059301</v>
      </c>
      <c r="AO151" s="70">
        <v>23251.002965059299</v>
      </c>
      <c r="AP151" s="71">
        <f t="shared" si="53"/>
        <v>4650.2005930118576</v>
      </c>
      <c r="AQ151" s="70">
        <v>0</v>
      </c>
      <c r="AR151" s="70">
        <v>0</v>
      </c>
      <c r="AS151" s="70">
        <v>0</v>
      </c>
      <c r="AT151" s="70">
        <v>0</v>
      </c>
      <c r="AU151" s="70">
        <v>2397.66109273339</v>
      </c>
      <c r="AV151" s="70">
        <v>2397.66109273339</v>
      </c>
      <c r="AW151" s="70">
        <v>2397.66109273339</v>
      </c>
      <c r="AX151" s="70">
        <v>2397.66109273339</v>
      </c>
      <c r="AY151" s="70">
        <v>2397.66109273339</v>
      </c>
      <c r="AZ151" s="70">
        <v>2397.66109273339</v>
      </c>
      <c r="BA151" s="70">
        <v>2397.66109273339</v>
      </c>
      <c r="BB151" s="70">
        <v>2397.66109273339</v>
      </c>
      <c r="BC151" s="70">
        <v>23976.610927333899</v>
      </c>
      <c r="BD151" s="71">
        <f t="shared" si="54"/>
        <v>4795.322185466779</v>
      </c>
      <c r="BE151" s="70">
        <v>0</v>
      </c>
      <c r="BF151" s="70">
        <v>0</v>
      </c>
      <c r="BG151" s="70">
        <v>0</v>
      </c>
      <c r="BH151" s="70">
        <v>0</v>
      </c>
      <c r="BI151" s="70">
        <v>2776.23916000708</v>
      </c>
      <c r="BJ151" s="70">
        <v>2776.23916000708</v>
      </c>
      <c r="BK151" s="70">
        <v>2776.23916000708</v>
      </c>
      <c r="BL151" s="70">
        <v>2776.23916000708</v>
      </c>
      <c r="BM151" s="70">
        <v>2776.23916000708</v>
      </c>
      <c r="BN151" s="70">
        <v>2776.23916000708</v>
      </c>
      <c r="BO151" s="70">
        <v>2776.23916000708</v>
      </c>
      <c r="BP151" s="70">
        <v>2776.23916000708</v>
      </c>
      <c r="BQ151" s="70">
        <v>27762.391600070801</v>
      </c>
      <c r="BR151" s="71">
        <f t="shared" si="55"/>
        <v>5552.478320014161</v>
      </c>
      <c r="BS151" s="70">
        <v>0</v>
      </c>
      <c r="BT151" s="70">
        <v>0</v>
      </c>
      <c r="BU151" s="70">
        <v>0</v>
      </c>
      <c r="BV151" s="70">
        <v>0</v>
      </c>
      <c r="BW151" s="70">
        <v>2855.1095906891001</v>
      </c>
      <c r="BX151" s="70">
        <v>2855.1095906891001</v>
      </c>
      <c r="BY151" s="70">
        <v>2855.1095906891001</v>
      </c>
      <c r="BZ151" s="70">
        <v>2855.1095906891001</v>
      </c>
      <c r="CA151" s="70">
        <v>2855.1095906891001</v>
      </c>
      <c r="CB151" s="70">
        <v>2855.1095906891001</v>
      </c>
      <c r="CC151" s="70">
        <v>2855.1095906891001</v>
      </c>
      <c r="CD151" s="70">
        <v>2855.1095906891001</v>
      </c>
      <c r="CE151" s="70">
        <v>28551.095906891002</v>
      </c>
      <c r="CF151" s="71">
        <f t="shared" si="56"/>
        <v>5710.2191813782047</v>
      </c>
      <c r="CG151" s="70">
        <v>0</v>
      </c>
      <c r="CH151" s="70">
        <v>0</v>
      </c>
      <c r="CI151" s="70">
        <v>0</v>
      </c>
      <c r="CJ151" s="70">
        <v>0</v>
      </c>
      <c r="CK151" s="70">
        <v>2855.1095906891001</v>
      </c>
      <c r="CL151" s="70">
        <v>2855.1095906891001</v>
      </c>
      <c r="CM151" s="70">
        <v>2855.1095906891001</v>
      </c>
      <c r="CN151" s="70">
        <v>2855.1095906891001</v>
      </c>
      <c r="CO151" s="70">
        <v>2855.1095906891001</v>
      </c>
      <c r="CP151" s="70">
        <v>2855.1095906891001</v>
      </c>
      <c r="CQ151" s="70">
        <v>2855.1095906891001</v>
      </c>
      <c r="CR151" s="70">
        <v>2855.1095906891001</v>
      </c>
      <c r="CS151" s="70">
        <v>28551.095906891002</v>
      </c>
      <c r="CT151" s="71">
        <f t="shared" si="57"/>
        <v>5710.2191813782047</v>
      </c>
      <c r="CU151" s="70">
        <v>0</v>
      </c>
      <c r="CV151" s="70">
        <v>0</v>
      </c>
      <c r="CW151" s="70">
        <v>0</v>
      </c>
      <c r="CX151" s="70">
        <v>0</v>
      </c>
      <c r="CY151" s="70">
        <v>2855.1095906891001</v>
      </c>
      <c r="CZ151" s="70">
        <v>2855.1095906891001</v>
      </c>
      <c r="DA151" s="70">
        <v>2855.1095906891001</v>
      </c>
      <c r="DB151" s="70">
        <v>2855.1095906891001</v>
      </c>
      <c r="DC151" s="70">
        <v>2855.1095906891001</v>
      </c>
      <c r="DD151" s="70">
        <v>2855.1095906891001</v>
      </c>
      <c r="DE151" s="70">
        <v>2855.1095906891001</v>
      </c>
      <c r="DF151" s="70">
        <v>2855.1095906891001</v>
      </c>
      <c r="DG151" s="70">
        <v>28551.095906891002</v>
      </c>
      <c r="DH151" s="71">
        <f t="shared" si="58"/>
        <v>5710.2191813782047</v>
      </c>
    </row>
    <row r="152" spans="1:112" ht="12" hidden="1" customHeight="1" outlineLevel="1" x14ac:dyDescent="0.15">
      <c r="A152" s="66"/>
      <c r="S152" s="24">
        <v>8545</v>
      </c>
      <c r="V152" s="30">
        <f t="shared" si="51"/>
        <v>8545</v>
      </c>
      <c r="AA152" s="68">
        <f t="shared" si="52"/>
        <v>8545</v>
      </c>
      <c r="AB152" s="69" t="s">
        <v>134</v>
      </c>
      <c r="AC152" s="70">
        <v>0</v>
      </c>
      <c r="AD152" s="70">
        <v>0</v>
      </c>
      <c r="AE152" s="70">
        <v>0</v>
      </c>
      <c r="AF152" s="70">
        <v>0</v>
      </c>
      <c r="AG152" s="70">
        <v>0</v>
      </c>
      <c r="AH152" s="70">
        <v>0</v>
      </c>
      <c r="AI152" s="70">
        <v>0</v>
      </c>
      <c r="AJ152" s="70">
        <v>0</v>
      </c>
      <c r="AK152" s="70">
        <v>0</v>
      </c>
      <c r="AL152" s="70">
        <v>0</v>
      </c>
      <c r="AM152" s="70">
        <v>0</v>
      </c>
      <c r="AN152" s="70">
        <v>0</v>
      </c>
      <c r="AO152" s="70">
        <v>0</v>
      </c>
      <c r="AP152" s="71">
        <f t="shared" si="53"/>
        <v>0</v>
      </c>
      <c r="AQ152" s="70">
        <v>0</v>
      </c>
      <c r="AR152" s="70">
        <v>0</v>
      </c>
      <c r="AS152" s="70">
        <v>0</v>
      </c>
      <c r="AT152" s="70">
        <v>0</v>
      </c>
      <c r="AU152" s="70">
        <v>0</v>
      </c>
      <c r="AV152" s="70">
        <v>0</v>
      </c>
      <c r="AW152" s="70">
        <v>0</v>
      </c>
      <c r="AX152" s="70">
        <v>0</v>
      </c>
      <c r="AY152" s="70">
        <v>0</v>
      </c>
      <c r="AZ152" s="70">
        <v>0</v>
      </c>
      <c r="BA152" s="70">
        <v>0</v>
      </c>
      <c r="BB152" s="70">
        <v>0</v>
      </c>
      <c r="BC152" s="70">
        <v>0</v>
      </c>
      <c r="BD152" s="71">
        <f t="shared" si="54"/>
        <v>0</v>
      </c>
      <c r="BE152" s="70">
        <v>0</v>
      </c>
      <c r="BF152" s="70">
        <v>0</v>
      </c>
      <c r="BG152" s="70">
        <v>0</v>
      </c>
      <c r="BH152" s="70">
        <v>0</v>
      </c>
      <c r="BI152" s="70">
        <v>0</v>
      </c>
      <c r="BJ152" s="70">
        <v>0</v>
      </c>
      <c r="BK152" s="70">
        <v>0</v>
      </c>
      <c r="BL152" s="70">
        <v>0</v>
      </c>
      <c r="BM152" s="70">
        <v>0</v>
      </c>
      <c r="BN152" s="70">
        <v>0</v>
      </c>
      <c r="BO152" s="70">
        <v>0</v>
      </c>
      <c r="BP152" s="70">
        <v>0</v>
      </c>
      <c r="BQ152" s="70">
        <v>0</v>
      </c>
      <c r="BR152" s="71">
        <f t="shared" si="55"/>
        <v>0</v>
      </c>
      <c r="BS152" s="70">
        <v>0</v>
      </c>
      <c r="BT152" s="70">
        <v>0</v>
      </c>
      <c r="BU152" s="70">
        <v>0</v>
      </c>
      <c r="BV152" s="70">
        <v>0</v>
      </c>
      <c r="BW152" s="70">
        <v>0</v>
      </c>
      <c r="BX152" s="70">
        <v>0</v>
      </c>
      <c r="BY152" s="70">
        <v>0</v>
      </c>
      <c r="BZ152" s="70">
        <v>0</v>
      </c>
      <c r="CA152" s="70">
        <v>0</v>
      </c>
      <c r="CB152" s="70">
        <v>0</v>
      </c>
      <c r="CC152" s="70">
        <v>0</v>
      </c>
      <c r="CD152" s="70">
        <v>0</v>
      </c>
      <c r="CE152" s="70">
        <v>0</v>
      </c>
      <c r="CF152" s="71">
        <f t="shared" si="56"/>
        <v>0</v>
      </c>
      <c r="CG152" s="70">
        <v>0</v>
      </c>
      <c r="CH152" s="70">
        <v>0</v>
      </c>
      <c r="CI152" s="70">
        <v>0</v>
      </c>
      <c r="CJ152" s="70">
        <v>0</v>
      </c>
      <c r="CK152" s="70">
        <v>0</v>
      </c>
      <c r="CL152" s="70">
        <v>0</v>
      </c>
      <c r="CM152" s="70">
        <v>0</v>
      </c>
      <c r="CN152" s="70">
        <v>0</v>
      </c>
      <c r="CO152" s="70">
        <v>0</v>
      </c>
      <c r="CP152" s="70">
        <v>0</v>
      </c>
      <c r="CQ152" s="70">
        <v>0</v>
      </c>
      <c r="CR152" s="70">
        <v>0</v>
      </c>
      <c r="CS152" s="70">
        <v>0</v>
      </c>
      <c r="CT152" s="71">
        <f t="shared" si="57"/>
        <v>0</v>
      </c>
      <c r="CU152" s="70">
        <v>0</v>
      </c>
      <c r="CV152" s="70">
        <v>0</v>
      </c>
      <c r="CW152" s="70">
        <v>0</v>
      </c>
      <c r="CX152" s="70">
        <v>0</v>
      </c>
      <c r="CY152" s="70">
        <v>0</v>
      </c>
      <c r="CZ152" s="70">
        <v>0</v>
      </c>
      <c r="DA152" s="70">
        <v>0</v>
      </c>
      <c r="DB152" s="70">
        <v>0</v>
      </c>
      <c r="DC152" s="70">
        <v>0</v>
      </c>
      <c r="DD152" s="70">
        <v>0</v>
      </c>
      <c r="DE152" s="70">
        <v>0</v>
      </c>
      <c r="DF152" s="70">
        <v>0</v>
      </c>
      <c r="DG152" s="70">
        <v>0</v>
      </c>
      <c r="DH152" s="71">
        <f t="shared" si="58"/>
        <v>0</v>
      </c>
    </row>
    <row r="153" spans="1:112" ht="12" hidden="1" customHeight="1" outlineLevel="1" x14ac:dyDescent="0.15">
      <c r="A153" s="66"/>
      <c r="S153" s="24">
        <v>8550</v>
      </c>
      <c r="V153" s="30">
        <f t="shared" si="51"/>
        <v>8550</v>
      </c>
      <c r="AA153" s="68">
        <f t="shared" si="52"/>
        <v>8550</v>
      </c>
      <c r="AB153" s="69" t="s">
        <v>135</v>
      </c>
      <c r="AC153" s="70">
        <v>0</v>
      </c>
      <c r="AD153" s="70">
        <v>0</v>
      </c>
      <c r="AE153" s="70">
        <v>0</v>
      </c>
      <c r="AF153" s="70">
        <v>0</v>
      </c>
      <c r="AG153" s="70">
        <v>12693</v>
      </c>
      <c r="AH153" s="70">
        <v>29991</v>
      </c>
      <c r="AI153" s="70">
        <v>8.0133333332923995E-2</v>
      </c>
      <c r="AJ153" s="70">
        <v>0</v>
      </c>
      <c r="AK153" s="70">
        <v>0</v>
      </c>
      <c r="AL153" s="70">
        <v>0</v>
      </c>
      <c r="AM153" s="70">
        <v>29990.9145333333</v>
      </c>
      <c r="AN153" s="70">
        <v>29990.9145333333</v>
      </c>
      <c r="AO153" s="70">
        <v>102665.90919999999</v>
      </c>
      <c r="AP153" s="71">
        <f t="shared" si="53"/>
        <v>0</v>
      </c>
      <c r="AQ153" s="70">
        <v>0</v>
      </c>
      <c r="AR153" s="70">
        <v>0</v>
      </c>
      <c r="AS153" s="70">
        <v>0</v>
      </c>
      <c r="AT153" s="70">
        <v>0</v>
      </c>
      <c r="AU153" s="70">
        <v>14950.540800000001</v>
      </c>
      <c r="AV153" s="70">
        <v>0</v>
      </c>
      <c r="AW153" s="70">
        <v>0</v>
      </c>
      <c r="AX153" s="70">
        <v>0</v>
      </c>
      <c r="AY153" s="70">
        <v>0</v>
      </c>
      <c r="AZ153" s="70">
        <v>0</v>
      </c>
      <c r="BA153" s="70">
        <v>0</v>
      </c>
      <c r="BB153" s="70">
        <v>0</v>
      </c>
      <c r="BC153" s="70">
        <v>14950.540800000001</v>
      </c>
      <c r="BD153" s="71">
        <f t="shared" si="54"/>
        <v>0</v>
      </c>
      <c r="BE153" s="70">
        <v>0</v>
      </c>
      <c r="BF153" s="70">
        <v>0</v>
      </c>
      <c r="BG153" s="70">
        <v>0</v>
      </c>
      <c r="BH153" s="70">
        <v>0</v>
      </c>
      <c r="BI153" s="70">
        <v>16247.1168</v>
      </c>
      <c r="BJ153" s="70">
        <v>0</v>
      </c>
      <c r="BK153" s="70">
        <v>0</v>
      </c>
      <c r="BL153" s="70">
        <v>0</v>
      </c>
      <c r="BM153" s="70">
        <v>0</v>
      </c>
      <c r="BN153" s="70">
        <v>0</v>
      </c>
      <c r="BO153" s="70">
        <v>0</v>
      </c>
      <c r="BP153" s="70">
        <v>0</v>
      </c>
      <c r="BQ153" s="70">
        <v>16247.1168</v>
      </c>
      <c r="BR153" s="71">
        <f t="shared" si="55"/>
        <v>0</v>
      </c>
      <c r="BS153" s="70">
        <v>0</v>
      </c>
      <c r="BT153" s="70">
        <v>0</v>
      </c>
      <c r="BU153" s="70">
        <v>0</v>
      </c>
      <c r="BV153" s="70">
        <v>0</v>
      </c>
      <c r="BW153" s="70">
        <v>20185.919999999998</v>
      </c>
      <c r="BX153" s="70">
        <v>0</v>
      </c>
      <c r="BY153" s="70">
        <v>0</v>
      </c>
      <c r="BZ153" s="70">
        <v>0</v>
      </c>
      <c r="CA153" s="70">
        <v>0</v>
      </c>
      <c r="CB153" s="70">
        <v>0</v>
      </c>
      <c r="CC153" s="70">
        <v>0</v>
      </c>
      <c r="CD153" s="70">
        <v>0</v>
      </c>
      <c r="CE153" s="70">
        <v>20185.919999999998</v>
      </c>
      <c r="CF153" s="71">
        <f t="shared" si="56"/>
        <v>0</v>
      </c>
      <c r="CG153" s="70">
        <v>0</v>
      </c>
      <c r="CH153" s="70">
        <v>0</v>
      </c>
      <c r="CI153" s="70">
        <v>0</v>
      </c>
      <c r="CJ153" s="70">
        <v>0</v>
      </c>
      <c r="CK153" s="70">
        <v>20837.664000000001</v>
      </c>
      <c r="CL153" s="70">
        <v>0</v>
      </c>
      <c r="CM153" s="70">
        <v>0</v>
      </c>
      <c r="CN153" s="70">
        <v>0</v>
      </c>
      <c r="CO153" s="70">
        <v>0</v>
      </c>
      <c r="CP153" s="70">
        <v>0</v>
      </c>
      <c r="CQ153" s="70">
        <v>0</v>
      </c>
      <c r="CR153" s="70">
        <v>0</v>
      </c>
      <c r="CS153" s="70">
        <v>20837.664000000001</v>
      </c>
      <c r="CT153" s="71">
        <f t="shared" si="57"/>
        <v>0</v>
      </c>
      <c r="CU153" s="70">
        <v>0</v>
      </c>
      <c r="CV153" s="70">
        <v>0</v>
      </c>
      <c r="CW153" s="70">
        <v>0</v>
      </c>
      <c r="CX153" s="70">
        <v>0</v>
      </c>
      <c r="CY153" s="70">
        <v>20837.664000000001</v>
      </c>
      <c r="CZ153" s="70">
        <v>0</v>
      </c>
      <c r="DA153" s="70">
        <v>0</v>
      </c>
      <c r="DB153" s="70">
        <v>0</v>
      </c>
      <c r="DC153" s="70">
        <v>0</v>
      </c>
      <c r="DD153" s="70">
        <v>0</v>
      </c>
      <c r="DE153" s="70">
        <v>0</v>
      </c>
      <c r="DF153" s="70">
        <v>0</v>
      </c>
      <c r="DG153" s="70">
        <v>20837.664000000001</v>
      </c>
      <c r="DH153" s="71">
        <f t="shared" si="58"/>
        <v>0</v>
      </c>
    </row>
    <row r="154" spans="1:112" ht="12" hidden="1" customHeight="1" outlineLevel="1" x14ac:dyDescent="0.15">
      <c r="A154" s="66"/>
      <c r="S154" s="24">
        <v>8560</v>
      </c>
      <c r="V154" s="30">
        <f t="shared" si="51"/>
        <v>8560</v>
      </c>
      <c r="AA154" s="68">
        <f t="shared" si="52"/>
        <v>8560</v>
      </c>
      <c r="AB154" s="69" t="s">
        <v>136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35122.160000000003</v>
      </c>
      <c r="AI154" s="70">
        <v>0</v>
      </c>
      <c r="AJ154" s="70">
        <v>28615.794999999998</v>
      </c>
      <c r="AK154" s="70">
        <v>0</v>
      </c>
      <c r="AL154" s="70">
        <v>0</v>
      </c>
      <c r="AM154" s="70">
        <v>28615.794999999998</v>
      </c>
      <c r="AN154" s="70">
        <v>0</v>
      </c>
      <c r="AO154" s="70">
        <v>137258.88</v>
      </c>
      <c r="AP154" s="71">
        <f t="shared" si="53"/>
        <v>44905.130000000005</v>
      </c>
      <c r="AQ154" s="70">
        <v>0</v>
      </c>
      <c r="AR154" s="70">
        <v>0</v>
      </c>
      <c r="AS154" s="70">
        <v>0</v>
      </c>
      <c r="AT154" s="70">
        <v>0</v>
      </c>
      <c r="AU154" s="70">
        <v>0</v>
      </c>
      <c r="AV154" s="70">
        <v>0</v>
      </c>
      <c r="AW154" s="70">
        <v>0</v>
      </c>
      <c r="AX154" s="70">
        <v>34314.720000000001</v>
      </c>
      <c r="AY154" s="70">
        <v>0</v>
      </c>
      <c r="AZ154" s="70">
        <v>0</v>
      </c>
      <c r="BA154" s="70">
        <v>34314.720000000001</v>
      </c>
      <c r="BB154" s="70">
        <v>0</v>
      </c>
      <c r="BC154" s="70">
        <v>141542.39999999999</v>
      </c>
      <c r="BD154" s="71">
        <f t="shared" si="54"/>
        <v>72912.959999999992</v>
      </c>
      <c r="BE154" s="70">
        <v>0</v>
      </c>
      <c r="BF154" s="70">
        <v>0</v>
      </c>
      <c r="BG154" s="70">
        <v>0</v>
      </c>
      <c r="BH154" s="70">
        <v>0</v>
      </c>
      <c r="BI154" s="70">
        <v>0</v>
      </c>
      <c r="BJ154" s="70">
        <v>0</v>
      </c>
      <c r="BK154" s="70">
        <v>0</v>
      </c>
      <c r="BL154" s="70">
        <v>35385.599999999999</v>
      </c>
      <c r="BM154" s="70">
        <v>0</v>
      </c>
      <c r="BN154" s="70">
        <v>0</v>
      </c>
      <c r="BO154" s="70">
        <v>35385.599999999999</v>
      </c>
      <c r="BP154" s="70">
        <v>0</v>
      </c>
      <c r="BQ154" s="70">
        <v>163891.20000000001</v>
      </c>
      <c r="BR154" s="71">
        <f t="shared" si="55"/>
        <v>93120.000000000015</v>
      </c>
      <c r="BS154" s="70">
        <v>0</v>
      </c>
      <c r="BT154" s="70">
        <v>0</v>
      </c>
      <c r="BU154" s="70">
        <v>0</v>
      </c>
      <c r="BV154" s="70">
        <v>0</v>
      </c>
      <c r="BW154" s="70">
        <v>0</v>
      </c>
      <c r="BX154" s="70">
        <v>0</v>
      </c>
      <c r="BY154" s="70">
        <v>0</v>
      </c>
      <c r="BZ154" s="70">
        <v>40972.800000000003</v>
      </c>
      <c r="CA154" s="70">
        <v>0</v>
      </c>
      <c r="CB154" s="70">
        <v>0</v>
      </c>
      <c r="CC154" s="70">
        <v>40972.800000000003</v>
      </c>
      <c r="CD154" s="70">
        <v>0</v>
      </c>
      <c r="CE154" s="70">
        <v>168547.20000000001</v>
      </c>
      <c r="CF154" s="71">
        <f t="shared" si="56"/>
        <v>86601.600000000006</v>
      </c>
      <c r="CG154" s="70">
        <v>0</v>
      </c>
      <c r="CH154" s="70">
        <v>0</v>
      </c>
      <c r="CI154" s="70">
        <v>0</v>
      </c>
      <c r="CJ154" s="70">
        <v>0</v>
      </c>
      <c r="CK154" s="70">
        <v>0</v>
      </c>
      <c r="CL154" s="70">
        <v>0</v>
      </c>
      <c r="CM154" s="70">
        <v>0</v>
      </c>
      <c r="CN154" s="70">
        <v>42136.800000000003</v>
      </c>
      <c r="CO154" s="70">
        <v>0</v>
      </c>
      <c r="CP154" s="70">
        <v>0</v>
      </c>
      <c r="CQ154" s="70">
        <v>42136.800000000003</v>
      </c>
      <c r="CR154" s="70">
        <v>0</v>
      </c>
      <c r="CS154" s="70">
        <v>168547.20000000001</v>
      </c>
      <c r="CT154" s="71">
        <f t="shared" si="57"/>
        <v>84273.600000000006</v>
      </c>
      <c r="CU154" s="70">
        <v>0</v>
      </c>
      <c r="CV154" s="70">
        <v>0</v>
      </c>
      <c r="CW154" s="70">
        <v>0</v>
      </c>
      <c r="CX154" s="70">
        <v>0</v>
      </c>
      <c r="CY154" s="70">
        <v>0</v>
      </c>
      <c r="CZ154" s="70">
        <v>0</v>
      </c>
      <c r="DA154" s="70">
        <v>0</v>
      </c>
      <c r="DB154" s="70">
        <v>42136.800000000003</v>
      </c>
      <c r="DC154" s="70">
        <v>0</v>
      </c>
      <c r="DD154" s="70">
        <v>0</v>
      </c>
      <c r="DE154" s="70">
        <v>42136.800000000003</v>
      </c>
      <c r="DF154" s="70">
        <v>0</v>
      </c>
      <c r="DG154" s="70">
        <v>169389.93599999999</v>
      </c>
      <c r="DH154" s="71">
        <f t="shared" si="58"/>
        <v>85116.335999999981</v>
      </c>
    </row>
    <row r="155" spans="1:112" ht="12" hidden="1" customHeight="1" outlineLevel="1" x14ac:dyDescent="0.15">
      <c r="A155" s="66"/>
      <c r="S155" s="24">
        <v>8590</v>
      </c>
      <c r="V155" s="30">
        <f t="shared" si="51"/>
        <v>8590</v>
      </c>
      <c r="AA155" s="68">
        <f t="shared" si="52"/>
        <v>8590</v>
      </c>
      <c r="AB155" s="69" t="s">
        <v>137</v>
      </c>
      <c r="AC155" s="70">
        <v>0</v>
      </c>
      <c r="AD155" s="70">
        <v>0</v>
      </c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0">
        <v>0</v>
      </c>
      <c r="AL155" s="70">
        <v>0</v>
      </c>
      <c r="AM155" s="70">
        <v>0</v>
      </c>
      <c r="AN155" s="70">
        <v>0</v>
      </c>
      <c r="AO155" s="70">
        <v>0</v>
      </c>
      <c r="AP155" s="71">
        <f t="shared" si="53"/>
        <v>0</v>
      </c>
      <c r="AQ155" s="70">
        <v>0</v>
      </c>
      <c r="AR155" s="70">
        <v>0</v>
      </c>
      <c r="AS155" s="70">
        <v>0</v>
      </c>
      <c r="AT155" s="70">
        <v>0</v>
      </c>
      <c r="AU155" s="70">
        <v>0</v>
      </c>
      <c r="AV155" s="70">
        <v>0</v>
      </c>
      <c r="AW155" s="70">
        <v>0</v>
      </c>
      <c r="AX155" s="70">
        <v>0</v>
      </c>
      <c r="AY155" s="70">
        <v>0</v>
      </c>
      <c r="AZ155" s="70">
        <v>0</v>
      </c>
      <c r="BA155" s="70">
        <v>0</v>
      </c>
      <c r="BB155" s="70">
        <v>0</v>
      </c>
      <c r="BC155" s="70">
        <v>0</v>
      </c>
      <c r="BD155" s="71">
        <f t="shared" si="54"/>
        <v>0</v>
      </c>
      <c r="BE155" s="70">
        <v>0</v>
      </c>
      <c r="BF155" s="70">
        <v>0</v>
      </c>
      <c r="BG155" s="70">
        <v>0</v>
      </c>
      <c r="BH155" s="70">
        <v>0</v>
      </c>
      <c r="BI155" s="70">
        <v>0</v>
      </c>
      <c r="BJ155" s="70">
        <v>0</v>
      </c>
      <c r="BK155" s="70">
        <v>0</v>
      </c>
      <c r="BL155" s="70">
        <v>0</v>
      </c>
      <c r="BM155" s="70">
        <v>0</v>
      </c>
      <c r="BN155" s="70">
        <v>0</v>
      </c>
      <c r="BO155" s="70">
        <v>0</v>
      </c>
      <c r="BP155" s="70">
        <v>0</v>
      </c>
      <c r="BQ155" s="70">
        <v>0</v>
      </c>
      <c r="BR155" s="71">
        <f t="shared" si="55"/>
        <v>0</v>
      </c>
      <c r="BS155" s="70">
        <v>0</v>
      </c>
      <c r="BT155" s="70">
        <v>0</v>
      </c>
      <c r="BU155" s="70">
        <v>0</v>
      </c>
      <c r="BV155" s="70">
        <v>0</v>
      </c>
      <c r="BW155" s="70">
        <v>0</v>
      </c>
      <c r="BX155" s="70">
        <v>0</v>
      </c>
      <c r="BY155" s="70">
        <v>0</v>
      </c>
      <c r="BZ155" s="70">
        <v>0</v>
      </c>
      <c r="CA155" s="70">
        <v>0</v>
      </c>
      <c r="CB155" s="70">
        <v>0</v>
      </c>
      <c r="CC155" s="70">
        <v>0</v>
      </c>
      <c r="CD155" s="70">
        <v>0</v>
      </c>
      <c r="CE155" s="70">
        <v>0</v>
      </c>
      <c r="CF155" s="71">
        <f t="shared" si="56"/>
        <v>0</v>
      </c>
      <c r="CG155" s="70">
        <v>0</v>
      </c>
      <c r="CH155" s="70">
        <v>0</v>
      </c>
      <c r="CI155" s="70">
        <v>0</v>
      </c>
      <c r="CJ155" s="70">
        <v>0</v>
      </c>
      <c r="CK155" s="70">
        <v>0</v>
      </c>
      <c r="CL155" s="70">
        <v>0</v>
      </c>
      <c r="CM155" s="70">
        <v>0</v>
      </c>
      <c r="CN155" s="70">
        <v>0</v>
      </c>
      <c r="CO155" s="70">
        <v>0</v>
      </c>
      <c r="CP155" s="70">
        <v>0</v>
      </c>
      <c r="CQ155" s="70">
        <v>0</v>
      </c>
      <c r="CR155" s="70">
        <v>0</v>
      </c>
      <c r="CS155" s="70">
        <v>0</v>
      </c>
      <c r="CT155" s="71">
        <f t="shared" si="57"/>
        <v>0</v>
      </c>
      <c r="CU155" s="70">
        <v>0</v>
      </c>
      <c r="CV155" s="70">
        <v>0</v>
      </c>
      <c r="CW155" s="70">
        <v>0</v>
      </c>
      <c r="CX155" s="70">
        <v>0</v>
      </c>
      <c r="CY155" s="70">
        <v>0</v>
      </c>
      <c r="CZ155" s="70">
        <v>0</v>
      </c>
      <c r="DA155" s="70">
        <v>0</v>
      </c>
      <c r="DB155" s="70">
        <v>0</v>
      </c>
      <c r="DC155" s="70">
        <v>0</v>
      </c>
      <c r="DD155" s="70">
        <v>0</v>
      </c>
      <c r="DE155" s="70">
        <v>0</v>
      </c>
      <c r="DF155" s="70">
        <v>0</v>
      </c>
      <c r="DG155" s="70">
        <v>0</v>
      </c>
      <c r="DH155" s="71">
        <f t="shared" si="58"/>
        <v>0</v>
      </c>
    </row>
    <row r="156" spans="1:112" ht="12" hidden="1" customHeight="1" outlineLevel="1" x14ac:dyDescent="0.15">
      <c r="A156" s="66"/>
      <c r="S156" s="24">
        <v>8593</v>
      </c>
      <c r="V156" s="30">
        <f t="shared" si="51"/>
        <v>8593</v>
      </c>
      <c r="AA156" s="68">
        <f t="shared" si="52"/>
        <v>8593</v>
      </c>
      <c r="AB156" s="69" t="s">
        <v>138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0</v>
      </c>
      <c r="AL156" s="70">
        <v>0</v>
      </c>
      <c r="AM156" s="70">
        <v>0</v>
      </c>
      <c r="AN156" s="70">
        <v>0</v>
      </c>
      <c r="AO156" s="70">
        <v>0</v>
      </c>
      <c r="AP156" s="71">
        <f t="shared" si="53"/>
        <v>0</v>
      </c>
      <c r="AQ156" s="70">
        <v>0</v>
      </c>
      <c r="AR156" s="70">
        <v>0</v>
      </c>
      <c r="AS156" s="70">
        <v>0</v>
      </c>
      <c r="AT156" s="70">
        <v>0</v>
      </c>
      <c r="AU156" s="70">
        <v>0</v>
      </c>
      <c r="AV156" s="70">
        <v>0</v>
      </c>
      <c r="AW156" s="70">
        <v>0</v>
      </c>
      <c r="AX156" s="70">
        <v>0</v>
      </c>
      <c r="AY156" s="70">
        <v>0</v>
      </c>
      <c r="AZ156" s="70">
        <v>0</v>
      </c>
      <c r="BA156" s="70">
        <v>0</v>
      </c>
      <c r="BB156" s="70">
        <v>0</v>
      </c>
      <c r="BC156" s="70">
        <v>0</v>
      </c>
      <c r="BD156" s="71">
        <f t="shared" si="54"/>
        <v>0</v>
      </c>
      <c r="BE156" s="70">
        <v>0</v>
      </c>
      <c r="BF156" s="70">
        <v>0</v>
      </c>
      <c r="BG156" s="70">
        <v>0</v>
      </c>
      <c r="BH156" s="70">
        <v>0</v>
      </c>
      <c r="BI156" s="70">
        <v>0</v>
      </c>
      <c r="BJ156" s="70">
        <v>0</v>
      </c>
      <c r="BK156" s="70">
        <v>0</v>
      </c>
      <c r="BL156" s="70">
        <v>0</v>
      </c>
      <c r="BM156" s="70">
        <v>0</v>
      </c>
      <c r="BN156" s="70">
        <v>0</v>
      </c>
      <c r="BO156" s="70">
        <v>0</v>
      </c>
      <c r="BP156" s="70">
        <v>0</v>
      </c>
      <c r="BQ156" s="70">
        <v>0</v>
      </c>
      <c r="BR156" s="71">
        <f t="shared" si="55"/>
        <v>0</v>
      </c>
      <c r="BS156" s="70">
        <v>0</v>
      </c>
      <c r="BT156" s="70">
        <v>0</v>
      </c>
      <c r="BU156" s="70">
        <v>0</v>
      </c>
      <c r="BV156" s="70">
        <v>0</v>
      </c>
      <c r="BW156" s="70">
        <v>0</v>
      </c>
      <c r="BX156" s="70">
        <v>0</v>
      </c>
      <c r="BY156" s="70">
        <v>0</v>
      </c>
      <c r="BZ156" s="70">
        <v>0</v>
      </c>
      <c r="CA156" s="70">
        <v>0</v>
      </c>
      <c r="CB156" s="70">
        <v>0</v>
      </c>
      <c r="CC156" s="70">
        <v>0</v>
      </c>
      <c r="CD156" s="70">
        <v>0</v>
      </c>
      <c r="CE156" s="70">
        <v>0</v>
      </c>
      <c r="CF156" s="71">
        <f t="shared" si="56"/>
        <v>0</v>
      </c>
      <c r="CG156" s="70">
        <v>0</v>
      </c>
      <c r="CH156" s="70">
        <v>0</v>
      </c>
      <c r="CI156" s="70">
        <v>0</v>
      </c>
      <c r="CJ156" s="70">
        <v>0</v>
      </c>
      <c r="CK156" s="70">
        <v>0</v>
      </c>
      <c r="CL156" s="70">
        <v>0</v>
      </c>
      <c r="CM156" s="70">
        <v>0</v>
      </c>
      <c r="CN156" s="70">
        <v>0</v>
      </c>
      <c r="CO156" s="70">
        <v>0</v>
      </c>
      <c r="CP156" s="70">
        <v>0</v>
      </c>
      <c r="CQ156" s="70">
        <v>0</v>
      </c>
      <c r="CR156" s="70">
        <v>0</v>
      </c>
      <c r="CS156" s="70">
        <v>0</v>
      </c>
      <c r="CT156" s="71">
        <f t="shared" si="57"/>
        <v>0</v>
      </c>
      <c r="CU156" s="70">
        <v>0</v>
      </c>
      <c r="CV156" s="70">
        <v>0</v>
      </c>
      <c r="CW156" s="70">
        <v>0</v>
      </c>
      <c r="CX156" s="70">
        <v>0</v>
      </c>
      <c r="CY156" s="70">
        <v>0</v>
      </c>
      <c r="CZ156" s="70">
        <v>0</v>
      </c>
      <c r="DA156" s="70">
        <v>0</v>
      </c>
      <c r="DB156" s="70">
        <v>0</v>
      </c>
      <c r="DC156" s="70">
        <v>0</v>
      </c>
      <c r="DD156" s="70">
        <v>0</v>
      </c>
      <c r="DE156" s="70">
        <v>0</v>
      </c>
      <c r="DF156" s="70">
        <v>0</v>
      </c>
      <c r="DG156" s="70">
        <v>0</v>
      </c>
      <c r="DH156" s="71">
        <f t="shared" si="58"/>
        <v>0</v>
      </c>
    </row>
    <row r="157" spans="1:112" ht="12" hidden="1" customHeight="1" outlineLevel="1" x14ac:dyDescent="0.15">
      <c r="A157" s="66"/>
      <c r="S157" s="24">
        <v>8594</v>
      </c>
      <c r="V157" s="30">
        <f t="shared" si="51"/>
        <v>8594</v>
      </c>
      <c r="AA157" s="68">
        <f t="shared" si="52"/>
        <v>8594</v>
      </c>
      <c r="AB157" s="69" t="s">
        <v>139</v>
      </c>
      <c r="AC157" s="70">
        <v>0</v>
      </c>
      <c r="AD157" s="70">
        <v>0</v>
      </c>
      <c r="AE157" s="70">
        <v>0</v>
      </c>
      <c r="AF157" s="70">
        <v>0</v>
      </c>
      <c r="AG157" s="70">
        <v>0</v>
      </c>
      <c r="AH157" s="70">
        <v>0</v>
      </c>
      <c r="AI157" s="70">
        <v>0</v>
      </c>
      <c r="AJ157" s="70">
        <v>0</v>
      </c>
      <c r="AK157" s="70">
        <v>0</v>
      </c>
      <c r="AL157" s="70">
        <v>0</v>
      </c>
      <c r="AM157" s="70">
        <v>0</v>
      </c>
      <c r="AN157" s="70">
        <v>0</v>
      </c>
      <c r="AO157" s="70">
        <v>0</v>
      </c>
      <c r="AP157" s="71">
        <f t="shared" si="53"/>
        <v>0</v>
      </c>
      <c r="AQ157" s="70">
        <v>0</v>
      </c>
      <c r="AR157" s="70">
        <v>0</v>
      </c>
      <c r="AS157" s="70">
        <v>0</v>
      </c>
      <c r="AT157" s="70">
        <v>0</v>
      </c>
      <c r="AU157" s="70">
        <v>0</v>
      </c>
      <c r="AV157" s="70">
        <v>0</v>
      </c>
      <c r="AW157" s="70">
        <v>0</v>
      </c>
      <c r="AX157" s="70">
        <v>0</v>
      </c>
      <c r="AY157" s="70">
        <v>0</v>
      </c>
      <c r="AZ157" s="70">
        <v>0</v>
      </c>
      <c r="BA157" s="70">
        <v>0</v>
      </c>
      <c r="BB157" s="70">
        <v>0</v>
      </c>
      <c r="BC157" s="70">
        <v>0</v>
      </c>
      <c r="BD157" s="71">
        <f t="shared" si="54"/>
        <v>0</v>
      </c>
      <c r="BE157" s="70">
        <v>0</v>
      </c>
      <c r="BF157" s="70">
        <v>0</v>
      </c>
      <c r="BG157" s="70">
        <v>0</v>
      </c>
      <c r="BH157" s="70">
        <v>0</v>
      </c>
      <c r="BI157" s="70">
        <v>0</v>
      </c>
      <c r="BJ157" s="70">
        <v>0</v>
      </c>
      <c r="BK157" s="70">
        <v>0</v>
      </c>
      <c r="BL157" s="70">
        <v>0</v>
      </c>
      <c r="BM157" s="70">
        <v>0</v>
      </c>
      <c r="BN157" s="70">
        <v>0</v>
      </c>
      <c r="BO157" s="70">
        <v>0</v>
      </c>
      <c r="BP157" s="70">
        <v>0</v>
      </c>
      <c r="BQ157" s="70">
        <v>0</v>
      </c>
      <c r="BR157" s="71">
        <f t="shared" si="55"/>
        <v>0</v>
      </c>
      <c r="BS157" s="70">
        <v>0</v>
      </c>
      <c r="BT157" s="70">
        <v>0</v>
      </c>
      <c r="BU157" s="70">
        <v>0</v>
      </c>
      <c r="BV157" s="70">
        <v>0</v>
      </c>
      <c r="BW157" s="70">
        <v>0</v>
      </c>
      <c r="BX157" s="70">
        <v>0</v>
      </c>
      <c r="BY157" s="70">
        <v>0</v>
      </c>
      <c r="BZ157" s="70">
        <v>0</v>
      </c>
      <c r="CA157" s="70">
        <v>0</v>
      </c>
      <c r="CB157" s="70">
        <v>0</v>
      </c>
      <c r="CC157" s="70">
        <v>0</v>
      </c>
      <c r="CD157" s="70">
        <v>0</v>
      </c>
      <c r="CE157" s="70">
        <v>0</v>
      </c>
      <c r="CF157" s="71">
        <f t="shared" si="56"/>
        <v>0</v>
      </c>
      <c r="CG157" s="70">
        <v>0</v>
      </c>
      <c r="CH157" s="70">
        <v>0</v>
      </c>
      <c r="CI157" s="70">
        <v>0</v>
      </c>
      <c r="CJ157" s="70">
        <v>0</v>
      </c>
      <c r="CK157" s="70">
        <v>0</v>
      </c>
      <c r="CL157" s="70">
        <v>0</v>
      </c>
      <c r="CM157" s="70">
        <v>0</v>
      </c>
      <c r="CN157" s="70">
        <v>0</v>
      </c>
      <c r="CO157" s="70">
        <v>0</v>
      </c>
      <c r="CP157" s="70">
        <v>0</v>
      </c>
      <c r="CQ157" s="70">
        <v>0</v>
      </c>
      <c r="CR157" s="70">
        <v>0</v>
      </c>
      <c r="CS157" s="70">
        <v>0</v>
      </c>
      <c r="CT157" s="71">
        <f t="shared" si="57"/>
        <v>0</v>
      </c>
      <c r="CU157" s="70">
        <v>0</v>
      </c>
      <c r="CV157" s="70">
        <v>0</v>
      </c>
      <c r="CW157" s="70">
        <v>0</v>
      </c>
      <c r="CX157" s="70">
        <v>0</v>
      </c>
      <c r="CY157" s="70">
        <v>0</v>
      </c>
      <c r="CZ157" s="70">
        <v>0</v>
      </c>
      <c r="DA157" s="70">
        <v>0</v>
      </c>
      <c r="DB157" s="70">
        <v>0</v>
      </c>
      <c r="DC157" s="70">
        <v>0</v>
      </c>
      <c r="DD157" s="70">
        <v>0</v>
      </c>
      <c r="DE157" s="70">
        <v>0</v>
      </c>
      <c r="DF157" s="70">
        <v>0</v>
      </c>
      <c r="DG157" s="70">
        <v>0</v>
      </c>
      <c r="DH157" s="71">
        <f t="shared" si="58"/>
        <v>0</v>
      </c>
    </row>
    <row r="158" spans="1:112" ht="12" hidden="1" customHeight="1" outlineLevel="1" x14ac:dyDescent="0.15">
      <c r="A158" s="66"/>
      <c r="S158" s="24">
        <v>8595</v>
      </c>
      <c r="V158" s="30">
        <f t="shared" si="51"/>
        <v>8595</v>
      </c>
      <c r="AA158" s="68">
        <f t="shared" si="52"/>
        <v>8595</v>
      </c>
      <c r="AB158" s="69" t="s">
        <v>140</v>
      </c>
      <c r="AC158" s="70">
        <v>0</v>
      </c>
      <c r="AD158" s="70">
        <v>0</v>
      </c>
      <c r="AE158" s="70">
        <v>0</v>
      </c>
      <c r="AF158" s="70">
        <v>0</v>
      </c>
      <c r="AG158" s="70">
        <v>0</v>
      </c>
      <c r="AH158" s="70">
        <v>0</v>
      </c>
      <c r="AI158" s="70">
        <v>0</v>
      </c>
      <c r="AJ158" s="70">
        <v>0</v>
      </c>
      <c r="AK158" s="70">
        <v>0</v>
      </c>
      <c r="AL158" s="70">
        <v>0</v>
      </c>
      <c r="AM158" s="70">
        <v>0</v>
      </c>
      <c r="AN158" s="70">
        <v>0</v>
      </c>
      <c r="AO158" s="70">
        <v>0</v>
      </c>
      <c r="AP158" s="71">
        <f t="shared" si="53"/>
        <v>0</v>
      </c>
      <c r="AQ158" s="70">
        <v>0</v>
      </c>
      <c r="AR158" s="70">
        <v>0</v>
      </c>
      <c r="AS158" s="70">
        <v>0</v>
      </c>
      <c r="AT158" s="70">
        <v>0</v>
      </c>
      <c r="AU158" s="70">
        <v>0</v>
      </c>
      <c r="AV158" s="70">
        <v>0</v>
      </c>
      <c r="AW158" s="70">
        <v>0</v>
      </c>
      <c r="AX158" s="70">
        <v>0</v>
      </c>
      <c r="AY158" s="70">
        <v>0</v>
      </c>
      <c r="AZ158" s="70">
        <v>0</v>
      </c>
      <c r="BA158" s="70">
        <v>0</v>
      </c>
      <c r="BB158" s="70">
        <v>0</v>
      </c>
      <c r="BC158" s="70">
        <v>0</v>
      </c>
      <c r="BD158" s="71">
        <f t="shared" si="54"/>
        <v>0</v>
      </c>
      <c r="BE158" s="70">
        <v>0</v>
      </c>
      <c r="BF158" s="70">
        <v>0</v>
      </c>
      <c r="BG158" s="70">
        <v>0</v>
      </c>
      <c r="BH158" s="70">
        <v>0</v>
      </c>
      <c r="BI158" s="70">
        <v>0</v>
      </c>
      <c r="BJ158" s="70">
        <v>0</v>
      </c>
      <c r="BK158" s="70">
        <v>0</v>
      </c>
      <c r="BL158" s="70">
        <v>0</v>
      </c>
      <c r="BM158" s="70">
        <v>0</v>
      </c>
      <c r="BN158" s="70">
        <v>0</v>
      </c>
      <c r="BO158" s="70">
        <v>0</v>
      </c>
      <c r="BP158" s="70">
        <v>0</v>
      </c>
      <c r="BQ158" s="70">
        <v>0</v>
      </c>
      <c r="BR158" s="71">
        <f t="shared" si="55"/>
        <v>0</v>
      </c>
      <c r="BS158" s="70">
        <v>0</v>
      </c>
      <c r="BT158" s="70">
        <v>0</v>
      </c>
      <c r="BU158" s="70">
        <v>0</v>
      </c>
      <c r="BV158" s="70">
        <v>0</v>
      </c>
      <c r="BW158" s="70">
        <v>0</v>
      </c>
      <c r="BX158" s="70">
        <v>0</v>
      </c>
      <c r="BY158" s="70">
        <v>0</v>
      </c>
      <c r="BZ158" s="70">
        <v>0</v>
      </c>
      <c r="CA158" s="70">
        <v>0</v>
      </c>
      <c r="CB158" s="70">
        <v>0</v>
      </c>
      <c r="CC158" s="70">
        <v>0</v>
      </c>
      <c r="CD158" s="70">
        <v>0</v>
      </c>
      <c r="CE158" s="70">
        <v>0</v>
      </c>
      <c r="CF158" s="71">
        <f t="shared" si="56"/>
        <v>0</v>
      </c>
      <c r="CG158" s="70">
        <v>0</v>
      </c>
      <c r="CH158" s="70">
        <v>0</v>
      </c>
      <c r="CI158" s="70">
        <v>0</v>
      </c>
      <c r="CJ158" s="70">
        <v>0</v>
      </c>
      <c r="CK158" s="70">
        <v>0</v>
      </c>
      <c r="CL158" s="70">
        <v>0</v>
      </c>
      <c r="CM158" s="70">
        <v>0</v>
      </c>
      <c r="CN158" s="70">
        <v>0</v>
      </c>
      <c r="CO158" s="70">
        <v>0</v>
      </c>
      <c r="CP158" s="70">
        <v>0</v>
      </c>
      <c r="CQ158" s="70">
        <v>0</v>
      </c>
      <c r="CR158" s="70">
        <v>0</v>
      </c>
      <c r="CS158" s="70">
        <v>0</v>
      </c>
      <c r="CT158" s="71">
        <f t="shared" si="57"/>
        <v>0</v>
      </c>
      <c r="CU158" s="70">
        <v>0</v>
      </c>
      <c r="CV158" s="70">
        <v>0</v>
      </c>
      <c r="CW158" s="70">
        <v>0</v>
      </c>
      <c r="CX158" s="70">
        <v>0</v>
      </c>
      <c r="CY158" s="70">
        <v>0</v>
      </c>
      <c r="CZ158" s="70">
        <v>0</v>
      </c>
      <c r="DA158" s="70">
        <v>0</v>
      </c>
      <c r="DB158" s="70">
        <v>0</v>
      </c>
      <c r="DC158" s="70">
        <v>0</v>
      </c>
      <c r="DD158" s="70">
        <v>0</v>
      </c>
      <c r="DE158" s="70">
        <v>0</v>
      </c>
      <c r="DF158" s="70">
        <v>0</v>
      </c>
      <c r="DG158" s="70">
        <v>0</v>
      </c>
      <c r="DH158" s="71">
        <f t="shared" si="58"/>
        <v>0</v>
      </c>
    </row>
    <row r="159" spans="1:112" ht="12" hidden="1" customHeight="1" outlineLevel="1" x14ac:dyDescent="0.15">
      <c r="A159" s="66"/>
      <c r="S159" s="24">
        <v>8596</v>
      </c>
      <c r="V159" s="30">
        <f t="shared" si="51"/>
        <v>8596</v>
      </c>
      <c r="AA159" s="68">
        <f t="shared" si="52"/>
        <v>8596</v>
      </c>
      <c r="AB159" s="69" t="s">
        <v>141</v>
      </c>
      <c r="AC159" s="70">
        <v>0</v>
      </c>
      <c r="AD159" s="70">
        <v>0</v>
      </c>
      <c r="AE159" s="70">
        <v>0</v>
      </c>
      <c r="AF159" s="70">
        <v>0</v>
      </c>
      <c r="AG159" s="70">
        <v>0</v>
      </c>
      <c r="AH159" s="70">
        <v>0</v>
      </c>
      <c r="AI159" s="70">
        <v>0</v>
      </c>
      <c r="AJ159" s="70">
        <v>0</v>
      </c>
      <c r="AK159" s="70">
        <v>0</v>
      </c>
      <c r="AL159" s="70">
        <v>0</v>
      </c>
      <c r="AM159" s="70">
        <v>0</v>
      </c>
      <c r="AN159" s="70">
        <v>0</v>
      </c>
      <c r="AO159" s="70">
        <v>0</v>
      </c>
      <c r="AP159" s="71">
        <f t="shared" si="53"/>
        <v>0</v>
      </c>
      <c r="AQ159" s="70">
        <v>0</v>
      </c>
      <c r="AR159" s="70">
        <v>0</v>
      </c>
      <c r="AS159" s="70">
        <v>0</v>
      </c>
      <c r="AT159" s="70">
        <v>0</v>
      </c>
      <c r="AU159" s="70">
        <v>0</v>
      </c>
      <c r="AV159" s="70">
        <v>0</v>
      </c>
      <c r="AW159" s="70">
        <v>0</v>
      </c>
      <c r="AX159" s="70">
        <v>0</v>
      </c>
      <c r="AY159" s="70">
        <v>0</v>
      </c>
      <c r="AZ159" s="70">
        <v>0</v>
      </c>
      <c r="BA159" s="70">
        <v>0</v>
      </c>
      <c r="BB159" s="70">
        <v>0</v>
      </c>
      <c r="BC159" s="70">
        <v>0</v>
      </c>
      <c r="BD159" s="71">
        <f t="shared" si="54"/>
        <v>0</v>
      </c>
      <c r="BE159" s="70">
        <v>0</v>
      </c>
      <c r="BF159" s="70">
        <v>0</v>
      </c>
      <c r="BG159" s="70">
        <v>0</v>
      </c>
      <c r="BH159" s="70">
        <v>0</v>
      </c>
      <c r="BI159" s="70">
        <v>0</v>
      </c>
      <c r="BJ159" s="70">
        <v>0</v>
      </c>
      <c r="BK159" s="70">
        <v>0</v>
      </c>
      <c r="BL159" s="70">
        <v>0</v>
      </c>
      <c r="BM159" s="70">
        <v>0</v>
      </c>
      <c r="BN159" s="70">
        <v>0</v>
      </c>
      <c r="BO159" s="70">
        <v>0</v>
      </c>
      <c r="BP159" s="70">
        <v>0</v>
      </c>
      <c r="BQ159" s="70">
        <v>0</v>
      </c>
      <c r="BR159" s="71">
        <f t="shared" si="55"/>
        <v>0</v>
      </c>
      <c r="BS159" s="70">
        <v>0</v>
      </c>
      <c r="BT159" s="70">
        <v>0</v>
      </c>
      <c r="BU159" s="70">
        <v>0</v>
      </c>
      <c r="BV159" s="70">
        <v>0</v>
      </c>
      <c r="BW159" s="70">
        <v>0</v>
      </c>
      <c r="BX159" s="70">
        <v>0</v>
      </c>
      <c r="BY159" s="70">
        <v>0</v>
      </c>
      <c r="BZ159" s="70">
        <v>0</v>
      </c>
      <c r="CA159" s="70">
        <v>0</v>
      </c>
      <c r="CB159" s="70">
        <v>0</v>
      </c>
      <c r="CC159" s="70">
        <v>0</v>
      </c>
      <c r="CD159" s="70">
        <v>0</v>
      </c>
      <c r="CE159" s="70">
        <v>0</v>
      </c>
      <c r="CF159" s="71">
        <f t="shared" si="56"/>
        <v>0</v>
      </c>
      <c r="CG159" s="70">
        <v>0</v>
      </c>
      <c r="CH159" s="70">
        <v>0</v>
      </c>
      <c r="CI159" s="70">
        <v>0</v>
      </c>
      <c r="CJ159" s="70">
        <v>0</v>
      </c>
      <c r="CK159" s="70">
        <v>0</v>
      </c>
      <c r="CL159" s="70">
        <v>0</v>
      </c>
      <c r="CM159" s="70">
        <v>0</v>
      </c>
      <c r="CN159" s="70">
        <v>0</v>
      </c>
      <c r="CO159" s="70">
        <v>0</v>
      </c>
      <c r="CP159" s="70">
        <v>0</v>
      </c>
      <c r="CQ159" s="70">
        <v>0</v>
      </c>
      <c r="CR159" s="70">
        <v>0</v>
      </c>
      <c r="CS159" s="70">
        <v>0</v>
      </c>
      <c r="CT159" s="71">
        <f t="shared" si="57"/>
        <v>0</v>
      </c>
      <c r="CU159" s="70">
        <v>0</v>
      </c>
      <c r="CV159" s="70">
        <v>0</v>
      </c>
      <c r="CW159" s="70">
        <v>0</v>
      </c>
      <c r="CX159" s="70">
        <v>0</v>
      </c>
      <c r="CY159" s="70">
        <v>0</v>
      </c>
      <c r="CZ159" s="70">
        <v>0</v>
      </c>
      <c r="DA159" s="70">
        <v>0</v>
      </c>
      <c r="DB159" s="70">
        <v>0</v>
      </c>
      <c r="DC159" s="70">
        <v>0</v>
      </c>
      <c r="DD159" s="70">
        <v>0</v>
      </c>
      <c r="DE159" s="70">
        <v>0</v>
      </c>
      <c r="DF159" s="70">
        <v>0</v>
      </c>
      <c r="DG159" s="70">
        <v>0</v>
      </c>
      <c r="DH159" s="71">
        <f t="shared" si="58"/>
        <v>0</v>
      </c>
    </row>
    <row r="160" spans="1:112" ht="12" hidden="1" customHeight="1" outlineLevel="1" x14ac:dyDescent="0.15">
      <c r="A160" s="66"/>
      <c r="S160" s="24">
        <v>8597</v>
      </c>
      <c r="V160" s="30">
        <f t="shared" si="51"/>
        <v>8597</v>
      </c>
      <c r="AA160" s="68">
        <f t="shared" si="52"/>
        <v>8597</v>
      </c>
      <c r="AB160" s="69" t="s">
        <v>142</v>
      </c>
      <c r="AC160" s="70">
        <v>0</v>
      </c>
      <c r="AD160" s="70">
        <v>0</v>
      </c>
      <c r="AE160" s="70">
        <v>0</v>
      </c>
      <c r="AF160" s="70">
        <v>0</v>
      </c>
      <c r="AG160" s="70">
        <v>0</v>
      </c>
      <c r="AH160" s="70">
        <v>0</v>
      </c>
      <c r="AI160" s="70">
        <v>0</v>
      </c>
      <c r="AJ160" s="70">
        <v>0</v>
      </c>
      <c r="AK160" s="70">
        <v>0</v>
      </c>
      <c r="AL160" s="70">
        <v>0</v>
      </c>
      <c r="AM160" s="70">
        <v>0</v>
      </c>
      <c r="AN160" s="70">
        <v>0</v>
      </c>
      <c r="AO160" s="70">
        <v>0</v>
      </c>
      <c r="AP160" s="71">
        <f t="shared" si="53"/>
        <v>0</v>
      </c>
      <c r="AQ160" s="70">
        <v>0</v>
      </c>
      <c r="AR160" s="70">
        <v>0</v>
      </c>
      <c r="AS160" s="70">
        <v>0</v>
      </c>
      <c r="AT160" s="70">
        <v>0</v>
      </c>
      <c r="AU160" s="70">
        <v>0</v>
      </c>
      <c r="AV160" s="70">
        <v>0</v>
      </c>
      <c r="AW160" s="70">
        <v>0</v>
      </c>
      <c r="AX160" s="70">
        <v>0</v>
      </c>
      <c r="AY160" s="70">
        <v>0</v>
      </c>
      <c r="AZ160" s="70">
        <v>0</v>
      </c>
      <c r="BA160" s="70">
        <v>0</v>
      </c>
      <c r="BB160" s="70">
        <v>0</v>
      </c>
      <c r="BC160" s="70">
        <v>0</v>
      </c>
      <c r="BD160" s="71">
        <f t="shared" si="54"/>
        <v>0</v>
      </c>
      <c r="BE160" s="70">
        <v>0</v>
      </c>
      <c r="BF160" s="70">
        <v>0</v>
      </c>
      <c r="BG160" s="70">
        <v>0</v>
      </c>
      <c r="BH160" s="70">
        <v>0</v>
      </c>
      <c r="BI160" s="70">
        <v>0</v>
      </c>
      <c r="BJ160" s="70">
        <v>0</v>
      </c>
      <c r="BK160" s="70">
        <v>0</v>
      </c>
      <c r="BL160" s="70">
        <v>0</v>
      </c>
      <c r="BM160" s="70">
        <v>0</v>
      </c>
      <c r="BN160" s="70">
        <v>0</v>
      </c>
      <c r="BO160" s="70">
        <v>0</v>
      </c>
      <c r="BP160" s="70">
        <v>0</v>
      </c>
      <c r="BQ160" s="70">
        <v>0</v>
      </c>
      <c r="BR160" s="71">
        <f t="shared" si="55"/>
        <v>0</v>
      </c>
      <c r="BS160" s="70">
        <v>0</v>
      </c>
      <c r="BT160" s="70">
        <v>0</v>
      </c>
      <c r="BU160" s="70">
        <v>0</v>
      </c>
      <c r="BV160" s="70">
        <v>0</v>
      </c>
      <c r="BW160" s="70">
        <v>0</v>
      </c>
      <c r="BX160" s="70">
        <v>0</v>
      </c>
      <c r="BY160" s="70">
        <v>0</v>
      </c>
      <c r="BZ160" s="70">
        <v>0</v>
      </c>
      <c r="CA160" s="70">
        <v>0</v>
      </c>
      <c r="CB160" s="70">
        <v>0</v>
      </c>
      <c r="CC160" s="70">
        <v>0</v>
      </c>
      <c r="CD160" s="70">
        <v>0</v>
      </c>
      <c r="CE160" s="70">
        <v>0</v>
      </c>
      <c r="CF160" s="71">
        <f t="shared" si="56"/>
        <v>0</v>
      </c>
      <c r="CG160" s="70">
        <v>0</v>
      </c>
      <c r="CH160" s="70">
        <v>0</v>
      </c>
      <c r="CI160" s="70">
        <v>0</v>
      </c>
      <c r="CJ160" s="70">
        <v>0</v>
      </c>
      <c r="CK160" s="70">
        <v>0</v>
      </c>
      <c r="CL160" s="70">
        <v>0</v>
      </c>
      <c r="CM160" s="70">
        <v>0</v>
      </c>
      <c r="CN160" s="70">
        <v>0</v>
      </c>
      <c r="CO160" s="70">
        <v>0</v>
      </c>
      <c r="CP160" s="70">
        <v>0</v>
      </c>
      <c r="CQ160" s="70">
        <v>0</v>
      </c>
      <c r="CR160" s="70">
        <v>0</v>
      </c>
      <c r="CS160" s="70">
        <v>0</v>
      </c>
      <c r="CT160" s="71">
        <f t="shared" si="57"/>
        <v>0</v>
      </c>
      <c r="CU160" s="70">
        <v>0</v>
      </c>
      <c r="CV160" s="70">
        <v>0</v>
      </c>
      <c r="CW160" s="70">
        <v>0</v>
      </c>
      <c r="CX160" s="70">
        <v>0</v>
      </c>
      <c r="CY160" s="70">
        <v>0</v>
      </c>
      <c r="CZ160" s="70">
        <v>0</v>
      </c>
      <c r="DA160" s="70">
        <v>0</v>
      </c>
      <c r="DB160" s="70">
        <v>0</v>
      </c>
      <c r="DC160" s="70">
        <v>0</v>
      </c>
      <c r="DD160" s="70">
        <v>0</v>
      </c>
      <c r="DE160" s="70">
        <v>0</v>
      </c>
      <c r="DF160" s="70">
        <v>0</v>
      </c>
      <c r="DG160" s="70">
        <v>0</v>
      </c>
      <c r="DH160" s="71">
        <f t="shared" si="58"/>
        <v>0</v>
      </c>
    </row>
    <row r="161" spans="1:112" ht="12" hidden="1" customHeight="1" outlineLevel="1" x14ac:dyDescent="0.15">
      <c r="A161" s="66"/>
      <c r="S161" s="25">
        <v>8598</v>
      </c>
      <c r="V161" s="30">
        <f t="shared" si="51"/>
        <v>8598</v>
      </c>
      <c r="AA161" s="68">
        <f t="shared" si="52"/>
        <v>8598</v>
      </c>
      <c r="AB161" s="69" t="s">
        <v>143</v>
      </c>
      <c r="AC161" s="70">
        <v>0</v>
      </c>
      <c r="AD161" s="70">
        <v>0</v>
      </c>
      <c r="AE161" s="70">
        <v>0</v>
      </c>
      <c r="AF161" s="70">
        <v>0</v>
      </c>
      <c r="AG161" s="70">
        <v>0</v>
      </c>
      <c r="AH161" s="70">
        <v>0</v>
      </c>
      <c r="AI161" s="70">
        <v>0</v>
      </c>
      <c r="AJ161" s="70">
        <v>0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1">
        <f t="shared" si="53"/>
        <v>0</v>
      </c>
      <c r="AQ161" s="70">
        <v>0</v>
      </c>
      <c r="AR161" s="70">
        <v>0</v>
      </c>
      <c r="AS161" s="70">
        <v>0</v>
      </c>
      <c r="AT161" s="70">
        <v>0</v>
      </c>
      <c r="AU161" s="70">
        <v>0</v>
      </c>
      <c r="AV161" s="70">
        <v>0</v>
      </c>
      <c r="AW161" s="70">
        <v>0</v>
      </c>
      <c r="AX161" s="70">
        <v>0</v>
      </c>
      <c r="AY161" s="70">
        <v>0</v>
      </c>
      <c r="AZ161" s="70">
        <v>0</v>
      </c>
      <c r="BA161" s="70">
        <v>0</v>
      </c>
      <c r="BB161" s="70">
        <v>0</v>
      </c>
      <c r="BC161" s="70">
        <v>0</v>
      </c>
      <c r="BD161" s="71">
        <f t="shared" si="54"/>
        <v>0</v>
      </c>
      <c r="BE161" s="70">
        <v>0</v>
      </c>
      <c r="BF161" s="70">
        <v>0</v>
      </c>
      <c r="BG161" s="70">
        <v>0</v>
      </c>
      <c r="BH161" s="70">
        <v>0</v>
      </c>
      <c r="BI161" s="70">
        <v>0</v>
      </c>
      <c r="BJ161" s="70">
        <v>0</v>
      </c>
      <c r="BK161" s="70">
        <v>0</v>
      </c>
      <c r="BL161" s="70">
        <v>0</v>
      </c>
      <c r="BM161" s="70">
        <v>0</v>
      </c>
      <c r="BN161" s="70">
        <v>0</v>
      </c>
      <c r="BO161" s="70">
        <v>0</v>
      </c>
      <c r="BP161" s="70">
        <v>0</v>
      </c>
      <c r="BQ161" s="70">
        <v>0</v>
      </c>
      <c r="BR161" s="71">
        <f t="shared" si="55"/>
        <v>0</v>
      </c>
      <c r="BS161" s="70">
        <v>0</v>
      </c>
      <c r="BT161" s="70">
        <v>0</v>
      </c>
      <c r="BU161" s="70">
        <v>0</v>
      </c>
      <c r="BV161" s="70">
        <v>0</v>
      </c>
      <c r="BW161" s="70">
        <v>0</v>
      </c>
      <c r="BX161" s="70">
        <v>0</v>
      </c>
      <c r="BY161" s="70">
        <v>0</v>
      </c>
      <c r="BZ161" s="70">
        <v>0</v>
      </c>
      <c r="CA161" s="70">
        <v>0</v>
      </c>
      <c r="CB161" s="70">
        <v>0</v>
      </c>
      <c r="CC161" s="70">
        <v>0</v>
      </c>
      <c r="CD161" s="70">
        <v>0</v>
      </c>
      <c r="CE161" s="70">
        <v>0</v>
      </c>
      <c r="CF161" s="71">
        <f t="shared" si="56"/>
        <v>0</v>
      </c>
      <c r="CG161" s="70">
        <v>0</v>
      </c>
      <c r="CH161" s="70">
        <v>0</v>
      </c>
      <c r="CI161" s="70">
        <v>0</v>
      </c>
      <c r="CJ161" s="70">
        <v>0</v>
      </c>
      <c r="CK161" s="70">
        <v>0</v>
      </c>
      <c r="CL161" s="70">
        <v>0</v>
      </c>
      <c r="CM161" s="70">
        <v>0</v>
      </c>
      <c r="CN161" s="70">
        <v>0</v>
      </c>
      <c r="CO161" s="70">
        <v>0</v>
      </c>
      <c r="CP161" s="70">
        <v>0</v>
      </c>
      <c r="CQ161" s="70">
        <v>0</v>
      </c>
      <c r="CR161" s="70">
        <v>0</v>
      </c>
      <c r="CS161" s="70">
        <v>0</v>
      </c>
      <c r="CT161" s="71">
        <f t="shared" si="57"/>
        <v>0</v>
      </c>
      <c r="CU161" s="70">
        <v>0</v>
      </c>
      <c r="CV161" s="70">
        <v>0</v>
      </c>
      <c r="CW161" s="70">
        <v>0</v>
      </c>
      <c r="CX161" s="70">
        <v>0</v>
      </c>
      <c r="CY161" s="70">
        <v>0</v>
      </c>
      <c r="CZ161" s="70">
        <v>0</v>
      </c>
      <c r="DA161" s="70">
        <v>0</v>
      </c>
      <c r="DB161" s="70">
        <v>0</v>
      </c>
      <c r="DC161" s="70">
        <v>0</v>
      </c>
      <c r="DD161" s="70">
        <v>0</v>
      </c>
      <c r="DE161" s="70">
        <v>0</v>
      </c>
      <c r="DF161" s="70">
        <v>0</v>
      </c>
      <c r="DG161" s="70">
        <v>0</v>
      </c>
      <c r="DH161" s="71">
        <f t="shared" si="58"/>
        <v>0</v>
      </c>
    </row>
    <row r="162" spans="1:112" ht="12" hidden="1" customHeight="1" outlineLevel="1" x14ac:dyDescent="0.15">
      <c r="A162" s="66"/>
      <c r="S162" s="25">
        <v>8599</v>
      </c>
      <c r="V162" s="30">
        <f t="shared" si="51"/>
        <v>8599</v>
      </c>
      <c r="AA162" s="68">
        <f t="shared" si="52"/>
        <v>8599</v>
      </c>
      <c r="AB162" s="69" t="s">
        <v>144</v>
      </c>
      <c r="AC162" s="70">
        <v>0</v>
      </c>
      <c r="AD162" s="70">
        <v>0</v>
      </c>
      <c r="AE162" s="70">
        <v>0</v>
      </c>
      <c r="AF162" s="70">
        <v>0</v>
      </c>
      <c r="AG162" s="70">
        <v>0</v>
      </c>
      <c r="AH162" s="70">
        <v>0</v>
      </c>
      <c r="AI162" s="70">
        <v>0</v>
      </c>
      <c r="AJ162" s="70">
        <v>0</v>
      </c>
      <c r="AK162" s="70">
        <v>0</v>
      </c>
      <c r="AL162" s="70">
        <v>0</v>
      </c>
      <c r="AM162" s="70">
        <v>0</v>
      </c>
      <c r="AN162" s="70">
        <v>0</v>
      </c>
      <c r="AO162" s="70">
        <v>0</v>
      </c>
      <c r="AP162" s="71">
        <f t="shared" si="53"/>
        <v>0</v>
      </c>
      <c r="AQ162" s="70">
        <v>0</v>
      </c>
      <c r="AR162" s="70">
        <v>0</v>
      </c>
      <c r="AS162" s="70">
        <v>0</v>
      </c>
      <c r="AT162" s="70">
        <v>0</v>
      </c>
      <c r="AU162" s="70">
        <v>0</v>
      </c>
      <c r="AV162" s="70">
        <v>0</v>
      </c>
      <c r="AW162" s="70">
        <v>0</v>
      </c>
      <c r="AX162" s="70">
        <v>0</v>
      </c>
      <c r="AY162" s="70">
        <v>0</v>
      </c>
      <c r="AZ162" s="70">
        <v>0</v>
      </c>
      <c r="BA162" s="70">
        <v>0</v>
      </c>
      <c r="BB162" s="70">
        <v>0</v>
      </c>
      <c r="BC162" s="70">
        <v>0</v>
      </c>
      <c r="BD162" s="71">
        <f t="shared" si="54"/>
        <v>0</v>
      </c>
      <c r="BE162" s="70">
        <v>0</v>
      </c>
      <c r="BF162" s="70">
        <v>0</v>
      </c>
      <c r="BG162" s="70">
        <v>0</v>
      </c>
      <c r="BH162" s="70">
        <v>0</v>
      </c>
      <c r="BI162" s="70">
        <v>0</v>
      </c>
      <c r="BJ162" s="70">
        <v>0</v>
      </c>
      <c r="BK162" s="70">
        <v>0</v>
      </c>
      <c r="BL162" s="70">
        <v>0</v>
      </c>
      <c r="BM162" s="70">
        <v>0</v>
      </c>
      <c r="BN162" s="70">
        <v>0</v>
      </c>
      <c r="BO162" s="70">
        <v>0</v>
      </c>
      <c r="BP162" s="70">
        <v>0</v>
      </c>
      <c r="BQ162" s="70">
        <v>0</v>
      </c>
      <c r="BR162" s="71">
        <f t="shared" si="55"/>
        <v>0</v>
      </c>
      <c r="BS162" s="70">
        <v>0</v>
      </c>
      <c r="BT162" s="70">
        <v>0</v>
      </c>
      <c r="BU162" s="70">
        <v>0</v>
      </c>
      <c r="BV162" s="70">
        <v>0</v>
      </c>
      <c r="BW162" s="70">
        <v>0</v>
      </c>
      <c r="BX162" s="70">
        <v>0</v>
      </c>
      <c r="BY162" s="70">
        <v>0</v>
      </c>
      <c r="BZ162" s="70">
        <v>0</v>
      </c>
      <c r="CA162" s="70">
        <v>0</v>
      </c>
      <c r="CB162" s="70">
        <v>0</v>
      </c>
      <c r="CC162" s="70">
        <v>0</v>
      </c>
      <c r="CD162" s="70">
        <v>0</v>
      </c>
      <c r="CE162" s="70">
        <v>0</v>
      </c>
      <c r="CF162" s="71">
        <f t="shared" si="56"/>
        <v>0</v>
      </c>
      <c r="CG162" s="70">
        <v>0</v>
      </c>
      <c r="CH162" s="70">
        <v>0</v>
      </c>
      <c r="CI162" s="70">
        <v>0</v>
      </c>
      <c r="CJ162" s="70">
        <v>0</v>
      </c>
      <c r="CK162" s="70">
        <v>0</v>
      </c>
      <c r="CL162" s="70">
        <v>0</v>
      </c>
      <c r="CM162" s="70">
        <v>0</v>
      </c>
      <c r="CN162" s="70">
        <v>0</v>
      </c>
      <c r="CO162" s="70">
        <v>0</v>
      </c>
      <c r="CP162" s="70">
        <v>0</v>
      </c>
      <c r="CQ162" s="70">
        <v>0</v>
      </c>
      <c r="CR162" s="70">
        <v>0</v>
      </c>
      <c r="CS162" s="70">
        <v>0</v>
      </c>
      <c r="CT162" s="71">
        <f t="shared" si="57"/>
        <v>0</v>
      </c>
      <c r="CU162" s="70">
        <v>0</v>
      </c>
      <c r="CV162" s="70">
        <v>0</v>
      </c>
      <c r="CW162" s="70">
        <v>0</v>
      </c>
      <c r="CX162" s="70">
        <v>0</v>
      </c>
      <c r="CY162" s="70">
        <v>0</v>
      </c>
      <c r="CZ162" s="70">
        <v>0</v>
      </c>
      <c r="DA162" s="70">
        <v>0</v>
      </c>
      <c r="DB162" s="70">
        <v>0</v>
      </c>
      <c r="DC162" s="70">
        <v>0</v>
      </c>
      <c r="DD162" s="70">
        <v>0</v>
      </c>
      <c r="DE162" s="70">
        <v>0</v>
      </c>
      <c r="DF162" s="70">
        <v>0</v>
      </c>
      <c r="DG162" s="70">
        <v>0</v>
      </c>
      <c r="DH162" s="71">
        <f t="shared" si="58"/>
        <v>0</v>
      </c>
    </row>
    <row r="163" spans="1:112" ht="12" customHeight="1" collapsed="1" x14ac:dyDescent="0.15">
      <c r="AA163" s="73"/>
      <c r="AB163" s="75" t="s">
        <v>126</v>
      </c>
      <c r="AC163" s="70">
        <f t="shared" ref="AC163:AO163" si="59">SUM(AC145:AC162)</f>
        <v>14908</v>
      </c>
      <c r="AD163" s="70">
        <f t="shared" si="59"/>
        <v>14908.5</v>
      </c>
      <c r="AE163" s="70">
        <f t="shared" si="59"/>
        <v>27099.56</v>
      </c>
      <c r="AF163" s="70">
        <f t="shared" si="59"/>
        <v>27258.58</v>
      </c>
      <c r="AG163" s="70">
        <f t="shared" si="59"/>
        <v>39528</v>
      </c>
      <c r="AH163" s="70">
        <f t="shared" si="59"/>
        <v>102586.84</v>
      </c>
      <c r="AI163" s="70">
        <f t="shared" si="59"/>
        <v>58909.671689517796</v>
      </c>
      <c r="AJ163" s="70">
        <f t="shared" si="59"/>
        <v>63728.157163172596</v>
      </c>
      <c r="AK163" s="70">
        <f t="shared" si="59"/>
        <v>35112.362163172598</v>
      </c>
      <c r="AL163" s="70">
        <f t="shared" si="59"/>
        <v>35112.362163172598</v>
      </c>
      <c r="AM163" s="70">
        <f t="shared" si="59"/>
        <v>93719.071696505896</v>
      </c>
      <c r="AN163" s="70">
        <f t="shared" si="59"/>
        <v>65103.276696505898</v>
      </c>
      <c r="AO163" s="70">
        <f t="shared" si="59"/>
        <v>627529.71216505929</v>
      </c>
      <c r="AP163" s="71">
        <f t="shared" si="53"/>
        <v>49555.33059301204</v>
      </c>
      <c r="AQ163" s="70">
        <f t="shared" ref="AQ163:BC163" si="60">SUM(AQ145:AQ162)</f>
        <v>0</v>
      </c>
      <c r="AR163" s="70">
        <f t="shared" si="60"/>
        <v>18183.263999999999</v>
      </c>
      <c r="AS163" s="70">
        <f t="shared" si="60"/>
        <v>18183.263999999999</v>
      </c>
      <c r="AT163" s="70">
        <f t="shared" si="60"/>
        <v>32729.875199999999</v>
      </c>
      <c r="AU163" s="70">
        <f t="shared" si="60"/>
        <v>50078.077092733394</v>
      </c>
      <c r="AV163" s="70">
        <f t="shared" si="60"/>
        <v>35127.536292733392</v>
      </c>
      <c r="AW163" s="70">
        <f t="shared" si="60"/>
        <v>35127.536292733392</v>
      </c>
      <c r="AX163" s="70">
        <f t="shared" si="60"/>
        <v>69442.256292733393</v>
      </c>
      <c r="AY163" s="70">
        <f t="shared" si="60"/>
        <v>37397.360292733392</v>
      </c>
      <c r="AZ163" s="70">
        <f t="shared" si="60"/>
        <v>37397.360292733392</v>
      </c>
      <c r="BA163" s="70">
        <f t="shared" si="60"/>
        <v>71712.080292733386</v>
      </c>
      <c r="BB163" s="70">
        <f t="shared" si="60"/>
        <v>37397.360292733392</v>
      </c>
      <c r="BC163" s="70">
        <f t="shared" si="60"/>
        <v>555483.95172733394</v>
      </c>
      <c r="BD163" s="71">
        <f t="shared" si="54"/>
        <v>112707.98138546676</v>
      </c>
      <c r="BE163" s="70">
        <f t="shared" ref="BE163:BQ163" si="61">SUM(BE145:BE162)</f>
        <v>0</v>
      </c>
      <c r="BF163" s="70">
        <f t="shared" si="61"/>
        <v>18750.72</v>
      </c>
      <c r="BG163" s="70">
        <f t="shared" si="61"/>
        <v>18750.72</v>
      </c>
      <c r="BH163" s="70">
        <f t="shared" si="61"/>
        <v>33751.296000000002</v>
      </c>
      <c r="BI163" s="70">
        <f t="shared" si="61"/>
        <v>52774.651960007075</v>
      </c>
      <c r="BJ163" s="70">
        <f t="shared" si="61"/>
        <v>36527.535160007079</v>
      </c>
      <c r="BK163" s="70">
        <f t="shared" si="61"/>
        <v>36527.535160007079</v>
      </c>
      <c r="BL163" s="70">
        <f t="shared" si="61"/>
        <v>71913.135160007078</v>
      </c>
      <c r="BM163" s="70">
        <f t="shared" si="61"/>
        <v>48370.095160007077</v>
      </c>
      <c r="BN163" s="70">
        <f t="shared" si="61"/>
        <v>48370.095160007077</v>
      </c>
      <c r="BO163" s="70">
        <f t="shared" si="61"/>
        <v>83755.695160007075</v>
      </c>
      <c r="BP163" s="70">
        <f t="shared" si="61"/>
        <v>48370.095160007077</v>
      </c>
      <c r="BQ163" s="70">
        <f t="shared" si="61"/>
        <v>642127.90840007085</v>
      </c>
      <c r="BR163" s="71">
        <f t="shared" si="55"/>
        <v>144266.33432001428</v>
      </c>
      <c r="BS163" s="70">
        <f t="shared" ref="BS163:CE163" si="62">SUM(BS145:BS162)</f>
        <v>0</v>
      </c>
      <c r="BT163" s="70">
        <f t="shared" si="62"/>
        <v>21711.360000000001</v>
      </c>
      <c r="BU163" s="70">
        <f t="shared" si="62"/>
        <v>21711.360000000001</v>
      </c>
      <c r="BV163" s="70">
        <f t="shared" si="62"/>
        <v>39080.447999999997</v>
      </c>
      <c r="BW163" s="70">
        <f t="shared" si="62"/>
        <v>62121.477590689094</v>
      </c>
      <c r="BX163" s="70">
        <f t="shared" si="62"/>
        <v>41935.557590689095</v>
      </c>
      <c r="BY163" s="70">
        <f t="shared" si="62"/>
        <v>41935.557590689095</v>
      </c>
      <c r="BZ163" s="70">
        <f t="shared" si="62"/>
        <v>82908.357590689091</v>
      </c>
      <c r="CA163" s="70">
        <f t="shared" si="62"/>
        <v>44402.7575906891</v>
      </c>
      <c r="CB163" s="70">
        <f t="shared" si="62"/>
        <v>44402.7575906891</v>
      </c>
      <c r="CC163" s="70">
        <f t="shared" si="62"/>
        <v>85375.557590689103</v>
      </c>
      <c r="CD163" s="70">
        <f t="shared" si="62"/>
        <v>44402.7575906891</v>
      </c>
      <c r="CE163" s="70">
        <f t="shared" si="62"/>
        <v>663847.41590689099</v>
      </c>
      <c r="CF163" s="71">
        <f t="shared" si="56"/>
        <v>133859.46718137816</v>
      </c>
      <c r="CG163" s="70">
        <f t="shared" ref="CG163:CS163" si="63">SUM(CG145:CG162)</f>
        <v>0</v>
      </c>
      <c r="CH163" s="70">
        <f t="shared" si="63"/>
        <v>22328.16</v>
      </c>
      <c r="CI163" s="70">
        <f t="shared" si="63"/>
        <v>22328.16</v>
      </c>
      <c r="CJ163" s="70">
        <f t="shared" si="63"/>
        <v>40190.688000000002</v>
      </c>
      <c r="CK163" s="70">
        <f t="shared" si="63"/>
        <v>63883.461590689098</v>
      </c>
      <c r="CL163" s="70">
        <f t="shared" si="63"/>
        <v>43045.797590689101</v>
      </c>
      <c r="CM163" s="70">
        <f t="shared" si="63"/>
        <v>43045.797590689101</v>
      </c>
      <c r="CN163" s="70">
        <f t="shared" si="63"/>
        <v>85182.597590689111</v>
      </c>
      <c r="CO163" s="70">
        <f t="shared" si="63"/>
        <v>43045.797590689101</v>
      </c>
      <c r="CP163" s="70">
        <f t="shared" si="63"/>
        <v>43045.797590689101</v>
      </c>
      <c r="CQ163" s="70">
        <f t="shared" si="63"/>
        <v>85182.597590689111</v>
      </c>
      <c r="CR163" s="70">
        <f t="shared" si="63"/>
        <v>43045.797590689101</v>
      </c>
      <c r="CS163" s="70">
        <f t="shared" si="63"/>
        <v>664499.15990689094</v>
      </c>
      <c r="CT163" s="71">
        <f t="shared" si="57"/>
        <v>130174.50718137808</v>
      </c>
      <c r="CU163" s="70">
        <f t="shared" ref="CU163:DG163" si="64">SUM(CU145:CU162)</f>
        <v>0</v>
      </c>
      <c r="CV163" s="70">
        <f t="shared" si="64"/>
        <v>22328.16</v>
      </c>
      <c r="CW163" s="70">
        <f t="shared" si="64"/>
        <v>22328.16</v>
      </c>
      <c r="CX163" s="70">
        <f t="shared" si="64"/>
        <v>40190.688000000002</v>
      </c>
      <c r="CY163" s="70">
        <f t="shared" si="64"/>
        <v>63883.461590689098</v>
      </c>
      <c r="CZ163" s="70">
        <f t="shared" si="64"/>
        <v>43045.797590689101</v>
      </c>
      <c r="DA163" s="70">
        <f t="shared" si="64"/>
        <v>43045.797590689101</v>
      </c>
      <c r="DB163" s="70">
        <f t="shared" si="64"/>
        <v>85182.597590689111</v>
      </c>
      <c r="DC163" s="70">
        <f t="shared" si="64"/>
        <v>43045.797590689101</v>
      </c>
      <c r="DD163" s="70">
        <f t="shared" si="64"/>
        <v>43045.797590689101</v>
      </c>
      <c r="DE163" s="70">
        <f t="shared" si="64"/>
        <v>85182.597590689111</v>
      </c>
      <c r="DF163" s="70">
        <f t="shared" si="64"/>
        <v>43045.797590689101</v>
      </c>
      <c r="DG163" s="70">
        <f t="shared" si="64"/>
        <v>665341.89590689098</v>
      </c>
      <c r="DH163" s="71">
        <f t="shared" si="58"/>
        <v>131017.24318137811</v>
      </c>
    </row>
    <row r="164" spans="1:112" ht="12" hidden="1" customHeight="1" outlineLevel="1" x14ac:dyDescent="0.15">
      <c r="A164" s="66"/>
      <c r="AA164" s="73"/>
      <c r="AB164" s="75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1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1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1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1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1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1"/>
    </row>
    <row r="165" spans="1:112" ht="12" hidden="1" customHeight="1" outlineLevel="1" x14ac:dyDescent="0.15">
      <c r="A165" s="66"/>
      <c r="AA165" s="67" t="s">
        <v>145</v>
      </c>
      <c r="AB165" s="63"/>
      <c r="AC165" s="70" t="s">
        <v>88</v>
      </c>
      <c r="AD165" s="70" t="s">
        <v>88</v>
      </c>
      <c r="AE165" s="70" t="s">
        <v>88</v>
      </c>
      <c r="AF165" s="70" t="s">
        <v>88</v>
      </c>
      <c r="AG165" s="70" t="s">
        <v>88</v>
      </c>
      <c r="AH165" s="70" t="s">
        <v>88</v>
      </c>
      <c r="AI165" s="70" t="s">
        <v>88</v>
      </c>
      <c r="AJ165" s="70" t="s">
        <v>88</v>
      </c>
      <c r="AK165" s="70" t="s">
        <v>88</v>
      </c>
      <c r="AL165" s="70" t="s">
        <v>88</v>
      </c>
      <c r="AM165" s="70" t="s">
        <v>88</v>
      </c>
      <c r="AN165" s="70" t="s">
        <v>88</v>
      </c>
      <c r="AO165" s="70" t="s">
        <v>88</v>
      </c>
      <c r="AP165" s="71" t="s">
        <v>88</v>
      </c>
      <c r="AQ165" s="70" t="s">
        <v>88</v>
      </c>
      <c r="AR165" s="70" t="s">
        <v>88</v>
      </c>
      <c r="AS165" s="70" t="s">
        <v>88</v>
      </c>
      <c r="AT165" s="70" t="s">
        <v>88</v>
      </c>
      <c r="AU165" s="70" t="s">
        <v>88</v>
      </c>
      <c r="AV165" s="70" t="s">
        <v>88</v>
      </c>
      <c r="AW165" s="70" t="s">
        <v>88</v>
      </c>
      <c r="AX165" s="70" t="s">
        <v>88</v>
      </c>
      <c r="AY165" s="70" t="s">
        <v>88</v>
      </c>
      <c r="AZ165" s="70" t="s">
        <v>88</v>
      </c>
      <c r="BA165" s="70" t="s">
        <v>88</v>
      </c>
      <c r="BB165" s="70" t="s">
        <v>88</v>
      </c>
      <c r="BC165" s="70" t="s">
        <v>88</v>
      </c>
      <c r="BD165" s="71" t="s">
        <v>88</v>
      </c>
      <c r="BE165" s="70" t="s">
        <v>88</v>
      </c>
      <c r="BF165" s="70" t="s">
        <v>88</v>
      </c>
      <c r="BG165" s="70" t="s">
        <v>88</v>
      </c>
      <c r="BH165" s="70" t="s">
        <v>88</v>
      </c>
      <c r="BI165" s="70" t="s">
        <v>88</v>
      </c>
      <c r="BJ165" s="70" t="s">
        <v>88</v>
      </c>
      <c r="BK165" s="70" t="s">
        <v>88</v>
      </c>
      <c r="BL165" s="70" t="s">
        <v>88</v>
      </c>
      <c r="BM165" s="70" t="s">
        <v>88</v>
      </c>
      <c r="BN165" s="70" t="s">
        <v>88</v>
      </c>
      <c r="BO165" s="70" t="s">
        <v>88</v>
      </c>
      <c r="BP165" s="70" t="s">
        <v>88</v>
      </c>
      <c r="BQ165" s="70" t="s">
        <v>88</v>
      </c>
      <c r="BR165" s="71" t="s">
        <v>88</v>
      </c>
      <c r="BS165" s="70" t="s">
        <v>88</v>
      </c>
      <c r="BT165" s="70" t="s">
        <v>88</v>
      </c>
      <c r="BU165" s="70" t="s">
        <v>88</v>
      </c>
      <c r="BV165" s="70" t="s">
        <v>88</v>
      </c>
      <c r="BW165" s="70" t="s">
        <v>88</v>
      </c>
      <c r="BX165" s="70" t="s">
        <v>88</v>
      </c>
      <c r="BY165" s="70" t="s">
        <v>88</v>
      </c>
      <c r="BZ165" s="70" t="s">
        <v>88</v>
      </c>
      <c r="CA165" s="70" t="s">
        <v>88</v>
      </c>
      <c r="CB165" s="70" t="s">
        <v>88</v>
      </c>
      <c r="CC165" s="70" t="s">
        <v>88</v>
      </c>
      <c r="CD165" s="70" t="s">
        <v>88</v>
      </c>
      <c r="CE165" s="70" t="s">
        <v>88</v>
      </c>
      <c r="CF165" s="71" t="s">
        <v>88</v>
      </c>
      <c r="CG165" s="70" t="s">
        <v>88</v>
      </c>
      <c r="CH165" s="70" t="s">
        <v>88</v>
      </c>
      <c r="CI165" s="70" t="s">
        <v>88</v>
      </c>
      <c r="CJ165" s="70" t="s">
        <v>88</v>
      </c>
      <c r="CK165" s="70" t="s">
        <v>88</v>
      </c>
      <c r="CL165" s="70" t="s">
        <v>88</v>
      </c>
      <c r="CM165" s="70" t="s">
        <v>88</v>
      </c>
      <c r="CN165" s="70" t="s">
        <v>88</v>
      </c>
      <c r="CO165" s="70" t="s">
        <v>88</v>
      </c>
      <c r="CP165" s="70" t="s">
        <v>88</v>
      </c>
      <c r="CQ165" s="70" t="s">
        <v>88</v>
      </c>
      <c r="CR165" s="70" t="s">
        <v>88</v>
      </c>
      <c r="CS165" s="70" t="s">
        <v>88</v>
      </c>
      <c r="CT165" s="71" t="s">
        <v>88</v>
      </c>
      <c r="CU165" s="70" t="s">
        <v>88</v>
      </c>
      <c r="CV165" s="70" t="s">
        <v>88</v>
      </c>
      <c r="CW165" s="70" t="s">
        <v>88</v>
      </c>
      <c r="CX165" s="70" t="s">
        <v>88</v>
      </c>
      <c r="CY165" s="70" t="s">
        <v>88</v>
      </c>
      <c r="CZ165" s="70" t="s">
        <v>88</v>
      </c>
      <c r="DA165" s="70" t="s">
        <v>88</v>
      </c>
      <c r="DB165" s="70" t="s">
        <v>88</v>
      </c>
      <c r="DC165" s="70" t="s">
        <v>88</v>
      </c>
      <c r="DD165" s="70" t="s">
        <v>88</v>
      </c>
      <c r="DE165" s="70" t="s">
        <v>88</v>
      </c>
      <c r="DF165" s="70" t="s">
        <v>88</v>
      </c>
      <c r="DG165" s="70" t="s">
        <v>88</v>
      </c>
      <c r="DH165" s="71" t="s">
        <v>88</v>
      </c>
    </row>
    <row r="166" spans="1:112" ht="12" hidden="1" customHeight="1" outlineLevel="1" x14ac:dyDescent="0.15">
      <c r="A166" s="66"/>
      <c r="S166" s="25">
        <v>8600</v>
      </c>
      <c r="V166" s="30">
        <f t="shared" ref="V166:V221" si="65">S166</f>
        <v>8600</v>
      </c>
      <c r="AA166" s="68">
        <f t="shared" ref="AA166:AA221" si="66">S166</f>
        <v>8600</v>
      </c>
      <c r="AB166" s="75" t="s">
        <v>145</v>
      </c>
      <c r="AC166" s="70">
        <v>0</v>
      </c>
      <c r="AD166" s="70">
        <v>0</v>
      </c>
      <c r="AE166" s="70">
        <v>0</v>
      </c>
      <c r="AF166" s="70">
        <v>0</v>
      </c>
      <c r="AG166" s="70">
        <v>0</v>
      </c>
      <c r="AH166" s="70">
        <v>0</v>
      </c>
      <c r="AI166" s="70">
        <v>0</v>
      </c>
      <c r="AJ166" s="70">
        <v>0</v>
      </c>
      <c r="AK166" s="70">
        <v>0</v>
      </c>
      <c r="AL166" s="70">
        <v>0</v>
      </c>
      <c r="AM166" s="70">
        <v>0</v>
      </c>
      <c r="AN166" s="70">
        <v>0</v>
      </c>
      <c r="AO166" s="70">
        <v>0</v>
      </c>
      <c r="AP166" s="71">
        <f t="shared" ref="AP166:AP222" si="67">AO166-SUM(AC166:AN166)</f>
        <v>0</v>
      </c>
      <c r="AQ166" s="70">
        <v>0</v>
      </c>
      <c r="AR166" s="70">
        <v>0</v>
      </c>
      <c r="AS166" s="70">
        <v>0</v>
      </c>
      <c r="AT166" s="70">
        <v>0</v>
      </c>
      <c r="AU166" s="70">
        <v>0</v>
      </c>
      <c r="AV166" s="70">
        <v>0</v>
      </c>
      <c r="AW166" s="70">
        <v>0</v>
      </c>
      <c r="AX166" s="70">
        <v>0</v>
      </c>
      <c r="AY166" s="70">
        <v>0</v>
      </c>
      <c r="AZ166" s="70">
        <v>0</v>
      </c>
      <c r="BA166" s="70">
        <v>0</v>
      </c>
      <c r="BB166" s="70">
        <v>0</v>
      </c>
      <c r="BC166" s="70">
        <v>0</v>
      </c>
      <c r="BD166" s="71">
        <f t="shared" ref="BD166:BD222" si="68">BC166-SUM(AQ166:BB166)</f>
        <v>0</v>
      </c>
      <c r="BE166" s="70">
        <v>0</v>
      </c>
      <c r="BF166" s="70">
        <v>0</v>
      </c>
      <c r="BG166" s="70">
        <v>0</v>
      </c>
      <c r="BH166" s="70">
        <v>0</v>
      </c>
      <c r="BI166" s="70">
        <v>0</v>
      </c>
      <c r="BJ166" s="70">
        <v>0</v>
      </c>
      <c r="BK166" s="70">
        <v>0</v>
      </c>
      <c r="BL166" s="70">
        <v>0</v>
      </c>
      <c r="BM166" s="70">
        <v>0</v>
      </c>
      <c r="BN166" s="70">
        <v>0</v>
      </c>
      <c r="BO166" s="70">
        <v>0</v>
      </c>
      <c r="BP166" s="70">
        <v>0</v>
      </c>
      <c r="BQ166" s="70">
        <v>0</v>
      </c>
      <c r="BR166" s="71">
        <f t="shared" ref="BR166:BR222" si="69">BQ166-SUM(BE166:BP166)</f>
        <v>0</v>
      </c>
      <c r="BS166" s="70">
        <v>0</v>
      </c>
      <c r="BT166" s="70">
        <v>0</v>
      </c>
      <c r="BU166" s="70">
        <v>0</v>
      </c>
      <c r="BV166" s="70">
        <v>0</v>
      </c>
      <c r="BW166" s="70">
        <v>0</v>
      </c>
      <c r="BX166" s="70">
        <v>0</v>
      </c>
      <c r="BY166" s="70">
        <v>0</v>
      </c>
      <c r="BZ166" s="70">
        <v>0</v>
      </c>
      <c r="CA166" s="70">
        <v>0</v>
      </c>
      <c r="CB166" s="70">
        <v>0</v>
      </c>
      <c r="CC166" s="70">
        <v>0</v>
      </c>
      <c r="CD166" s="70">
        <v>0</v>
      </c>
      <c r="CE166" s="70">
        <v>0</v>
      </c>
      <c r="CF166" s="71">
        <f t="shared" ref="CF166:CF222" si="70">CE166-SUM(BS166:CD166)</f>
        <v>0</v>
      </c>
      <c r="CG166" s="70">
        <v>0</v>
      </c>
      <c r="CH166" s="70">
        <v>0</v>
      </c>
      <c r="CI166" s="70">
        <v>0</v>
      </c>
      <c r="CJ166" s="70">
        <v>0</v>
      </c>
      <c r="CK166" s="70">
        <v>0</v>
      </c>
      <c r="CL166" s="70">
        <v>0</v>
      </c>
      <c r="CM166" s="70">
        <v>0</v>
      </c>
      <c r="CN166" s="70">
        <v>0</v>
      </c>
      <c r="CO166" s="70">
        <v>0</v>
      </c>
      <c r="CP166" s="70">
        <v>0</v>
      </c>
      <c r="CQ166" s="70">
        <v>0</v>
      </c>
      <c r="CR166" s="70">
        <v>0</v>
      </c>
      <c r="CS166" s="70">
        <v>0</v>
      </c>
      <c r="CT166" s="71">
        <f t="shared" ref="CT166:CT222" si="71">CS166-SUM(CG166:CR166)</f>
        <v>0</v>
      </c>
      <c r="CU166" s="70">
        <v>0</v>
      </c>
      <c r="CV166" s="70">
        <v>0</v>
      </c>
      <c r="CW166" s="70">
        <v>0</v>
      </c>
      <c r="CX166" s="70">
        <v>0</v>
      </c>
      <c r="CY166" s="70">
        <v>0</v>
      </c>
      <c r="CZ166" s="70">
        <v>0</v>
      </c>
      <c r="DA166" s="70">
        <v>0</v>
      </c>
      <c r="DB166" s="70">
        <v>0</v>
      </c>
      <c r="DC166" s="70">
        <v>0</v>
      </c>
      <c r="DD166" s="70">
        <v>0</v>
      </c>
      <c r="DE166" s="70">
        <v>0</v>
      </c>
      <c r="DF166" s="70">
        <v>0</v>
      </c>
      <c r="DG166" s="70">
        <v>0</v>
      </c>
      <c r="DH166" s="71">
        <f t="shared" ref="DH166:DH222" si="72">DG166-SUM(CU166:DF166)</f>
        <v>0</v>
      </c>
    </row>
    <row r="167" spans="1:112" ht="12" hidden="1" customHeight="1" outlineLevel="1" x14ac:dyDescent="0.15">
      <c r="A167" s="66"/>
      <c r="S167" s="24">
        <v>8631</v>
      </c>
      <c r="V167" s="30">
        <f t="shared" si="65"/>
        <v>8631</v>
      </c>
      <c r="AA167" s="68">
        <f t="shared" si="66"/>
        <v>8631</v>
      </c>
      <c r="AB167" s="69" t="s">
        <v>146</v>
      </c>
      <c r="AC167" s="70">
        <v>0</v>
      </c>
      <c r="AD167" s="70">
        <v>0</v>
      </c>
      <c r="AE167" s="70">
        <v>0</v>
      </c>
      <c r="AF167" s="70">
        <v>0</v>
      </c>
      <c r="AG167" s="70">
        <v>0</v>
      </c>
      <c r="AH167" s="70">
        <v>0</v>
      </c>
      <c r="AI167" s="70">
        <v>0</v>
      </c>
      <c r="AJ167" s="70">
        <v>0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1">
        <f t="shared" si="67"/>
        <v>0</v>
      </c>
      <c r="AQ167" s="70">
        <v>0</v>
      </c>
      <c r="AR167" s="70">
        <v>0</v>
      </c>
      <c r="AS167" s="70">
        <v>0</v>
      </c>
      <c r="AT167" s="70">
        <v>0</v>
      </c>
      <c r="AU167" s="70">
        <v>0</v>
      </c>
      <c r="AV167" s="70">
        <v>0</v>
      </c>
      <c r="AW167" s="70">
        <v>0</v>
      </c>
      <c r="AX167" s="70">
        <v>0</v>
      </c>
      <c r="AY167" s="70">
        <v>0</v>
      </c>
      <c r="AZ167" s="70">
        <v>0</v>
      </c>
      <c r="BA167" s="70">
        <v>0</v>
      </c>
      <c r="BB167" s="70">
        <v>0</v>
      </c>
      <c r="BC167" s="70">
        <v>0</v>
      </c>
      <c r="BD167" s="71">
        <f t="shared" si="68"/>
        <v>0</v>
      </c>
      <c r="BE167" s="70">
        <v>0</v>
      </c>
      <c r="BF167" s="70">
        <v>0</v>
      </c>
      <c r="BG167" s="70">
        <v>0</v>
      </c>
      <c r="BH167" s="70">
        <v>0</v>
      </c>
      <c r="BI167" s="70">
        <v>0</v>
      </c>
      <c r="BJ167" s="70">
        <v>0</v>
      </c>
      <c r="BK167" s="70">
        <v>0</v>
      </c>
      <c r="BL167" s="70">
        <v>0</v>
      </c>
      <c r="BM167" s="70">
        <v>0</v>
      </c>
      <c r="BN167" s="70">
        <v>0</v>
      </c>
      <c r="BO167" s="70">
        <v>0</v>
      </c>
      <c r="BP167" s="70">
        <v>0</v>
      </c>
      <c r="BQ167" s="70">
        <v>0</v>
      </c>
      <c r="BR167" s="71">
        <f t="shared" si="69"/>
        <v>0</v>
      </c>
      <c r="BS167" s="70">
        <v>0</v>
      </c>
      <c r="BT167" s="70">
        <v>0</v>
      </c>
      <c r="BU167" s="70">
        <v>0</v>
      </c>
      <c r="BV167" s="70">
        <v>0</v>
      </c>
      <c r="BW167" s="70">
        <v>0</v>
      </c>
      <c r="BX167" s="70">
        <v>0</v>
      </c>
      <c r="BY167" s="70">
        <v>0</v>
      </c>
      <c r="BZ167" s="70">
        <v>0</v>
      </c>
      <c r="CA167" s="70">
        <v>0</v>
      </c>
      <c r="CB167" s="70">
        <v>0</v>
      </c>
      <c r="CC167" s="70">
        <v>0</v>
      </c>
      <c r="CD167" s="70">
        <v>0</v>
      </c>
      <c r="CE167" s="70">
        <v>0</v>
      </c>
      <c r="CF167" s="71">
        <f t="shared" si="70"/>
        <v>0</v>
      </c>
      <c r="CG167" s="70">
        <v>0</v>
      </c>
      <c r="CH167" s="70">
        <v>0</v>
      </c>
      <c r="CI167" s="70">
        <v>0</v>
      </c>
      <c r="CJ167" s="70">
        <v>0</v>
      </c>
      <c r="CK167" s="70">
        <v>0</v>
      </c>
      <c r="CL167" s="70">
        <v>0</v>
      </c>
      <c r="CM167" s="70">
        <v>0</v>
      </c>
      <c r="CN167" s="70">
        <v>0</v>
      </c>
      <c r="CO167" s="70">
        <v>0</v>
      </c>
      <c r="CP167" s="70">
        <v>0</v>
      </c>
      <c r="CQ167" s="70">
        <v>0</v>
      </c>
      <c r="CR167" s="70">
        <v>0</v>
      </c>
      <c r="CS167" s="70">
        <v>0</v>
      </c>
      <c r="CT167" s="71">
        <f t="shared" si="71"/>
        <v>0</v>
      </c>
      <c r="CU167" s="70">
        <v>0</v>
      </c>
      <c r="CV167" s="70">
        <v>0</v>
      </c>
      <c r="CW167" s="70">
        <v>0</v>
      </c>
      <c r="CX167" s="70">
        <v>0</v>
      </c>
      <c r="CY167" s="70">
        <v>0</v>
      </c>
      <c r="CZ167" s="70">
        <v>0</v>
      </c>
      <c r="DA167" s="70">
        <v>0</v>
      </c>
      <c r="DB167" s="70">
        <v>0</v>
      </c>
      <c r="DC167" s="70">
        <v>0</v>
      </c>
      <c r="DD167" s="70">
        <v>0</v>
      </c>
      <c r="DE167" s="70">
        <v>0</v>
      </c>
      <c r="DF167" s="70">
        <v>0</v>
      </c>
      <c r="DG167" s="70">
        <v>0</v>
      </c>
      <c r="DH167" s="71">
        <f t="shared" si="72"/>
        <v>0</v>
      </c>
    </row>
    <row r="168" spans="1:112" ht="12" hidden="1" customHeight="1" outlineLevel="1" x14ac:dyDescent="0.15">
      <c r="A168" s="66"/>
      <c r="S168" s="24">
        <v>8632</v>
      </c>
      <c r="V168" s="30">
        <f t="shared" si="65"/>
        <v>8632</v>
      </c>
      <c r="AA168" s="68">
        <f t="shared" si="66"/>
        <v>8632</v>
      </c>
      <c r="AB168" s="69" t="s">
        <v>147</v>
      </c>
      <c r="AC168" s="70">
        <v>0</v>
      </c>
      <c r="AD168" s="70">
        <v>0</v>
      </c>
      <c r="AE168" s="70">
        <v>0</v>
      </c>
      <c r="AF168" s="70">
        <v>0</v>
      </c>
      <c r="AG168" s="70">
        <v>0</v>
      </c>
      <c r="AH168" s="70">
        <v>0</v>
      </c>
      <c r="AI168" s="70">
        <v>0</v>
      </c>
      <c r="AJ168" s="70">
        <v>0</v>
      </c>
      <c r="AK168" s="70">
        <v>0</v>
      </c>
      <c r="AL168" s="70">
        <v>0</v>
      </c>
      <c r="AM168" s="70">
        <v>0</v>
      </c>
      <c r="AN168" s="70">
        <v>0</v>
      </c>
      <c r="AO168" s="70">
        <v>0</v>
      </c>
      <c r="AP168" s="71">
        <f t="shared" si="67"/>
        <v>0</v>
      </c>
      <c r="AQ168" s="70">
        <v>0</v>
      </c>
      <c r="AR168" s="70">
        <v>0</v>
      </c>
      <c r="AS168" s="70">
        <v>0</v>
      </c>
      <c r="AT168" s="70">
        <v>0</v>
      </c>
      <c r="AU168" s="70">
        <v>0</v>
      </c>
      <c r="AV168" s="70">
        <v>0</v>
      </c>
      <c r="AW168" s="70">
        <v>0</v>
      </c>
      <c r="AX168" s="70">
        <v>0</v>
      </c>
      <c r="AY168" s="70">
        <v>0</v>
      </c>
      <c r="AZ168" s="70">
        <v>0</v>
      </c>
      <c r="BA168" s="70">
        <v>0</v>
      </c>
      <c r="BB168" s="70">
        <v>0</v>
      </c>
      <c r="BC168" s="70">
        <v>0</v>
      </c>
      <c r="BD168" s="71">
        <f t="shared" si="68"/>
        <v>0</v>
      </c>
      <c r="BE168" s="70">
        <v>0</v>
      </c>
      <c r="BF168" s="70">
        <v>0</v>
      </c>
      <c r="BG168" s="70">
        <v>0</v>
      </c>
      <c r="BH168" s="70">
        <v>0</v>
      </c>
      <c r="BI168" s="70">
        <v>0</v>
      </c>
      <c r="BJ168" s="70">
        <v>0</v>
      </c>
      <c r="BK168" s="70">
        <v>0</v>
      </c>
      <c r="BL168" s="70">
        <v>0</v>
      </c>
      <c r="BM168" s="70">
        <v>0</v>
      </c>
      <c r="BN168" s="70">
        <v>0</v>
      </c>
      <c r="BO168" s="70">
        <v>0</v>
      </c>
      <c r="BP168" s="70">
        <v>0</v>
      </c>
      <c r="BQ168" s="70">
        <v>0</v>
      </c>
      <c r="BR168" s="71">
        <f t="shared" si="69"/>
        <v>0</v>
      </c>
      <c r="BS168" s="70">
        <v>0</v>
      </c>
      <c r="BT168" s="70">
        <v>0</v>
      </c>
      <c r="BU168" s="70">
        <v>0</v>
      </c>
      <c r="BV168" s="70">
        <v>0</v>
      </c>
      <c r="BW168" s="70">
        <v>0</v>
      </c>
      <c r="BX168" s="70">
        <v>0</v>
      </c>
      <c r="BY168" s="70">
        <v>0</v>
      </c>
      <c r="BZ168" s="70">
        <v>0</v>
      </c>
      <c r="CA168" s="70">
        <v>0</v>
      </c>
      <c r="CB168" s="70">
        <v>0</v>
      </c>
      <c r="CC168" s="70">
        <v>0</v>
      </c>
      <c r="CD168" s="70">
        <v>0</v>
      </c>
      <c r="CE168" s="70">
        <v>0</v>
      </c>
      <c r="CF168" s="71">
        <f t="shared" si="70"/>
        <v>0</v>
      </c>
      <c r="CG168" s="70">
        <v>0</v>
      </c>
      <c r="CH168" s="70">
        <v>0</v>
      </c>
      <c r="CI168" s="70">
        <v>0</v>
      </c>
      <c r="CJ168" s="70">
        <v>0</v>
      </c>
      <c r="CK168" s="70">
        <v>0</v>
      </c>
      <c r="CL168" s="70">
        <v>0</v>
      </c>
      <c r="CM168" s="70">
        <v>0</v>
      </c>
      <c r="CN168" s="70">
        <v>0</v>
      </c>
      <c r="CO168" s="70">
        <v>0</v>
      </c>
      <c r="CP168" s="70">
        <v>0</v>
      </c>
      <c r="CQ168" s="70">
        <v>0</v>
      </c>
      <c r="CR168" s="70">
        <v>0</v>
      </c>
      <c r="CS168" s="70">
        <v>0</v>
      </c>
      <c r="CT168" s="71">
        <f t="shared" si="71"/>
        <v>0</v>
      </c>
      <c r="CU168" s="70">
        <v>0</v>
      </c>
      <c r="CV168" s="70">
        <v>0</v>
      </c>
      <c r="CW168" s="70">
        <v>0</v>
      </c>
      <c r="CX168" s="70">
        <v>0</v>
      </c>
      <c r="CY168" s="70">
        <v>0</v>
      </c>
      <c r="CZ168" s="70">
        <v>0</v>
      </c>
      <c r="DA168" s="70">
        <v>0</v>
      </c>
      <c r="DB168" s="70">
        <v>0</v>
      </c>
      <c r="DC168" s="70">
        <v>0</v>
      </c>
      <c r="DD168" s="70">
        <v>0</v>
      </c>
      <c r="DE168" s="70">
        <v>0</v>
      </c>
      <c r="DF168" s="70">
        <v>0</v>
      </c>
      <c r="DG168" s="70">
        <v>0</v>
      </c>
      <c r="DH168" s="71">
        <f t="shared" si="72"/>
        <v>0</v>
      </c>
    </row>
    <row r="169" spans="1:112" ht="12" hidden="1" customHeight="1" outlineLevel="1" x14ac:dyDescent="0.15">
      <c r="A169" s="66"/>
      <c r="S169" s="24">
        <v>8634</v>
      </c>
      <c r="V169" s="30">
        <f t="shared" si="65"/>
        <v>8634</v>
      </c>
      <c r="AA169" s="68">
        <f t="shared" si="66"/>
        <v>8634</v>
      </c>
      <c r="AB169" s="69" t="s">
        <v>148</v>
      </c>
      <c r="AC169" s="70">
        <v>1727.8</v>
      </c>
      <c r="AD169" s="70">
        <v>0</v>
      </c>
      <c r="AE169" s="70">
        <v>2001.1</v>
      </c>
      <c r="AF169" s="70">
        <v>3171.35</v>
      </c>
      <c r="AG169" s="70">
        <v>2414.9</v>
      </c>
      <c r="AH169" s="70">
        <v>2020.3</v>
      </c>
      <c r="AI169" s="70">
        <v>520.58412073490001</v>
      </c>
      <c r="AJ169" s="70">
        <v>520.58412073490001</v>
      </c>
      <c r="AK169" s="70">
        <v>520.58412073490001</v>
      </c>
      <c r="AL169" s="70">
        <v>520.58412073490001</v>
      </c>
      <c r="AM169" s="70">
        <v>520.58412073490001</v>
      </c>
      <c r="AN169" s="70">
        <v>520.58412073490001</v>
      </c>
      <c r="AO169" s="70">
        <v>14458.954724409399</v>
      </c>
      <c r="AP169" s="71">
        <f t="shared" si="67"/>
        <v>0</v>
      </c>
      <c r="AQ169" s="70">
        <v>0</v>
      </c>
      <c r="AR169" s="70">
        <v>0</v>
      </c>
      <c r="AS169" s="70">
        <v>1491.0183976324499</v>
      </c>
      <c r="AT169" s="70">
        <v>1491.0183976324499</v>
      </c>
      <c r="AU169" s="70">
        <v>1491.0183976324499</v>
      </c>
      <c r="AV169" s="70">
        <v>1491.0183976324499</v>
      </c>
      <c r="AW169" s="70">
        <v>1491.0183976324499</v>
      </c>
      <c r="AX169" s="70">
        <v>1491.0183976324499</v>
      </c>
      <c r="AY169" s="70">
        <v>1491.0183976324499</v>
      </c>
      <c r="AZ169" s="70">
        <v>1491.0183976324499</v>
      </c>
      <c r="BA169" s="70">
        <v>1491.0183976324499</v>
      </c>
      <c r="BB169" s="70">
        <v>1491.0183976324499</v>
      </c>
      <c r="BC169" s="70">
        <v>14910.183976324501</v>
      </c>
      <c r="BD169" s="71">
        <f t="shared" si="68"/>
        <v>0</v>
      </c>
      <c r="BE169" s="70">
        <v>0</v>
      </c>
      <c r="BF169" s="70">
        <v>0</v>
      </c>
      <c r="BG169" s="70">
        <v>1726.44235515336</v>
      </c>
      <c r="BH169" s="70">
        <v>1726.44235515336</v>
      </c>
      <c r="BI169" s="70">
        <v>1726.44235515336</v>
      </c>
      <c r="BJ169" s="70">
        <v>1726.44235515336</v>
      </c>
      <c r="BK169" s="70">
        <v>1726.44235515336</v>
      </c>
      <c r="BL169" s="70">
        <v>1726.44235515336</v>
      </c>
      <c r="BM169" s="70">
        <v>1726.44235515336</v>
      </c>
      <c r="BN169" s="70">
        <v>1726.44235515336</v>
      </c>
      <c r="BO169" s="70">
        <v>1726.44235515336</v>
      </c>
      <c r="BP169" s="70">
        <v>1726.44235515336</v>
      </c>
      <c r="BQ169" s="70">
        <v>17264.4235515336</v>
      </c>
      <c r="BR169" s="71">
        <f t="shared" si="69"/>
        <v>0</v>
      </c>
      <c r="BS169" s="70">
        <v>0</v>
      </c>
      <c r="BT169" s="70">
        <v>0</v>
      </c>
      <c r="BU169" s="70">
        <v>1775.4890129702201</v>
      </c>
      <c r="BV169" s="70">
        <v>1775.4890129702201</v>
      </c>
      <c r="BW169" s="70">
        <v>1775.4890129702201</v>
      </c>
      <c r="BX169" s="70">
        <v>1775.4890129702201</v>
      </c>
      <c r="BY169" s="70">
        <v>1775.4890129702201</v>
      </c>
      <c r="BZ169" s="70">
        <v>1775.4890129702201</v>
      </c>
      <c r="CA169" s="70">
        <v>1775.4890129702201</v>
      </c>
      <c r="CB169" s="70">
        <v>1775.4890129702201</v>
      </c>
      <c r="CC169" s="70">
        <v>1775.4890129702201</v>
      </c>
      <c r="CD169" s="70">
        <v>1775.4890129702201</v>
      </c>
      <c r="CE169" s="70">
        <v>17754.890129702198</v>
      </c>
      <c r="CF169" s="71">
        <f t="shared" si="70"/>
        <v>0</v>
      </c>
      <c r="CG169" s="70">
        <v>0</v>
      </c>
      <c r="CH169" s="70">
        <v>0</v>
      </c>
      <c r="CI169" s="70">
        <v>1775.4890129702201</v>
      </c>
      <c r="CJ169" s="70">
        <v>1775.4890129702201</v>
      </c>
      <c r="CK169" s="70">
        <v>1775.4890129702201</v>
      </c>
      <c r="CL169" s="70">
        <v>1775.4890129702201</v>
      </c>
      <c r="CM169" s="70">
        <v>1775.4890129702201</v>
      </c>
      <c r="CN169" s="70">
        <v>1775.4890129702201</v>
      </c>
      <c r="CO169" s="70">
        <v>1775.4890129702201</v>
      </c>
      <c r="CP169" s="70">
        <v>1775.4890129702201</v>
      </c>
      <c r="CQ169" s="70">
        <v>1775.4890129702201</v>
      </c>
      <c r="CR169" s="70">
        <v>1775.4890129702201</v>
      </c>
      <c r="CS169" s="70">
        <v>17754.890129702198</v>
      </c>
      <c r="CT169" s="71">
        <f t="shared" si="71"/>
        <v>0</v>
      </c>
      <c r="CU169" s="70">
        <v>0</v>
      </c>
      <c r="CV169" s="70">
        <v>0</v>
      </c>
      <c r="CW169" s="70">
        <v>1775.4890129702201</v>
      </c>
      <c r="CX169" s="70">
        <v>1775.4890129702201</v>
      </c>
      <c r="CY169" s="70">
        <v>1775.4890129702201</v>
      </c>
      <c r="CZ169" s="70">
        <v>1775.4890129702201</v>
      </c>
      <c r="DA169" s="70">
        <v>1775.4890129702201</v>
      </c>
      <c r="DB169" s="70">
        <v>1775.4890129702201</v>
      </c>
      <c r="DC169" s="70">
        <v>1775.4890129702201</v>
      </c>
      <c r="DD169" s="70">
        <v>1775.4890129702201</v>
      </c>
      <c r="DE169" s="70">
        <v>1775.4890129702201</v>
      </c>
      <c r="DF169" s="70">
        <v>1775.4890129702201</v>
      </c>
      <c r="DG169" s="70">
        <v>17754.890129702198</v>
      </c>
      <c r="DH169" s="71">
        <f t="shared" si="72"/>
        <v>0</v>
      </c>
    </row>
    <row r="170" spans="1:112" ht="12" hidden="1" customHeight="1" outlineLevel="1" x14ac:dyDescent="0.15">
      <c r="A170" s="66"/>
      <c r="S170" s="24">
        <v>8636</v>
      </c>
      <c r="V170" s="30">
        <f t="shared" si="65"/>
        <v>8636</v>
      </c>
      <c r="AA170" s="68">
        <f t="shared" si="66"/>
        <v>8636</v>
      </c>
      <c r="AB170" s="69" t="s">
        <v>149</v>
      </c>
      <c r="AC170" s="70">
        <v>0</v>
      </c>
      <c r="AD170" s="70">
        <v>0</v>
      </c>
      <c r="AE170" s="70">
        <v>0</v>
      </c>
      <c r="AF170" s="70">
        <v>0</v>
      </c>
      <c r="AG170" s="70">
        <v>0</v>
      </c>
      <c r="AH170" s="70">
        <v>0</v>
      </c>
      <c r="AI170" s="70">
        <v>0</v>
      </c>
      <c r="AJ170" s="70">
        <v>0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1">
        <f t="shared" si="67"/>
        <v>0</v>
      </c>
      <c r="AQ170" s="70">
        <v>0</v>
      </c>
      <c r="AR170" s="70">
        <v>0</v>
      </c>
      <c r="AS170" s="70">
        <v>0</v>
      </c>
      <c r="AT170" s="70">
        <v>0</v>
      </c>
      <c r="AU170" s="70">
        <v>0</v>
      </c>
      <c r="AV170" s="70">
        <v>0</v>
      </c>
      <c r="AW170" s="70">
        <v>0</v>
      </c>
      <c r="AX170" s="70">
        <v>0</v>
      </c>
      <c r="AY170" s="70">
        <v>0</v>
      </c>
      <c r="AZ170" s="70">
        <v>0</v>
      </c>
      <c r="BA170" s="70">
        <v>0</v>
      </c>
      <c r="BB170" s="70">
        <v>0</v>
      </c>
      <c r="BC170" s="70">
        <v>0</v>
      </c>
      <c r="BD170" s="71">
        <f t="shared" si="68"/>
        <v>0</v>
      </c>
      <c r="BE170" s="70">
        <v>0</v>
      </c>
      <c r="BF170" s="70">
        <v>0</v>
      </c>
      <c r="BG170" s="70">
        <v>0</v>
      </c>
      <c r="BH170" s="70">
        <v>0</v>
      </c>
      <c r="BI170" s="70">
        <v>0</v>
      </c>
      <c r="BJ170" s="70">
        <v>0</v>
      </c>
      <c r="BK170" s="70">
        <v>0</v>
      </c>
      <c r="BL170" s="70">
        <v>0</v>
      </c>
      <c r="BM170" s="70">
        <v>0</v>
      </c>
      <c r="BN170" s="70">
        <v>0</v>
      </c>
      <c r="BO170" s="70">
        <v>0</v>
      </c>
      <c r="BP170" s="70">
        <v>0</v>
      </c>
      <c r="BQ170" s="70">
        <v>0</v>
      </c>
      <c r="BR170" s="71">
        <f t="shared" si="69"/>
        <v>0</v>
      </c>
      <c r="BS170" s="70">
        <v>0</v>
      </c>
      <c r="BT170" s="70">
        <v>0</v>
      </c>
      <c r="BU170" s="70">
        <v>0</v>
      </c>
      <c r="BV170" s="70">
        <v>0</v>
      </c>
      <c r="BW170" s="70">
        <v>0</v>
      </c>
      <c r="BX170" s="70">
        <v>0</v>
      </c>
      <c r="BY170" s="70">
        <v>0</v>
      </c>
      <c r="BZ170" s="70">
        <v>0</v>
      </c>
      <c r="CA170" s="70">
        <v>0</v>
      </c>
      <c r="CB170" s="70">
        <v>0</v>
      </c>
      <c r="CC170" s="70">
        <v>0</v>
      </c>
      <c r="CD170" s="70">
        <v>0</v>
      </c>
      <c r="CE170" s="70">
        <v>0</v>
      </c>
      <c r="CF170" s="71">
        <f t="shared" si="70"/>
        <v>0</v>
      </c>
      <c r="CG170" s="70">
        <v>0</v>
      </c>
      <c r="CH170" s="70">
        <v>0</v>
      </c>
      <c r="CI170" s="70">
        <v>0</v>
      </c>
      <c r="CJ170" s="70">
        <v>0</v>
      </c>
      <c r="CK170" s="70">
        <v>0</v>
      </c>
      <c r="CL170" s="70">
        <v>0</v>
      </c>
      <c r="CM170" s="70">
        <v>0</v>
      </c>
      <c r="CN170" s="70">
        <v>0</v>
      </c>
      <c r="CO170" s="70">
        <v>0</v>
      </c>
      <c r="CP170" s="70">
        <v>0</v>
      </c>
      <c r="CQ170" s="70">
        <v>0</v>
      </c>
      <c r="CR170" s="70">
        <v>0</v>
      </c>
      <c r="CS170" s="70">
        <v>0</v>
      </c>
      <c r="CT170" s="71">
        <f t="shared" si="71"/>
        <v>0</v>
      </c>
      <c r="CU170" s="70">
        <v>0</v>
      </c>
      <c r="CV170" s="70">
        <v>0</v>
      </c>
      <c r="CW170" s="70">
        <v>0</v>
      </c>
      <c r="CX170" s="70">
        <v>0</v>
      </c>
      <c r="CY170" s="70">
        <v>0</v>
      </c>
      <c r="CZ170" s="70">
        <v>0</v>
      </c>
      <c r="DA170" s="70">
        <v>0</v>
      </c>
      <c r="DB170" s="70">
        <v>0</v>
      </c>
      <c r="DC170" s="70">
        <v>0</v>
      </c>
      <c r="DD170" s="70">
        <v>0</v>
      </c>
      <c r="DE170" s="70">
        <v>0</v>
      </c>
      <c r="DF170" s="70">
        <v>0</v>
      </c>
      <c r="DG170" s="70">
        <v>0</v>
      </c>
      <c r="DH170" s="71">
        <f t="shared" si="72"/>
        <v>0</v>
      </c>
    </row>
    <row r="171" spans="1:112" ht="12" hidden="1" customHeight="1" outlineLevel="1" x14ac:dyDescent="0.15">
      <c r="A171" s="66"/>
      <c r="S171" s="24">
        <v>8638</v>
      </c>
      <c r="V171" s="30">
        <f t="shared" si="65"/>
        <v>8638</v>
      </c>
      <c r="AA171" s="68">
        <f t="shared" si="66"/>
        <v>8638</v>
      </c>
      <c r="AB171" s="69" t="s">
        <v>150</v>
      </c>
      <c r="AC171" s="70">
        <v>0</v>
      </c>
      <c r="AD171" s="70">
        <v>0</v>
      </c>
      <c r="AE171" s="70">
        <v>0</v>
      </c>
      <c r="AF171" s="70">
        <v>0</v>
      </c>
      <c r="AG171" s="70">
        <v>0</v>
      </c>
      <c r="AH171" s="70">
        <v>0</v>
      </c>
      <c r="AI171" s="70">
        <v>0</v>
      </c>
      <c r="AJ171" s="70">
        <v>0</v>
      </c>
      <c r="AK171" s="70">
        <v>0</v>
      </c>
      <c r="AL171" s="70">
        <v>0</v>
      </c>
      <c r="AM171" s="70">
        <v>0</v>
      </c>
      <c r="AN171" s="70">
        <v>0</v>
      </c>
      <c r="AO171" s="70">
        <v>0</v>
      </c>
      <c r="AP171" s="71">
        <f t="shared" si="67"/>
        <v>0</v>
      </c>
      <c r="AQ171" s="70">
        <v>0</v>
      </c>
      <c r="AR171" s="70">
        <v>0</v>
      </c>
      <c r="AS171" s="70">
        <v>0</v>
      </c>
      <c r="AT171" s="70">
        <v>0</v>
      </c>
      <c r="AU171" s="70">
        <v>0</v>
      </c>
      <c r="AV171" s="70">
        <v>0</v>
      </c>
      <c r="AW171" s="70">
        <v>0</v>
      </c>
      <c r="AX171" s="70">
        <v>0</v>
      </c>
      <c r="AY171" s="70">
        <v>0</v>
      </c>
      <c r="AZ171" s="70">
        <v>0</v>
      </c>
      <c r="BA171" s="70">
        <v>0</v>
      </c>
      <c r="BB171" s="70">
        <v>0</v>
      </c>
      <c r="BC171" s="70">
        <v>0</v>
      </c>
      <c r="BD171" s="71">
        <f t="shared" si="68"/>
        <v>0</v>
      </c>
      <c r="BE171" s="70">
        <v>0</v>
      </c>
      <c r="BF171" s="70">
        <v>0</v>
      </c>
      <c r="BG171" s="70">
        <v>0</v>
      </c>
      <c r="BH171" s="70">
        <v>0</v>
      </c>
      <c r="BI171" s="70">
        <v>0</v>
      </c>
      <c r="BJ171" s="70">
        <v>0</v>
      </c>
      <c r="BK171" s="70">
        <v>0</v>
      </c>
      <c r="BL171" s="70">
        <v>0</v>
      </c>
      <c r="BM171" s="70">
        <v>0</v>
      </c>
      <c r="BN171" s="70">
        <v>0</v>
      </c>
      <c r="BO171" s="70">
        <v>0</v>
      </c>
      <c r="BP171" s="70">
        <v>0</v>
      </c>
      <c r="BQ171" s="70">
        <v>0</v>
      </c>
      <c r="BR171" s="71">
        <f t="shared" si="69"/>
        <v>0</v>
      </c>
      <c r="BS171" s="70">
        <v>0</v>
      </c>
      <c r="BT171" s="70">
        <v>0</v>
      </c>
      <c r="BU171" s="70">
        <v>0</v>
      </c>
      <c r="BV171" s="70">
        <v>0</v>
      </c>
      <c r="BW171" s="70">
        <v>0</v>
      </c>
      <c r="BX171" s="70">
        <v>0</v>
      </c>
      <c r="BY171" s="70">
        <v>0</v>
      </c>
      <c r="BZ171" s="70">
        <v>0</v>
      </c>
      <c r="CA171" s="70">
        <v>0</v>
      </c>
      <c r="CB171" s="70">
        <v>0</v>
      </c>
      <c r="CC171" s="70">
        <v>0</v>
      </c>
      <c r="CD171" s="70">
        <v>0</v>
      </c>
      <c r="CE171" s="70">
        <v>0</v>
      </c>
      <c r="CF171" s="71">
        <f t="shared" si="70"/>
        <v>0</v>
      </c>
      <c r="CG171" s="70">
        <v>0</v>
      </c>
      <c r="CH171" s="70">
        <v>0</v>
      </c>
      <c r="CI171" s="70">
        <v>0</v>
      </c>
      <c r="CJ171" s="70">
        <v>0</v>
      </c>
      <c r="CK171" s="70">
        <v>0</v>
      </c>
      <c r="CL171" s="70">
        <v>0</v>
      </c>
      <c r="CM171" s="70">
        <v>0</v>
      </c>
      <c r="CN171" s="70">
        <v>0</v>
      </c>
      <c r="CO171" s="70">
        <v>0</v>
      </c>
      <c r="CP171" s="70">
        <v>0</v>
      </c>
      <c r="CQ171" s="70">
        <v>0</v>
      </c>
      <c r="CR171" s="70">
        <v>0</v>
      </c>
      <c r="CS171" s="70">
        <v>0</v>
      </c>
      <c r="CT171" s="71">
        <f t="shared" si="71"/>
        <v>0</v>
      </c>
      <c r="CU171" s="70">
        <v>0</v>
      </c>
      <c r="CV171" s="70">
        <v>0</v>
      </c>
      <c r="CW171" s="70">
        <v>0</v>
      </c>
      <c r="CX171" s="70">
        <v>0</v>
      </c>
      <c r="CY171" s="70">
        <v>0</v>
      </c>
      <c r="CZ171" s="70">
        <v>0</v>
      </c>
      <c r="DA171" s="70">
        <v>0</v>
      </c>
      <c r="DB171" s="70">
        <v>0</v>
      </c>
      <c r="DC171" s="70">
        <v>0</v>
      </c>
      <c r="DD171" s="70">
        <v>0</v>
      </c>
      <c r="DE171" s="70">
        <v>0</v>
      </c>
      <c r="DF171" s="70">
        <v>0</v>
      </c>
      <c r="DG171" s="70">
        <v>0</v>
      </c>
      <c r="DH171" s="71">
        <f t="shared" si="72"/>
        <v>0</v>
      </c>
    </row>
    <row r="172" spans="1:112" ht="12" hidden="1" customHeight="1" outlineLevel="1" x14ac:dyDescent="0.15">
      <c r="A172" s="66"/>
      <c r="S172" s="24">
        <v>8639</v>
      </c>
      <c r="V172" s="30">
        <f t="shared" si="65"/>
        <v>8639</v>
      </c>
      <c r="AA172" s="68">
        <f t="shared" si="66"/>
        <v>8639</v>
      </c>
      <c r="AB172" s="69" t="s">
        <v>151</v>
      </c>
      <c r="AC172" s="70">
        <v>0</v>
      </c>
      <c r="AD172" s="70">
        <v>0</v>
      </c>
      <c r="AE172" s="70">
        <v>0</v>
      </c>
      <c r="AF172" s="70">
        <v>0</v>
      </c>
      <c r="AG172" s="70">
        <v>0</v>
      </c>
      <c r="AH172" s="70">
        <v>0</v>
      </c>
      <c r="AI172" s="70">
        <v>0</v>
      </c>
      <c r="AJ172" s="70">
        <v>0</v>
      </c>
      <c r="AK172" s="70">
        <v>0</v>
      </c>
      <c r="AL172" s="70">
        <v>0</v>
      </c>
      <c r="AM172" s="70">
        <v>0</v>
      </c>
      <c r="AN172" s="70">
        <v>0</v>
      </c>
      <c r="AO172" s="70">
        <v>0</v>
      </c>
      <c r="AP172" s="71">
        <f t="shared" si="67"/>
        <v>0</v>
      </c>
      <c r="AQ172" s="70">
        <v>0</v>
      </c>
      <c r="AR172" s="70">
        <v>0</v>
      </c>
      <c r="AS172" s="70">
        <v>0</v>
      </c>
      <c r="AT172" s="70">
        <v>0</v>
      </c>
      <c r="AU172" s="70">
        <v>0</v>
      </c>
      <c r="AV172" s="70">
        <v>0</v>
      </c>
      <c r="AW172" s="70">
        <v>0</v>
      </c>
      <c r="AX172" s="70">
        <v>0</v>
      </c>
      <c r="AY172" s="70">
        <v>0</v>
      </c>
      <c r="AZ172" s="70">
        <v>0</v>
      </c>
      <c r="BA172" s="70">
        <v>0</v>
      </c>
      <c r="BB172" s="70">
        <v>0</v>
      </c>
      <c r="BC172" s="70">
        <v>0</v>
      </c>
      <c r="BD172" s="71">
        <f t="shared" si="68"/>
        <v>0</v>
      </c>
      <c r="BE172" s="70">
        <v>0</v>
      </c>
      <c r="BF172" s="70">
        <v>0</v>
      </c>
      <c r="BG172" s="70">
        <v>0</v>
      </c>
      <c r="BH172" s="70">
        <v>0</v>
      </c>
      <c r="BI172" s="70">
        <v>0</v>
      </c>
      <c r="BJ172" s="70">
        <v>0</v>
      </c>
      <c r="BK172" s="70">
        <v>0</v>
      </c>
      <c r="BL172" s="70">
        <v>0</v>
      </c>
      <c r="BM172" s="70">
        <v>0</v>
      </c>
      <c r="BN172" s="70">
        <v>0</v>
      </c>
      <c r="BO172" s="70">
        <v>0</v>
      </c>
      <c r="BP172" s="70">
        <v>0</v>
      </c>
      <c r="BQ172" s="70">
        <v>0</v>
      </c>
      <c r="BR172" s="71">
        <f t="shared" si="69"/>
        <v>0</v>
      </c>
      <c r="BS172" s="70">
        <v>0</v>
      </c>
      <c r="BT172" s="70">
        <v>0</v>
      </c>
      <c r="BU172" s="70">
        <v>0</v>
      </c>
      <c r="BV172" s="70">
        <v>0</v>
      </c>
      <c r="BW172" s="70">
        <v>0</v>
      </c>
      <c r="BX172" s="70">
        <v>0</v>
      </c>
      <c r="BY172" s="70">
        <v>0</v>
      </c>
      <c r="BZ172" s="70">
        <v>0</v>
      </c>
      <c r="CA172" s="70">
        <v>0</v>
      </c>
      <c r="CB172" s="70">
        <v>0</v>
      </c>
      <c r="CC172" s="70">
        <v>0</v>
      </c>
      <c r="CD172" s="70">
        <v>0</v>
      </c>
      <c r="CE172" s="70">
        <v>0</v>
      </c>
      <c r="CF172" s="71">
        <f t="shared" si="70"/>
        <v>0</v>
      </c>
      <c r="CG172" s="70">
        <v>0</v>
      </c>
      <c r="CH172" s="70">
        <v>0</v>
      </c>
      <c r="CI172" s="70">
        <v>0</v>
      </c>
      <c r="CJ172" s="70">
        <v>0</v>
      </c>
      <c r="CK172" s="70">
        <v>0</v>
      </c>
      <c r="CL172" s="70">
        <v>0</v>
      </c>
      <c r="CM172" s="70">
        <v>0</v>
      </c>
      <c r="CN172" s="70">
        <v>0</v>
      </c>
      <c r="CO172" s="70">
        <v>0</v>
      </c>
      <c r="CP172" s="70">
        <v>0</v>
      </c>
      <c r="CQ172" s="70">
        <v>0</v>
      </c>
      <c r="CR172" s="70">
        <v>0</v>
      </c>
      <c r="CS172" s="70">
        <v>0</v>
      </c>
      <c r="CT172" s="71">
        <f t="shared" si="71"/>
        <v>0</v>
      </c>
      <c r="CU172" s="70">
        <v>0</v>
      </c>
      <c r="CV172" s="70">
        <v>0</v>
      </c>
      <c r="CW172" s="70">
        <v>0</v>
      </c>
      <c r="CX172" s="70">
        <v>0</v>
      </c>
      <c r="CY172" s="70">
        <v>0</v>
      </c>
      <c r="CZ172" s="70">
        <v>0</v>
      </c>
      <c r="DA172" s="70">
        <v>0</v>
      </c>
      <c r="DB172" s="70">
        <v>0</v>
      </c>
      <c r="DC172" s="70">
        <v>0</v>
      </c>
      <c r="DD172" s="70">
        <v>0</v>
      </c>
      <c r="DE172" s="70">
        <v>0</v>
      </c>
      <c r="DF172" s="70">
        <v>0</v>
      </c>
      <c r="DG172" s="70">
        <v>0</v>
      </c>
      <c r="DH172" s="71">
        <f t="shared" si="72"/>
        <v>0</v>
      </c>
    </row>
    <row r="173" spans="1:112" ht="12" hidden="1" customHeight="1" outlineLevel="1" x14ac:dyDescent="0.15">
      <c r="A173" s="66"/>
      <c r="S173" s="24">
        <v>8650</v>
      </c>
      <c r="V173" s="30">
        <f t="shared" si="65"/>
        <v>8650</v>
      </c>
      <c r="AA173" s="68">
        <f t="shared" si="66"/>
        <v>8650</v>
      </c>
      <c r="AB173" s="69" t="s">
        <v>152</v>
      </c>
      <c r="AC173" s="70">
        <v>0</v>
      </c>
      <c r="AD173" s="70">
        <v>0</v>
      </c>
      <c r="AE173" s="70">
        <v>0</v>
      </c>
      <c r="AF173" s="70">
        <v>0</v>
      </c>
      <c r="AG173" s="70">
        <v>0</v>
      </c>
      <c r="AH173" s="70">
        <v>0</v>
      </c>
      <c r="AI173" s="70">
        <v>0</v>
      </c>
      <c r="AJ173" s="70">
        <v>0</v>
      </c>
      <c r="AK173" s="70">
        <v>0</v>
      </c>
      <c r="AL173" s="70">
        <v>0</v>
      </c>
      <c r="AM173" s="70">
        <v>0</v>
      </c>
      <c r="AN173" s="70">
        <v>0</v>
      </c>
      <c r="AO173" s="70">
        <v>0</v>
      </c>
      <c r="AP173" s="71">
        <f t="shared" si="67"/>
        <v>0</v>
      </c>
      <c r="AQ173" s="70">
        <v>0</v>
      </c>
      <c r="AR173" s="70">
        <v>0</v>
      </c>
      <c r="AS173" s="70">
        <v>0</v>
      </c>
      <c r="AT173" s="70">
        <v>0</v>
      </c>
      <c r="AU173" s="70">
        <v>0</v>
      </c>
      <c r="AV173" s="70">
        <v>0</v>
      </c>
      <c r="AW173" s="70">
        <v>0</v>
      </c>
      <c r="AX173" s="70">
        <v>0</v>
      </c>
      <c r="AY173" s="70">
        <v>0</v>
      </c>
      <c r="AZ173" s="70">
        <v>0</v>
      </c>
      <c r="BA173" s="70">
        <v>0</v>
      </c>
      <c r="BB173" s="70">
        <v>0</v>
      </c>
      <c r="BC173" s="70">
        <v>0</v>
      </c>
      <c r="BD173" s="71">
        <f t="shared" si="68"/>
        <v>0</v>
      </c>
      <c r="BE173" s="70">
        <v>0</v>
      </c>
      <c r="BF173" s="70">
        <v>0</v>
      </c>
      <c r="BG173" s="70">
        <v>0</v>
      </c>
      <c r="BH173" s="70">
        <v>0</v>
      </c>
      <c r="BI173" s="70">
        <v>0</v>
      </c>
      <c r="BJ173" s="70">
        <v>0</v>
      </c>
      <c r="BK173" s="70">
        <v>0</v>
      </c>
      <c r="BL173" s="70">
        <v>0</v>
      </c>
      <c r="BM173" s="70">
        <v>0</v>
      </c>
      <c r="BN173" s="70">
        <v>0</v>
      </c>
      <c r="BO173" s="70">
        <v>0</v>
      </c>
      <c r="BP173" s="70">
        <v>0</v>
      </c>
      <c r="BQ173" s="70">
        <v>0</v>
      </c>
      <c r="BR173" s="71">
        <f t="shared" si="69"/>
        <v>0</v>
      </c>
      <c r="BS173" s="70">
        <v>0</v>
      </c>
      <c r="BT173" s="70">
        <v>0</v>
      </c>
      <c r="BU173" s="70">
        <v>0</v>
      </c>
      <c r="BV173" s="70">
        <v>0</v>
      </c>
      <c r="BW173" s="70">
        <v>0</v>
      </c>
      <c r="BX173" s="70">
        <v>0</v>
      </c>
      <c r="BY173" s="70">
        <v>0</v>
      </c>
      <c r="BZ173" s="70">
        <v>0</v>
      </c>
      <c r="CA173" s="70">
        <v>0</v>
      </c>
      <c r="CB173" s="70">
        <v>0</v>
      </c>
      <c r="CC173" s="70">
        <v>0</v>
      </c>
      <c r="CD173" s="70">
        <v>0</v>
      </c>
      <c r="CE173" s="70">
        <v>0</v>
      </c>
      <c r="CF173" s="71">
        <f t="shared" si="70"/>
        <v>0</v>
      </c>
      <c r="CG173" s="70">
        <v>0</v>
      </c>
      <c r="CH173" s="70">
        <v>0</v>
      </c>
      <c r="CI173" s="70">
        <v>0</v>
      </c>
      <c r="CJ173" s="70">
        <v>0</v>
      </c>
      <c r="CK173" s="70">
        <v>0</v>
      </c>
      <c r="CL173" s="70">
        <v>0</v>
      </c>
      <c r="CM173" s="70">
        <v>0</v>
      </c>
      <c r="CN173" s="70">
        <v>0</v>
      </c>
      <c r="CO173" s="70">
        <v>0</v>
      </c>
      <c r="CP173" s="70">
        <v>0</v>
      </c>
      <c r="CQ173" s="70">
        <v>0</v>
      </c>
      <c r="CR173" s="70">
        <v>0</v>
      </c>
      <c r="CS173" s="70">
        <v>0</v>
      </c>
      <c r="CT173" s="71">
        <f t="shared" si="71"/>
        <v>0</v>
      </c>
      <c r="CU173" s="70">
        <v>0</v>
      </c>
      <c r="CV173" s="70">
        <v>0</v>
      </c>
      <c r="CW173" s="70">
        <v>0</v>
      </c>
      <c r="CX173" s="70">
        <v>0</v>
      </c>
      <c r="CY173" s="70">
        <v>0</v>
      </c>
      <c r="CZ173" s="70">
        <v>0</v>
      </c>
      <c r="DA173" s="70">
        <v>0</v>
      </c>
      <c r="DB173" s="70">
        <v>0</v>
      </c>
      <c r="DC173" s="70">
        <v>0</v>
      </c>
      <c r="DD173" s="70">
        <v>0</v>
      </c>
      <c r="DE173" s="70">
        <v>0</v>
      </c>
      <c r="DF173" s="70">
        <v>0</v>
      </c>
      <c r="DG173" s="70">
        <v>0</v>
      </c>
      <c r="DH173" s="71">
        <f t="shared" si="72"/>
        <v>0</v>
      </c>
    </row>
    <row r="174" spans="1:112" ht="12" hidden="1" customHeight="1" outlineLevel="1" x14ac:dyDescent="0.15">
      <c r="A174" s="66"/>
      <c r="S174" s="24">
        <v>8660</v>
      </c>
      <c r="V174" s="30">
        <f t="shared" si="65"/>
        <v>8660</v>
      </c>
      <c r="AA174" s="68">
        <f t="shared" si="66"/>
        <v>8660</v>
      </c>
      <c r="AB174" s="69" t="s">
        <v>153</v>
      </c>
      <c r="AC174" s="70">
        <v>389.58</v>
      </c>
      <c r="AD174" s="70">
        <v>628.37</v>
      </c>
      <c r="AE174" s="70">
        <v>239.8</v>
      </c>
      <c r="AF174" s="70">
        <v>241.49</v>
      </c>
      <c r="AG174" s="70">
        <v>136.34</v>
      </c>
      <c r="AH174" s="70">
        <v>197.4</v>
      </c>
      <c r="AI174" s="70">
        <v>267.02</v>
      </c>
      <c r="AJ174" s="70">
        <v>420</v>
      </c>
      <c r="AK174" s="70">
        <v>420</v>
      </c>
      <c r="AL174" s="70">
        <v>420</v>
      </c>
      <c r="AM174" s="70">
        <v>420</v>
      </c>
      <c r="AN174" s="70">
        <v>420</v>
      </c>
      <c r="AO174" s="70">
        <v>4200</v>
      </c>
      <c r="AP174" s="71">
        <f t="shared" si="67"/>
        <v>0</v>
      </c>
      <c r="AQ174" s="70">
        <v>0</v>
      </c>
      <c r="AR174" s="70">
        <v>0</v>
      </c>
      <c r="AS174" s="70">
        <v>433.10719131614701</v>
      </c>
      <c r="AT174" s="70">
        <v>433.10719131614701</v>
      </c>
      <c r="AU174" s="70">
        <v>433.10719131614701</v>
      </c>
      <c r="AV174" s="70">
        <v>433.10719131614701</v>
      </c>
      <c r="AW174" s="70">
        <v>433.10719131614701</v>
      </c>
      <c r="AX174" s="70">
        <v>433.10719131614701</v>
      </c>
      <c r="AY174" s="70">
        <v>433.10719131614701</v>
      </c>
      <c r="AZ174" s="70">
        <v>433.10719131614701</v>
      </c>
      <c r="BA174" s="70">
        <v>433.10719131614701</v>
      </c>
      <c r="BB174" s="70">
        <v>433.10719131614701</v>
      </c>
      <c r="BC174" s="70">
        <v>4331.0719131614696</v>
      </c>
      <c r="BD174" s="71">
        <f t="shared" si="68"/>
        <v>0</v>
      </c>
      <c r="BE174" s="70">
        <v>0</v>
      </c>
      <c r="BF174" s="70">
        <v>0</v>
      </c>
      <c r="BG174" s="70">
        <v>501.49253731343299</v>
      </c>
      <c r="BH174" s="70">
        <v>501.49253731343299</v>
      </c>
      <c r="BI174" s="70">
        <v>501.49253731343299</v>
      </c>
      <c r="BJ174" s="70">
        <v>501.49253731343299</v>
      </c>
      <c r="BK174" s="70">
        <v>501.49253731343299</v>
      </c>
      <c r="BL174" s="70">
        <v>501.49253731343299</v>
      </c>
      <c r="BM174" s="70">
        <v>501.49253731343299</v>
      </c>
      <c r="BN174" s="70">
        <v>501.49253731343299</v>
      </c>
      <c r="BO174" s="70">
        <v>501.49253731343299</v>
      </c>
      <c r="BP174" s="70">
        <v>501.49253731343299</v>
      </c>
      <c r="BQ174" s="70">
        <v>5014.9253731343297</v>
      </c>
      <c r="BR174" s="71">
        <f t="shared" si="69"/>
        <v>0</v>
      </c>
      <c r="BS174" s="70">
        <v>0</v>
      </c>
      <c r="BT174" s="70">
        <v>0</v>
      </c>
      <c r="BU174" s="70">
        <v>515.73948439620096</v>
      </c>
      <c r="BV174" s="70">
        <v>515.73948439620096</v>
      </c>
      <c r="BW174" s="70">
        <v>515.73948439620096</v>
      </c>
      <c r="BX174" s="70">
        <v>515.73948439620096</v>
      </c>
      <c r="BY174" s="70">
        <v>515.73948439620096</v>
      </c>
      <c r="BZ174" s="70">
        <v>515.73948439620096</v>
      </c>
      <c r="CA174" s="70">
        <v>515.73948439620096</v>
      </c>
      <c r="CB174" s="70">
        <v>515.73948439620096</v>
      </c>
      <c r="CC174" s="70">
        <v>515.73948439620096</v>
      </c>
      <c r="CD174" s="70">
        <v>515.73948439620096</v>
      </c>
      <c r="CE174" s="70">
        <v>5157.3948439620099</v>
      </c>
      <c r="CF174" s="71">
        <f t="shared" si="70"/>
        <v>0</v>
      </c>
      <c r="CG174" s="70">
        <v>0</v>
      </c>
      <c r="CH174" s="70">
        <v>0</v>
      </c>
      <c r="CI174" s="70">
        <v>515.73948439620096</v>
      </c>
      <c r="CJ174" s="70">
        <v>515.73948439620096</v>
      </c>
      <c r="CK174" s="70">
        <v>515.73948439620096</v>
      </c>
      <c r="CL174" s="70">
        <v>515.73948439620096</v>
      </c>
      <c r="CM174" s="70">
        <v>515.73948439620096</v>
      </c>
      <c r="CN174" s="70">
        <v>515.73948439620096</v>
      </c>
      <c r="CO174" s="70">
        <v>515.73948439620096</v>
      </c>
      <c r="CP174" s="70">
        <v>515.73948439620096</v>
      </c>
      <c r="CQ174" s="70">
        <v>515.73948439620096</v>
      </c>
      <c r="CR174" s="70">
        <v>515.73948439620096</v>
      </c>
      <c r="CS174" s="70">
        <v>5157.3948439620099</v>
      </c>
      <c r="CT174" s="71">
        <f t="shared" si="71"/>
        <v>0</v>
      </c>
      <c r="CU174" s="70">
        <v>0</v>
      </c>
      <c r="CV174" s="70">
        <v>0</v>
      </c>
      <c r="CW174" s="70">
        <v>515.73948439620096</v>
      </c>
      <c r="CX174" s="70">
        <v>515.73948439620096</v>
      </c>
      <c r="CY174" s="70">
        <v>515.73948439620096</v>
      </c>
      <c r="CZ174" s="70">
        <v>515.73948439620096</v>
      </c>
      <c r="DA174" s="70">
        <v>515.73948439620096</v>
      </c>
      <c r="DB174" s="70">
        <v>515.73948439620096</v>
      </c>
      <c r="DC174" s="70">
        <v>515.73948439620096</v>
      </c>
      <c r="DD174" s="70">
        <v>515.73948439620096</v>
      </c>
      <c r="DE174" s="70">
        <v>515.73948439620096</v>
      </c>
      <c r="DF174" s="70">
        <v>515.73948439620096</v>
      </c>
      <c r="DG174" s="70">
        <v>5157.3948439620099</v>
      </c>
      <c r="DH174" s="71">
        <f t="shared" si="72"/>
        <v>0</v>
      </c>
    </row>
    <row r="175" spans="1:112" ht="12" hidden="1" customHeight="1" outlineLevel="1" x14ac:dyDescent="0.15">
      <c r="A175" s="66"/>
      <c r="S175" s="24">
        <v>8661</v>
      </c>
      <c r="V175" s="30">
        <f t="shared" si="65"/>
        <v>8661</v>
      </c>
      <c r="AA175" s="68">
        <f t="shared" si="66"/>
        <v>8661</v>
      </c>
      <c r="AB175" s="69" t="s">
        <v>154</v>
      </c>
      <c r="AC175" s="70">
        <v>0</v>
      </c>
      <c r="AD175" s="70">
        <v>0</v>
      </c>
      <c r="AE175" s="70">
        <v>0</v>
      </c>
      <c r="AF175" s="70">
        <v>0</v>
      </c>
      <c r="AG175" s="70">
        <v>0</v>
      </c>
      <c r="AH175" s="70">
        <v>0</v>
      </c>
      <c r="AI175" s="70">
        <v>0</v>
      </c>
      <c r="AJ175" s="70">
        <v>0</v>
      </c>
      <c r="AK175" s="70">
        <v>0</v>
      </c>
      <c r="AL175" s="70">
        <v>0</v>
      </c>
      <c r="AM175" s="70">
        <v>0</v>
      </c>
      <c r="AN175" s="70">
        <v>0</v>
      </c>
      <c r="AO175" s="70">
        <v>0</v>
      </c>
      <c r="AP175" s="71">
        <f t="shared" si="67"/>
        <v>0</v>
      </c>
      <c r="AQ175" s="70">
        <v>0</v>
      </c>
      <c r="AR175" s="70">
        <v>0</v>
      </c>
      <c r="AS175" s="70">
        <v>0</v>
      </c>
      <c r="AT175" s="70">
        <v>0</v>
      </c>
      <c r="AU175" s="70">
        <v>0</v>
      </c>
      <c r="AV175" s="70">
        <v>0</v>
      </c>
      <c r="AW175" s="70">
        <v>0</v>
      </c>
      <c r="AX175" s="70">
        <v>0</v>
      </c>
      <c r="AY175" s="70">
        <v>0</v>
      </c>
      <c r="AZ175" s="70">
        <v>0</v>
      </c>
      <c r="BA175" s="70">
        <v>0</v>
      </c>
      <c r="BB175" s="70">
        <v>0</v>
      </c>
      <c r="BC175" s="70">
        <v>0</v>
      </c>
      <c r="BD175" s="71">
        <f t="shared" si="68"/>
        <v>0</v>
      </c>
      <c r="BE175" s="70">
        <v>0</v>
      </c>
      <c r="BF175" s="70">
        <v>0</v>
      </c>
      <c r="BG175" s="70">
        <v>0</v>
      </c>
      <c r="BH175" s="70">
        <v>0</v>
      </c>
      <c r="BI175" s="70">
        <v>0</v>
      </c>
      <c r="BJ175" s="70">
        <v>0</v>
      </c>
      <c r="BK175" s="70">
        <v>0</v>
      </c>
      <c r="BL175" s="70">
        <v>0</v>
      </c>
      <c r="BM175" s="70">
        <v>0</v>
      </c>
      <c r="BN175" s="70">
        <v>0</v>
      </c>
      <c r="BO175" s="70">
        <v>0</v>
      </c>
      <c r="BP175" s="70">
        <v>0</v>
      </c>
      <c r="BQ175" s="70">
        <v>0</v>
      </c>
      <c r="BR175" s="71">
        <f t="shared" si="69"/>
        <v>0</v>
      </c>
      <c r="BS175" s="70">
        <v>0</v>
      </c>
      <c r="BT175" s="70">
        <v>0</v>
      </c>
      <c r="BU175" s="70">
        <v>0</v>
      </c>
      <c r="BV175" s="70">
        <v>0</v>
      </c>
      <c r="BW175" s="70">
        <v>0</v>
      </c>
      <c r="BX175" s="70">
        <v>0</v>
      </c>
      <c r="BY175" s="70">
        <v>0</v>
      </c>
      <c r="BZ175" s="70">
        <v>0</v>
      </c>
      <c r="CA175" s="70">
        <v>0</v>
      </c>
      <c r="CB175" s="70">
        <v>0</v>
      </c>
      <c r="CC175" s="70">
        <v>0</v>
      </c>
      <c r="CD175" s="70">
        <v>0</v>
      </c>
      <c r="CE175" s="70">
        <v>0</v>
      </c>
      <c r="CF175" s="71">
        <f t="shared" si="70"/>
        <v>0</v>
      </c>
      <c r="CG175" s="70">
        <v>0</v>
      </c>
      <c r="CH175" s="70">
        <v>0</v>
      </c>
      <c r="CI175" s="70">
        <v>0</v>
      </c>
      <c r="CJ175" s="70">
        <v>0</v>
      </c>
      <c r="CK175" s="70">
        <v>0</v>
      </c>
      <c r="CL175" s="70">
        <v>0</v>
      </c>
      <c r="CM175" s="70">
        <v>0</v>
      </c>
      <c r="CN175" s="70">
        <v>0</v>
      </c>
      <c r="CO175" s="70">
        <v>0</v>
      </c>
      <c r="CP175" s="70">
        <v>0</v>
      </c>
      <c r="CQ175" s="70">
        <v>0</v>
      </c>
      <c r="CR175" s="70">
        <v>0</v>
      </c>
      <c r="CS175" s="70">
        <v>0</v>
      </c>
      <c r="CT175" s="71">
        <f t="shared" si="71"/>
        <v>0</v>
      </c>
      <c r="CU175" s="70">
        <v>0</v>
      </c>
      <c r="CV175" s="70">
        <v>0</v>
      </c>
      <c r="CW175" s="70">
        <v>0</v>
      </c>
      <c r="CX175" s="70">
        <v>0</v>
      </c>
      <c r="CY175" s="70">
        <v>0</v>
      </c>
      <c r="CZ175" s="70">
        <v>0</v>
      </c>
      <c r="DA175" s="70">
        <v>0</v>
      </c>
      <c r="DB175" s="70">
        <v>0</v>
      </c>
      <c r="DC175" s="70">
        <v>0</v>
      </c>
      <c r="DD175" s="70">
        <v>0</v>
      </c>
      <c r="DE175" s="70">
        <v>0</v>
      </c>
      <c r="DF175" s="70">
        <v>0</v>
      </c>
      <c r="DG175" s="70">
        <v>0</v>
      </c>
      <c r="DH175" s="71">
        <f t="shared" si="72"/>
        <v>0</v>
      </c>
    </row>
    <row r="176" spans="1:112" ht="12" hidden="1" customHeight="1" outlineLevel="1" x14ac:dyDescent="0.15">
      <c r="A176" s="66"/>
      <c r="S176" s="24">
        <v>8662</v>
      </c>
      <c r="V176" s="30">
        <f t="shared" si="65"/>
        <v>8662</v>
      </c>
      <c r="AA176" s="68">
        <f t="shared" si="66"/>
        <v>8662</v>
      </c>
      <c r="AB176" s="69" t="s">
        <v>155</v>
      </c>
      <c r="AC176" s="70">
        <v>0</v>
      </c>
      <c r="AD176" s="70">
        <v>0</v>
      </c>
      <c r="AE176" s="70">
        <v>0</v>
      </c>
      <c r="AF176" s="70">
        <v>0</v>
      </c>
      <c r="AG176" s="70">
        <v>0</v>
      </c>
      <c r="AH176" s="70">
        <v>0</v>
      </c>
      <c r="AI176" s="70">
        <v>0</v>
      </c>
      <c r="AJ176" s="70">
        <v>0</v>
      </c>
      <c r="AK176" s="70">
        <v>0</v>
      </c>
      <c r="AL176" s="70">
        <v>0</v>
      </c>
      <c r="AM176" s="70">
        <v>0</v>
      </c>
      <c r="AN176" s="70">
        <v>0</v>
      </c>
      <c r="AO176" s="70">
        <v>0</v>
      </c>
      <c r="AP176" s="71">
        <f t="shared" si="67"/>
        <v>0</v>
      </c>
      <c r="AQ176" s="70">
        <v>0</v>
      </c>
      <c r="AR176" s="70">
        <v>0</v>
      </c>
      <c r="AS176" s="70">
        <v>0</v>
      </c>
      <c r="AT176" s="70">
        <v>0</v>
      </c>
      <c r="AU176" s="70">
        <v>0</v>
      </c>
      <c r="AV176" s="70">
        <v>0</v>
      </c>
      <c r="AW176" s="70">
        <v>0</v>
      </c>
      <c r="AX176" s="70">
        <v>0</v>
      </c>
      <c r="AY176" s="70">
        <v>0</v>
      </c>
      <c r="AZ176" s="70">
        <v>0</v>
      </c>
      <c r="BA176" s="70">
        <v>0</v>
      </c>
      <c r="BB176" s="70">
        <v>0</v>
      </c>
      <c r="BC176" s="70">
        <v>0</v>
      </c>
      <c r="BD176" s="71">
        <f t="shared" si="68"/>
        <v>0</v>
      </c>
      <c r="BE176" s="70">
        <v>0</v>
      </c>
      <c r="BF176" s="70">
        <v>0</v>
      </c>
      <c r="BG176" s="70">
        <v>0</v>
      </c>
      <c r="BH176" s="70">
        <v>0</v>
      </c>
      <c r="BI176" s="70">
        <v>0</v>
      </c>
      <c r="BJ176" s="70">
        <v>0</v>
      </c>
      <c r="BK176" s="70">
        <v>0</v>
      </c>
      <c r="BL176" s="70">
        <v>0</v>
      </c>
      <c r="BM176" s="70">
        <v>0</v>
      </c>
      <c r="BN176" s="70">
        <v>0</v>
      </c>
      <c r="BO176" s="70">
        <v>0</v>
      </c>
      <c r="BP176" s="70">
        <v>0</v>
      </c>
      <c r="BQ176" s="70">
        <v>0</v>
      </c>
      <c r="BR176" s="71">
        <f t="shared" si="69"/>
        <v>0</v>
      </c>
      <c r="BS176" s="70">
        <v>0</v>
      </c>
      <c r="BT176" s="70">
        <v>0</v>
      </c>
      <c r="BU176" s="70">
        <v>0</v>
      </c>
      <c r="BV176" s="70">
        <v>0</v>
      </c>
      <c r="BW176" s="70">
        <v>0</v>
      </c>
      <c r="BX176" s="70">
        <v>0</v>
      </c>
      <c r="BY176" s="70">
        <v>0</v>
      </c>
      <c r="BZ176" s="70">
        <v>0</v>
      </c>
      <c r="CA176" s="70">
        <v>0</v>
      </c>
      <c r="CB176" s="70">
        <v>0</v>
      </c>
      <c r="CC176" s="70">
        <v>0</v>
      </c>
      <c r="CD176" s="70">
        <v>0</v>
      </c>
      <c r="CE176" s="70">
        <v>0</v>
      </c>
      <c r="CF176" s="71">
        <f t="shared" si="70"/>
        <v>0</v>
      </c>
      <c r="CG176" s="70">
        <v>0</v>
      </c>
      <c r="CH176" s="70">
        <v>0</v>
      </c>
      <c r="CI176" s="70">
        <v>0</v>
      </c>
      <c r="CJ176" s="70">
        <v>0</v>
      </c>
      <c r="CK176" s="70">
        <v>0</v>
      </c>
      <c r="CL176" s="70">
        <v>0</v>
      </c>
      <c r="CM176" s="70">
        <v>0</v>
      </c>
      <c r="CN176" s="70">
        <v>0</v>
      </c>
      <c r="CO176" s="70">
        <v>0</v>
      </c>
      <c r="CP176" s="70">
        <v>0</v>
      </c>
      <c r="CQ176" s="70">
        <v>0</v>
      </c>
      <c r="CR176" s="70">
        <v>0</v>
      </c>
      <c r="CS176" s="70">
        <v>0</v>
      </c>
      <c r="CT176" s="71">
        <f t="shared" si="71"/>
        <v>0</v>
      </c>
      <c r="CU176" s="70">
        <v>0</v>
      </c>
      <c r="CV176" s="70">
        <v>0</v>
      </c>
      <c r="CW176" s="70">
        <v>0</v>
      </c>
      <c r="CX176" s="70">
        <v>0</v>
      </c>
      <c r="CY176" s="70">
        <v>0</v>
      </c>
      <c r="CZ176" s="70">
        <v>0</v>
      </c>
      <c r="DA176" s="70">
        <v>0</v>
      </c>
      <c r="DB176" s="70">
        <v>0</v>
      </c>
      <c r="DC176" s="70">
        <v>0</v>
      </c>
      <c r="DD176" s="70">
        <v>0</v>
      </c>
      <c r="DE176" s="70">
        <v>0</v>
      </c>
      <c r="DF176" s="70">
        <v>0</v>
      </c>
      <c r="DG176" s="70">
        <v>0</v>
      </c>
      <c r="DH176" s="71">
        <f t="shared" si="72"/>
        <v>0</v>
      </c>
    </row>
    <row r="177" spans="1:112" ht="12" hidden="1" customHeight="1" outlineLevel="1" collapsed="1" x14ac:dyDescent="0.15">
      <c r="A177" s="66"/>
      <c r="S177" s="24">
        <v>8670</v>
      </c>
      <c r="V177" s="30">
        <f t="shared" si="65"/>
        <v>8670</v>
      </c>
      <c r="AA177" s="68">
        <f t="shared" si="66"/>
        <v>8670</v>
      </c>
      <c r="AB177" s="69" t="s">
        <v>156</v>
      </c>
      <c r="AC177" s="70">
        <v>0</v>
      </c>
      <c r="AD177" s="70">
        <v>0</v>
      </c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1">
        <f t="shared" si="67"/>
        <v>0</v>
      </c>
      <c r="AQ177" s="70">
        <v>0</v>
      </c>
      <c r="AR177" s="70">
        <v>0</v>
      </c>
      <c r="AS177" s="70">
        <v>0</v>
      </c>
      <c r="AT177" s="70">
        <v>0</v>
      </c>
      <c r="AU177" s="70">
        <v>0</v>
      </c>
      <c r="AV177" s="70">
        <v>0</v>
      </c>
      <c r="AW177" s="70">
        <v>0</v>
      </c>
      <c r="AX177" s="70">
        <v>0</v>
      </c>
      <c r="AY177" s="70">
        <v>0</v>
      </c>
      <c r="AZ177" s="70">
        <v>0</v>
      </c>
      <c r="BA177" s="70">
        <v>0</v>
      </c>
      <c r="BB177" s="70">
        <v>0</v>
      </c>
      <c r="BC177" s="70">
        <v>0</v>
      </c>
      <c r="BD177" s="71">
        <f t="shared" si="68"/>
        <v>0</v>
      </c>
      <c r="BE177" s="70">
        <v>0</v>
      </c>
      <c r="BF177" s="70">
        <v>0</v>
      </c>
      <c r="BG177" s="70">
        <v>0</v>
      </c>
      <c r="BH177" s="70">
        <v>0</v>
      </c>
      <c r="BI177" s="70">
        <v>0</v>
      </c>
      <c r="BJ177" s="70">
        <v>0</v>
      </c>
      <c r="BK177" s="70">
        <v>0</v>
      </c>
      <c r="BL177" s="70">
        <v>0</v>
      </c>
      <c r="BM177" s="70">
        <v>0</v>
      </c>
      <c r="BN177" s="70">
        <v>0</v>
      </c>
      <c r="BO177" s="70">
        <v>0</v>
      </c>
      <c r="BP177" s="70">
        <v>0</v>
      </c>
      <c r="BQ177" s="70">
        <v>0</v>
      </c>
      <c r="BR177" s="71">
        <f t="shared" si="69"/>
        <v>0</v>
      </c>
      <c r="BS177" s="70">
        <v>0</v>
      </c>
      <c r="BT177" s="70">
        <v>0</v>
      </c>
      <c r="BU177" s="70">
        <v>0</v>
      </c>
      <c r="BV177" s="70">
        <v>0</v>
      </c>
      <c r="BW177" s="70">
        <v>0</v>
      </c>
      <c r="BX177" s="70">
        <v>0</v>
      </c>
      <c r="BY177" s="70">
        <v>0</v>
      </c>
      <c r="BZ177" s="70">
        <v>0</v>
      </c>
      <c r="CA177" s="70">
        <v>0</v>
      </c>
      <c r="CB177" s="70">
        <v>0</v>
      </c>
      <c r="CC177" s="70">
        <v>0</v>
      </c>
      <c r="CD177" s="70">
        <v>0</v>
      </c>
      <c r="CE177" s="70">
        <v>0</v>
      </c>
      <c r="CF177" s="71">
        <f t="shared" si="70"/>
        <v>0</v>
      </c>
      <c r="CG177" s="70">
        <v>0</v>
      </c>
      <c r="CH177" s="70">
        <v>0</v>
      </c>
      <c r="CI177" s="70">
        <v>0</v>
      </c>
      <c r="CJ177" s="70">
        <v>0</v>
      </c>
      <c r="CK177" s="70">
        <v>0</v>
      </c>
      <c r="CL177" s="70">
        <v>0</v>
      </c>
      <c r="CM177" s="70">
        <v>0</v>
      </c>
      <c r="CN177" s="70">
        <v>0</v>
      </c>
      <c r="CO177" s="70">
        <v>0</v>
      </c>
      <c r="CP177" s="70">
        <v>0</v>
      </c>
      <c r="CQ177" s="70">
        <v>0</v>
      </c>
      <c r="CR177" s="70">
        <v>0</v>
      </c>
      <c r="CS177" s="70">
        <v>0</v>
      </c>
      <c r="CT177" s="71">
        <f t="shared" si="71"/>
        <v>0</v>
      </c>
      <c r="CU177" s="70">
        <v>0</v>
      </c>
      <c r="CV177" s="70">
        <v>0</v>
      </c>
      <c r="CW177" s="70">
        <v>0</v>
      </c>
      <c r="CX177" s="70">
        <v>0</v>
      </c>
      <c r="CY177" s="70">
        <v>0</v>
      </c>
      <c r="CZ177" s="70">
        <v>0</v>
      </c>
      <c r="DA177" s="70">
        <v>0</v>
      </c>
      <c r="DB177" s="70">
        <v>0</v>
      </c>
      <c r="DC177" s="70">
        <v>0</v>
      </c>
      <c r="DD177" s="70">
        <v>0</v>
      </c>
      <c r="DE177" s="70">
        <v>0</v>
      </c>
      <c r="DF177" s="70">
        <v>0</v>
      </c>
      <c r="DG177" s="70">
        <v>0</v>
      </c>
      <c r="DH177" s="71">
        <f t="shared" si="72"/>
        <v>0</v>
      </c>
    </row>
    <row r="178" spans="1:112" ht="12" hidden="1" customHeight="1" outlineLevel="1" x14ac:dyDescent="0.15">
      <c r="A178" s="66"/>
      <c r="S178" s="24">
        <v>8671</v>
      </c>
      <c r="V178" s="30">
        <f t="shared" si="65"/>
        <v>8671</v>
      </c>
      <c r="AA178" s="68">
        <f t="shared" si="66"/>
        <v>8671</v>
      </c>
      <c r="AB178" s="69" t="s">
        <v>157</v>
      </c>
      <c r="AC178" s="70">
        <v>0</v>
      </c>
      <c r="AD178" s="70">
        <v>0</v>
      </c>
      <c r="AE178" s="70">
        <v>0</v>
      </c>
      <c r="AF178" s="70">
        <v>0</v>
      </c>
      <c r="AG178" s="70">
        <v>0</v>
      </c>
      <c r="AH178" s="70">
        <v>0</v>
      </c>
      <c r="AI178" s="70">
        <v>0</v>
      </c>
      <c r="AJ178" s="70">
        <v>0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1">
        <f t="shared" si="67"/>
        <v>0</v>
      </c>
      <c r="AQ178" s="70">
        <v>0</v>
      </c>
      <c r="AR178" s="70">
        <v>0</v>
      </c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70">
        <v>0</v>
      </c>
      <c r="AZ178" s="70">
        <v>0</v>
      </c>
      <c r="BA178" s="70">
        <v>0</v>
      </c>
      <c r="BB178" s="70">
        <v>0</v>
      </c>
      <c r="BC178" s="70">
        <v>0</v>
      </c>
      <c r="BD178" s="71">
        <f t="shared" si="68"/>
        <v>0</v>
      </c>
      <c r="BE178" s="70">
        <v>0</v>
      </c>
      <c r="BF178" s="70">
        <v>0</v>
      </c>
      <c r="BG178" s="70">
        <v>0</v>
      </c>
      <c r="BH178" s="70">
        <v>0</v>
      </c>
      <c r="BI178" s="70">
        <v>0</v>
      </c>
      <c r="BJ178" s="70">
        <v>0</v>
      </c>
      <c r="BK178" s="70">
        <v>0</v>
      </c>
      <c r="BL178" s="70">
        <v>0</v>
      </c>
      <c r="BM178" s="70">
        <v>0</v>
      </c>
      <c r="BN178" s="70">
        <v>0</v>
      </c>
      <c r="BO178" s="70">
        <v>0</v>
      </c>
      <c r="BP178" s="70">
        <v>0</v>
      </c>
      <c r="BQ178" s="70">
        <v>0</v>
      </c>
      <c r="BR178" s="71">
        <f t="shared" si="69"/>
        <v>0</v>
      </c>
      <c r="BS178" s="70">
        <v>0</v>
      </c>
      <c r="BT178" s="70">
        <v>0</v>
      </c>
      <c r="BU178" s="70">
        <v>0</v>
      </c>
      <c r="BV178" s="70">
        <v>0</v>
      </c>
      <c r="BW178" s="70">
        <v>0</v>
      </c>
      <c r="BX178" s="70">
        <v>0</v>
      </c>
      <c r="BY178" s="70">
        <v>0</v>
      </c>
      <c r="BZ178" s="70">
        <v>0</v>
      </c>
      <c r="CA178" s="70">
        <v>0</v>
      </c>
      <c r="CB178" s="70">
        <v>0</v>
      </c>
      <c r="CC178" s="70">
        <v>0</v>
      </c>
      <c r="CD178" s="70">
        <v>0</v>
      </c>
      <c r="CE178" s="70">
        <v>0</v>
      </c>
      <c r="CF178" s="71">
        <f t="shared" si="70"/>
        <v>0</v>
      </c>
      <c r="CG178" s="70">
        <v>0</v>
      </c>
      <c r="CH178" s="70">
        <v>0</v>
      </c>
      <c r="CI178" s="70">
        <v>0</v>
      </c>
      <c r="CJ178" s="70">
        <v>0</v>
      </c>
      <c r="CK178" s="70">
        <v>0</v>
      </c>
      <c r="CL178" s="70">
        <v>0</v>
      </c>
      <c r="CM178" s="70">
        <v>0</v>
      </c>
      <c r="CN178" s="70">
        <v>0</v>
      </c>
      <c r="CO178" s="70">
        <v>0</v>
      </c>
      <c r="CP178" s="70">
        <v>0</v>
      </c>
      <c r="CQ178" s="70">
        <v>0</v>
      </c>
      <c r="CR178" s="70">
        <v>0</v>
      </c>
      <c r="CS178" s="70">
        <v>0</v>
      </c>
      <c r="CT178" s="71">
        <f t="shared" si="71"/>
        <v>0</v>
      </c>
      <c r="CU178" s="70">
        <v>0</v>
      </c>
      <c r="CV178" s="70">
        <v>0</v>
      </c>
      <c r="CW178" s="70">
        <v>0</v>
      </c>
      <c r="CX178" s="70">
        <v>0</v>
      </c>
      <c r="CY178" s="70">
        <v>0</v>
      </c>
      <c r="CZ178" s="70">
        <v>0</v>
      </c>
      <c r="DA178" s="70">
        <v>0</v>
      </c>
      <c r="DB178" s="70">
        <v>0</v>
      </c>
      <c r="DC178" s="70">
        <v>0</v>
      </c>
      <c r="DD178" s="70">
        <v>0</v>
      </c>
      <c r="DE178" s="70">
        <v>0</v>
      </c>
      <c r="DF178" s="70">
        <v>0</v>
      </c>
      <c r="DG178" s="70">
        <v>0</v>
      </c>
      <c r="DH178" s="71">
        <f t="shared" si="72"/>
        <v>0</v>
      </c>
    </row>
    <row r="179" spans="1:112" ht="12" hidden="1" customHeight="1" outlineLevel="1" x14ac:dyDescent="0.15">
      <c r="A179" s="66"/>
      <c r="S179" s="24">
        <v>8672</v>
      </c>
      <c r="V179" s="30">
        <f t="shared" si="65"/>
        <v>8672</v>
      </c>
      <c r="AA179" s="68">
        <f t="shared" si="66"/>
        <v>8672</v>
      </c>
      <c r="AB179" s="69" t="s">
        <v>158</v>
      </c>
      <c r="AC179" s="70">
        <v>0</v>
      </c>
      <c r="AD179" s="70">
        <v>0</v>
      </c>
      <c r="AE179" s="70">
        <v>0</v>
      </c>
      <c r="AF179" s="70">
        <v>0</v>
      </c>
      <c r="AG179" s="70">
        <v>0</v>
      </c>
      <c r="AH179" s="70">
        <v>0</v>
      </c>
      <c r="AI179" s="70">
        <v>0</v>
      </c>
      <c r="AJ179" s="70">
        <v>0</v>
      </c>
      <c r="AK179" s="70">
        <v>0</v>
      </c>
      <c r="AL179" s="70">
        <v>0</v>
      </c>
      <c r="AM179" s="70">
        <v>0</v>
      </c>
      <c r="AN179" s="70">
        <v>0</v>
      </c>
      <c r="AO179" s="70">
        <v>0</v>
      </c>
      <c r="AP179" s="71">
        <f t="shared" si="67"/>
        <v>0</v>
      </c>
      <c r="AQ179" s="70">
        <v>0</v>
      </c>
      <c r="AR179" s="70">
        <v>0</v>
      </c>
      <c r="AS179" s="70">
        <v>0</v>
      </c>
      <c r="AT179" s="70">
        <v>0</v>
      </c>
      <c r="AU179" s="70">
        <v>0</v>
      </c>
      <c r="AV179" s="70">
        <v>0</v>
      </c>
      <c r="AW179" s="70">
        <v>0</v>
      </c>
      <c r="AX179" s="70">
        <v>0</v>
      </c>
      <c r="AY179" s="70">
        <v>0</v>
      </c>
      <c r="AZ179" s="70">
        <v>0</v>
      </c>
      <c r="BA179" s="70">
        <v>0</v>
      </c>
      <c r="BB179" s="70">
        <v>0</v>
      </c>
      <c r="BC179" s="70">
        <v>0</v>
      </c>
      <c r="BD179" s="71">
        <f t="shared" si="68"/>
        <v>0</v>
      </c>
      <c r="BE179" s="70">
        <v>0</v>
      </c>
      <c r="BF179" s="70">
        <v>0</v>
      </c>
      <c r="BG179" s="70">
        <v>0</v>
      </c>
      <c r="BH179" s="70">
        <v>0</v>
      </c>
      <c r="BI179" s="70">
        <v>0</v>
      </c>
      <c r="BJ179" s="70">
        <v>0</v>
      </c>
      <c r="BK179" s="70">
        <v>0</v>
      </c>
      <c r="BL179" s="70">
        <v>0</v>
      </c>
      <c r="BM179" s="70">
        <v>0</v>
      </c>
      <c r="BN179" s="70">
        <v>0</v>
      </c>
      <c r="BO179" s="70">
        <v>0</v>
      </c>
      <c r="BP179" s="70">
        <v>0</v>
      </c>
      <c r="BQ179" s="70">
        <v>0</v>
      </c>
      <c r="BR179" s="71">
        <f t="shared" si="69"/>
        <v>0</v>
      </c>
      <c r="BS179" s="70">
        <v>0</v>
      </c>
      <c r="BT179" s="70">
        <v>0</v>
      </c>
      <c r="BU179" s="70">
        <v>0</v>
      </c>
      <c r="BV179" s="70">
        <v>0</v>
      </c>
      <c r="BW179" s="70">
        <v>0</v>
      </c>
      <c r="BX179" s="70">
        <v>0</v>
      </c>
      <c r="BY179" s="70">
        <v>0</v>
      </c>
      <c r="BZ179" s="70">
        <v>0</v>
      </c>
      <c r="CA179" s="70">
        <v>0</v>
      </c>
      <c r="CB179" s="70">
        <v>0</v>
      </c>
      <c r="CC179" s="70">
        <v>0</v>
      </c>
      <c r="CD179" s="70">
        <v>0</v>
      </c>
      <c r="CE179" s="70">
        <v>0</v>
      </c>
      <c r="CF179" s="71">
        <f t="shared" si="70"/>
        <v>0</v>
      </c>
      <c r="CG179" s="70">
        <v>0</v>
      </c>
      <c r="CH179" s="70">
        <v>0</v>
      </c>
      <c r="CI179" s="70">
        <v>0</v>
      </c>
      <c r="CJ179" s="70">
        <v>0</v>
      </c>
      <c r="CK179" s="70">
        <v>0</v>
      </c>
      <c r="CL179" s="70">
        <v>0</v>
      </c>
      <c r="CM179" s="70">
        <v>0</v>
      </c>
      <c r="CN179" s="70">
        <v>0</v>
      </c>
      <c r="CO179" s="70">
        <v>0</v>
      </c>
      <c r="CP179" s="70">
        <v>0</v>
      </c>
      <c r="CQ179" s="70">
        <v>0</v>
      </c>
      <c r="CR179" s="70">
        <v>0</v>
      </c>
      <c r="CS179" s="70">
        <v>0</v>
      </c>
      <c r="CT179" s="71">
        <f t="shared" si="71"/>
        <v>0</v>
      </c>
      <c r="CU179" s="70">
        <v>0</v>
      </c>
      <c r="CV179" s="70">
        <v>0</v>
      </c>
      <c r="CW179" s="70">
        <v>0</v>
      </c>
      <c r="CX179" s="70">
        <v>0</v>
      </c>
      <c r="CY179" s="70">
        <v>0</v>
      </c>
      <c r="CZ179" s="70">
        <v>0</v>
      </c>
      <c r="DA179" s="70">
        <v>0</v>
      </c>
      <c r="DB179" s="70">
        <v>0</v>
      </c>
      <c r="DC179" s="70">
        <v>0</v>
      </c>
      <c r="DD179" s="70">
        <v>0</v>
      </c>
      <c r="DE179" s="70">
        <v>0</v>
      </c>
      <c r="DF179" s="70">
        <v>0</v>
      </c>
      <c r="DG179" s="70">
        <v>0</v>
      </c>
      <c r="DH179" s="71">
        <f t="shared" si="72"/>
        <v>0</v>
      </c>
    </row>
    <row r="180" spans="1:112" ht="12" hidden="1" customHeight="1" outlineLevel="1" x14ac:dyDescent="0.15">
      <c r="A180" s="66"/>
      <c r="S180" s="24">
        <v>8673</v>
      </c>
      <c r="V180" s="30">
        <f t="shared" si="65"/>
        <v>8673</v>
      </c>
      <c r="AA180" s="68">
        <f t="shared" si="66"/>
        <v>8673</v>
      </c>
      <c r="AB180" s="69" t="s">
        <v>159</v>
      </c>
      <c r="AC180" s="70">
        <v>0</v>
      </c>
      <c r="AD180" s="70">
        <v>0</v>
      </c>
      <c r="AE180" s="70">
        <v>0</v>
      </c>
      <c r="AF180" s="70">
        <v>0</v>
      </c>
      <c r="AG180" s="70">
        <v>0</v>
      </c>
      <c r="AH180" s="70">
        <v>0</v>
      </c>
      <c r="AI180" s="70">
        <v>0</v>
      </c>
      <c r="AJ180" s="70">
        <v>0</v>
      </c>
      <c r="AK180" s="70">
        <v>0</v>
      </c>
      <c r="AL180" s="70">
        <v>0</v>
      </c>
      <c r="AM180" s="70">
        <v>0</v>
      </c>
      <c r="AN180" s="70">
        <v>0</v>
      </c>
      <c r="AO180" s="70">
        <v>0</v>
      </c>
      <c r="AP180" s="71">
        <f t="shared" si="67"/>
        <v>0</v>
      </c>
      <c r="AQ180" s="70">
        <v>0</v>
      </c>
      <c r="AR180" s="70">
        <v>0</v>
      </c>
      <c r="AS180" s="70">
        <v>0</v>
      </c>
      <c r="AT180" s="70">
        <v>0</v>
      </c>
      <c r="AU180" s="70">
        <v>0</v>
      </c>
      <c r="AV180" s="70">
        <v>0</v>
      </c>
      <c r="AW180" s="70">
        <v>0</v>
      </c>
      <c r="AX180" s="70">
        <v>0</v>
      </c>
      <c r="AY180" s="70">
        <v>0</v>
      </c>
      <c r="AZ180" s="70">
        <v>0</v>
      </c>
      <c r="BA180" s="70">
        <v>0</v>
      </c>
      <c r="BB180" s="70">
        <v>0</v>
      </c>
      <c r="BC180" s="70">
        <v>0</v>
      </c>
      <c r="BD180" s="71">
        <f t="shared" si="68"/>
        <v>0</v>
      </c>
      <c r="BE180" s="70">
        <v>0</v>
      </c>
      <c r="BF180" s="70">
        <v>0</v>
      </c>
      <c r="BG180" s="70">
        <v>0</v>
      </c>
      <c r="BH180" s="70">
        <v>0</v>
      </c>
      <c r="BI180" s="70">
        <v>0</v>
      </c>
      <c r="BJ180" s="70">
        <v>0</v>
      </c>
      <c r="BK180" s="70">
        <v>0</v>
      </c>
      <c r="BL180" s="70">
        <v>0</v>
      </c>
      <c r="BM180" s="70">
        <v>0</v>
      </c>
      <c r="BN180" s="70">
        <v>0</v>
      </c>
      <c r="BO180" s="70">
        <v>0</v>
      </c>
      <c r="BP180" s="70">
        <v>0</v>
      </c>
      <c r="BQ180" s="70">
        <v>0</v>
      </c>
      <c r="BR180" s="71">
        <f t="shared" si="69"/>
        <v>0</v>
      </c>
      <c r="BS180" s="70">
        <v>0</v>
      </c>
      <c r="BT180" s="70">
        <v>0</v>
      </c>
      <c r="BU180" s="70">
        <v>0</v>
      </c>
      <c r="BV180" s="70">
        <v>0</v>
      </c>
      <c r="BW180" s="70">
        <v>0</v>
      </c>
      <c r="BX180" s="70">
        <v>0</v>
      </c>
      <c r="BY180" s="70">
        <v>0</v>
      </c>
      <c r="BZ180" s="70">
        <v>0</v>
      </c>
      <c r="CA180" s="70">
        <v>0</v>
      </c>
      <c r="CB180" s="70">
        <v>0</v>
      </c>
      <c r="CC180" s="70">
        <v>0</v>
      </c>
      <c r="CD180" s="70">
        <v>0</v>
      </c>
      <c r="CE180" s="70">
        <v>0</v>
      </c>
      <c r="CF180" s="71">
        <f t="shared" si="70"/>
        <v>0</v>
      </c>
      <c r="CG180" s="70">
        <v>0</v>
      </c>
      <c r="CH180" s="70">
        <v>0</v>
      </c>
      <c r="CI180" s="70">
        <v>0</v>
      </c>
      <c r="CJ180" s="70">
        <v>0</v>
      </c>
      <c r="CK180" s="70">
        <v>0</v>
      </c>
      <c r="CL180" s="70">
        <v>0</v>
      </c>
      <c r="CM180" s="70">
        <v>0</v>
      </c>
      <c r="CN180" s="70">
        <v>0</v>
      </c>
      <c r="CO180" s="70">
        <v>0</v>
      </c>
      <c r="CP180" s="70">
        <v>0</v>
      </c>
      <c r="CQ180" s="70">
        <v>0</v>
      </c>
      <c r="CR180" s="70">
        <v>0</v>
      </c>
      <c r="CS180" s="70">
        <v>0</v>
      </c>
      <c r="CT180" s="71">
        <f t="shared" si="71"/>
        <v>0</v>
      </c>
      <c r="CU180" s="70">
        <v>0</v>
      </c>
      <c r="CV180" s="70">
        <v>0</v>
      </c>
      <c r="CW180" s="70">
        <v>0</v>
      </c>
      <c r="CX180" s="70">
        <v>0</v>
      </c>
      <c r="CY180" s="70">
        <v>0</v>
      </c>
      <c r="CZ180" s="70">
        <v>0</v>
      </c>
      <c r="DA180" s="70">
        <v>0</v>
      </c>
      <c r="DB180" s="70">
        <v>0</v>
      </c>
      <c r="DC180" s="70">
        <v>0</v>
      </c>
      <c r="DD180" s="70">
        <v>0</v>
      </c>
      <c r="DE180" s="70">
        <v>0</v>
      </c>
      <c r="DF180" s="70">
        <v>0</v>
      </c>
      <c r="DG180" s="70">
        <v>0</v>
      </c>
      <c r="DH180" s="71">
        <f t="shared" si="72"/>
        <v>0</v>
      </c>
    </row>
    <row r="181" spans="1:112" ht="12" hidden="1" customHeight="1" outlineLevel="1" x14ac:dyDescent="0.15">
      <c r="A181" s="66"/>
      <c r="S181" s="24">
        <v>8675</v>
      </c>
      <c r="V181" s="30">
        <f t="shared" si="65"/>
        <v>8675</v>
      </c>
      <c r="AA181" s="68">
        <f t="shared" si="66"/>
        <v>8675</v>
      </c>
      <c r="AB181" s="69" t="s">
        <v>160</v>
      </c>
      <c r="AC181" s="70">
        <v>0</v>
      </c>
      <c r="AD181" s="70">
        <v>0</v>
      </c>
      <c r="AE181" s="70">
        <v>0</v>
      </c>
      <c r="AF181" s="70">
        <v>0</v>
      </c>
      <c r="AG181" s="70">
        <v>0</v>
      </c>
      <c r="AH181" s="70">
        <v>0</v>
      </c>
      <c r="AI181" s="70">
        <v>0</v>
      </c>
      <c r="AJ181" s="70">
        <v>0</v>
      </c>
      <c r="AK181" s="70">
        <v>0</v>
      </c>
      <c r="AL181" s="70">
        <v>0</v>
      </c>
      <c r="AM181" s="70">
        <v>0</v>
      </c>
      <c r="AN181" s="70">
        <v>0</v>
      </c>
      <c r="AO181" s="70">
        <v>0</v>
      </c>
      <c r="AP181" s="71">
        <f t="shared" si="67"/>
        <v>0</v>
      </c>
      <c r="AQ181" s="70">
        <v>0</v>
      </c>
      <c r="AR181" s="70">
        <v>0</v>
      </c>
      <c r="AS181" s="70">
        <v>0</v>
      </c>
      <c r="AT181" s="70">
        <v>0</v>
      </c>
      <c r="AU181" s="70">
        <v>0</v>
      </c>
      <c r="AV181" s="70">
        <v>0</v>
      </c>
      <c r="AW181" s="70">
        <v>0</v>
      </c>
      <c r="AX181" s="70">
        <v>0</v>
      </c>
      <c r="AY181" s="70">
        <v>0</v>
      </c>
      <c r="AZ181" s="70">
        <v>0</v>
      </c>
      <c r="BA181" s="70">
        <v>0</v>
      </c>
      <c r="BB181" s="70">
        <v>0</v>
      </c>
      <c r="BC181" s="70">
        <v>0</v>
      </c>
      <c r="BD181" s="71">
        <f t="shared" si="68"/>
        <v>0</v>
      </c>
      <c r="BE181" s="70">
        <v>0</v>
      </c>
      <c r="BF181" s="70">
        <v>0</v>
      </c>
      <c r="BG181" s="70">
        <v>0</v>
      </c>
      <c r="BH181" s="70">
        <v>0</v>
      </c>
      <c r="BI181" s="70">
        <v>0</v>
      </c>
      <c r="BJ181" s="70">
        <v>0</v>
      </c>
      <c r="BK181" s="70">
        <v>0</v>
      </c>
      <c r="BL181" s="70">
        <v>0</v>
      </c>
      <c r="BM181" s="70">
        <v>0</v>
      </c>
      <c r="BN181" s="70">
        <v>0</v>
      </c>
      <c r="BO181" s="70">
        <v>0</v>
      </c>
      <c r="BP181" s="70">
        <v>0</v>
      </c>
      <c r="BQ181" s="70">
        <v>0</v>
      </c>
      <c r="BR181" s="71">
        <f t="shared" si="69"/>
        <v>0</v>
      </c>
      <c r="BS181" s="70">
        <v>0</v>
      </c>
      <c r="BT181" s="70">
        <v>0</v>
      </c>
      <c r="BU181" s="70">
        <v>0</v>
      </c>
      <c r="BV181" s="70">
        <v>0</v>
      </c>
      <c r="BW181" s="70">
        <v>0</v>
      </c>
      <c r="BX181" s="70">
        <v>0</v>
      </c>
      <c r="BY181" s="70">
        <v>0</v>
      </c>
      <c r="BZ181" s="70">
        <v>0</v>
      </c>
      <c r="CA181" s="70">
        <v>0</v>
      </c>
      <c r="CB181" s="70">
        <v>0</v>
      </c>
      <c r="CC181" s="70">
        <v>0</v>
      </c>
      <c r="CD181" s="70">
        <v>0</v>
      </c>
      <c r="CE181" s="70">
        <v>0</v>
      </c>
      <c r="CF181" s="71">
        <f t="shared" si="70"/>
        <v>0</v>
      </c>
      <c r="CG181" s="70">
        <v>0</v>
      </c>
      <c r="CH181" s="70">
        <v>0</v>
      </c>
      <c r="CI181" s="70">
        <v>0</v>
      </c>
      <c r="CJ181" s="70">
        <v>0</v>
      </c>
      <c r="CK181" s="70">
        <v>0</v>
      </c>
      <c r="CL181" s="70">
        <v>0</v>
      </c>
      <c r="CM181" s="70">
        <v>0</v>
      </c>
      <c r="CN181" s="70">
        <v>0</v>
      </c>
      <c r="CO181" s="70">
        <v>0</v>
      </c>
      <c r="CP181" s="70">
        <v>0</v>
      </c>
      <c r="CQ181" s="70">
        <v>0</v>
      </c>
      <c r="CR181" s="70">
        <v>0</v>
      </c>
      <c r="CS181" s="70">
        <v>0</v>
      </c>
      <c r="CT181" s="71">
        <f t="shared" si="71"/>
        <v>0</v>
      </c>
      <c r="CU181" s="70">
        <v>0</v>
      </c>
      <c r="CV181" s="70">
        <v>0</v>
      </c>
      <c r="CW181" s="70">
        <v>0</v>
      </c>
      <c r="CX181" s="70">
        <v>0</v>
      </c>
      <c r="CY181" s="70">
        <v>0</v>
      </c>
      <c r="CZ181" s="70">
        <v>0</v>
      </c>
      <c r="DA181" s="70">
        <v>0</v>
      </c>
      <c r="DB181" s="70">
        <v>0</v>
      </c>
      <c r="DC181" s="70">
        <v>0</v>
      </c>
      <c r="DD181" s="70">
        <v>0</v>
      </c>
      <c r="DE181" s="70">
        <v>0</v>
      </c>
      <c r="DF181" s="70">
        <v>0</v>
      </c>
      <c r="DG181" s="70">
        <v>0</v>
      </c>
      <c r="DH181" s="71">
        <f t="shared" si="72"/>
        <v>0</v>
      </c>
    </row>
    <row r="182" spans="1:112" ht="12" hidden="1" customHeight="1" outlineLevel="1" x14ac:dyDescent="0.15">
      <c r="A182" s="66"/>
      <c r="S182" s="24">
        <v>8676</v>
      </c>
      <c r="V182" s="30">
        <f t="shared" si="65"/>
        <v>8676</v>
      </c>
      <c r="AA182" s="68">
        <f t="shared" si="66"/>
        <v>8676</v>
      </c>
      <c r="AB182" s="69" t="s">
        <v>161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1">
        <f t="shared" si="67"/>
        <v>0</v>
      </c>
      <c r="AQ182" s="70">
        <v>0</v>
      </c>
      <c r="AR182" s="70">
        <v>0</v>
      </c>
      <c r="AS182" s="70">
        <v>0</v>
      </c>
      <c r="AT182" s="70">
        <v>0</v>
      </c>
      <c r="AU182" s="70">
        <v>0</v>
      </c>
      <c r="AV182" s="70">
        <v>0</v>
      </c>
      <c r="AW182" s="70">
        <v>0</v>
      </c>
      <c r="AX182" s="70">
        <v>0</v>
      </c>
      <c r="AY182" s="70">
        <v>0</v>
      </c>
      <c r="AZ182" s="70">
        <v>0</v>
      </c>
      <c r="BA182" s="70">
        <v>0</v>
      </c>
      <c r="BB182" s="70">
        <v>0</v>
      </c>
      <c r="BC182" s="70">
        <v>0</v>
      </c>
      <c r="BD182" s="71">
        <f t="shared" si="68"/>
        <v>0</v>
      </c>
      <c r="BE182" s="70">
        <v>0</v>
      </c>
      <c r="BF182" s="70">
        <v>0</v>
      </c>
      <c r="BG182" s="70">
        <v>0</v>
      </c>
      <c r="BH182" s="70">
        <v>0</v>
      </c>
      <c r="BI182" s="70">
        <v>0</v>
      </c>
      <c r="BJ182" s="70">
        <v>0</v>
      </c>
      <c r="BK182" s="70">
        <v>0</v>
      </c>
      <c r="BL182" s="70">
        <v>0</v>
      </c>
      <c r="BM182" s="70">
        <v>0</v>
      </c>
      <c r="BN182" s="70">
        <v>0</v>
      </c>
      <c r="BO182" s="70">
        <v>0</v>
      </c>
      <c r="BP182" s="70">
        <v>0</v>
      </c>
      <c r="BQ182" s="70">
        <v>0</v>
      </c>
      <c r="BR182" s="71">
        <f t="shared" si="69"/>
        <v>0</v>
      </c>
      <c r="BS182" s="70">
        <v>0</v>
      </c>
      <c r="BT182" s="70">
        <v>0</v>
      </c>
      <c r="BU182" s="70">
        <v>0</v>
      </c>
      <c r="BV182" s="70">
        <v>0</v>
      </c>
      <c r="BW182" s="70">
        <v>0</v>
      </c>
      <c r="BX182" s="70">
        <v>0</v>
      </c>
      <c r="BY182" s="70">
        <v>0</v>
      </c>
      <c r="BZ182" s="70">
        <v>0</v>
      </c>
      <c r="CA182" s="70">
        <v>0</v>
      </c>
      <c r="CB182" s="70">
        <v>0</v>
      </c>
      <c r="CC182" s="70">
        <v>0</v>
      </c>
      <c r="CD182" s="70">
        <v>0</v>
      </c>
      <c r="CE182" s="70">
        <v>0</v>
      </c>
      <c r="CF182" s="71">
        <f t="shared" si="70"/>
        <v>0</v>
      </c>
      <c r="CG182" s="70">
        <v>0</v>
      </c>
      <c r="CH182" s="70">
        <v>0</v>
      </c>
      <c r="CI182" s="70">
        <v>0</v>
      </c>
      <c r="CJ182" s="70">
        <v>0</v>
      </c>
      <c r="CK182" s="70">
        <v>0</v>
      </c>
      <c r="CL182" s="70">
        <v>0</v>
      </c>
      <c r="CM182" s="70">
        <v>0</v>
      </c>
      <c r="CN182" s="70">
        <v>0</v>
      </c>
      <c r="CO182" s="70">
        <v>0</v>
      </c>
      <c r="CP182" s="70">
        <v>0</v>
      </c>
      <c r="CQ182" s="70">
        <v>0</v>
      </c>
      <c r="CR182" s="70">
        <v>0</v>
      </c>
      <c r="CS182" s="70">
        <v>0</v>
      </c>
      <c r="CT182" s="71">
        <f t="shared" si="71"/>
        <v>0</v>
      </c>
      <c r="CU182" s="70">
        <v>0</v>
      </c>
      <c r="CV182" s="70">
        <v>0</v>
      </c>
      <c r="CW182" s="70">
        <v>0</v>
      </c>
      <c r="CX182" s="70">
        <v>0</v>
      </c>
      <c r="CY182" s="70">
        <v>0</v>
      </c>
      <c r="CZ182" s="70">
        <v>0</v>
      </c>
      <c r="DA182" s="70">
        <v>0</v>
      </c>
      <c r="DB182" s="70">
        <v>0</v>
      </c>
      <c r="DC182" s="70">
        <v>0</v>
      </c>
      <c r="DD182" s="70">
        <v>0</v>
      </c>
      <c r="DE182" s="70">
        <v>0</v>
      </c>
      <c r="DF182" s="70">
        <v>0</v>
      </c>
      <c r="DG182" s="70">
        <v>0</v>
      </c>
      <c r="DH182" s="71">
        <f t="shared" si="72"/>
        <v>0</v>
      </c>
    </row>
    <row r="183" spans="1:112" ht="12" hidden="1" customHeight="1" outlineLevel="1" x14ac:dyDescent="0.15">
      <c r="A183" s="66"/>
      <c r="S183" s="24">
        <v>8678</v>
      </c>
      <c r="V183" s="30">
        <f t="shared" si="65"/>
        <v>8678</v>
      </c>
      <c r="AA183" s="68">
        <f t="shared" si="66"/>
        <v>8678</v>
      </c>
      <c r="AB183" s="69" t="s">
        <v>162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1">
        <f t="shared" si="67"/>
        <v>0</v>
      </c>
      <c r="AQ183" s="70">
        <v>0</v>
      </c>
      <c r="AR183" s="70">
        <v>0</v>
      </c>
      <c r="AS183" s="70">
        <v>0</v>
      </c>
      <c r="AT183" s="70">
        <v>0</v>
      </c>
      <c r="AU183" s="70">
        <v>0</v>
      </c>
      <c r="AV183" s="70">
        <v>0</v>
      </c>
      <c r="AW183" s="70">
        <v>0</v>
      </c>
      <c r="AX183" s="70">
        <v>0</v>
      </c>
      <c r="AY183" s="70">
        <v>0</v>
      </c>
      <c r="AZ183" s="70">
        <v>0</v>
      </c>
      <c r="BA183" s="70">
        <v>0</v>
      </c>
      <c r="BB183" s="70">
        <v>0</v>
      </c>
      <c r="BC183" s="70">
        <v>0</v>
      </c>
      <c r="BD183" s="71">
        <f t="shared" si="68"/>
        <v>0</v>
      </c>
      <c r="BE183" s="70">
        <v>0</v>
      </c>
      <c r="BF183" s="70">
        <v>0</v>
      </c>
      <c r="BG183" s="70">
        <v>0</v>
      </c>
      <c r="BH183" s="70">
        <v>0</v>
      </c>
      <c r="BI183" s="70">
        <v>0</v>
      </c>
      <c r="BJ183" s="70">
        <v>0</v>
      </c>
      <c r="BK183" s="70">
        <v>0</v>
      </c>
      <c r="BL183" s="70">
        <v>0</v>
      </c>
      <c r="BM183" s="70">
        <v>0</v>
      </c>
      <c r="BN183" s="70">
        <v>0</v>
      </c>
      <c r="BO183" s="70">
        <v>0</v>
      </c>
      <c r="BP183" s="70">
        <v>0</v>
      </c>
      <c r="BQ183" s="70">
        <v>0</v>
      </c>
      <c r="BR183" s="71">
        <f t="shared" si="69"/>
        <v>0</v>
      </c>
      <c r="BS183" s="70">
        <v>0</v>
      </c>
      <c r="BT183" s="70">
        <v>0</v>
      </c>
      <c r="BU183" s="70">
        <v>0</v>
      </c>
      <c r="BV183" s="70">
        <v>0</v>
      </c>
      <c r="BW183" s="70">
        <v>0</v>
      </c>
      <c r="BX183" s="70">
        <v>0</v>
      </c>
      <c r="BY183" s="70">
        <v>0</v>
      </c>
      <c r="BZ183" s="70">
        <v>0</v>
      </c>
      <c r="CA183" s="70">
        <v>0</v>
      </c>
      <c r="CB183" s="70">
        <v>0</v>
      </c>
      <c r="CC183" s="70">
        <v>0</v>
      </c>
      <c r="CD183" s="70">
        <v>0</v>
      </c>
      <c r="CE183" s="70">
        <v>0</v>
      </c>
      <c r="CF183" s="71">
        <f t="shared" si="70"/>
        <v>0</v>
      </c>
      <c r="CG183" s="70">
        <v>0</v>
      </c>
      <c r="CH183" s="70">
        <v>0</v>
      </c>
      <c r="CI183" s="70">
        <v>0</v>
      </c>
      <c r="CJ183" s="70">
        <v>0</v>
      </c>
      <c r="CK183" s="70">
        <v>0</v>
      </c>
      <c r="CL183" s="70">
        <v>0</v>
      </c>
      <c r="CM183" s="70">
        <v>0</v>
      </c>
      <c r="CN183" s="70">
        <v>0</v>
      </c>
      <c r="CO183" s="70">
        <v>0</v>
      </c>
      <c r="CP183" s="70">
        <v>0</v>
      </c>
      <c r="CQ183" s="70">
        <v>0</v>
      </c>
      <c r="CR183" s="70">
        <v>0</v>
      </c>
      <c r="CS183" s="70">
        <v>0</v>
      </c>
      <c r="CT183" s="71">
        <f t="shared" si="71"/>
        <v>0</v>
      </c>
      <c r="CU183" s="70">
        <v>0</v>
      </c>
      <c r="CV183" s="70">
        <v>0</v>
      </c>
      <c r="CW183" s="70">
        <v>0</v>
      </c>
      <c r="CX183" s="70">
        <v>0</v>
      </c>
      <c r="CY183" s="70">
        <v>0</v>
      </c>
      <c r="CZ183" s="70">
        <v>0</v>
      </c>
      <c r="DA183" s="70">
        <v>0</v>
      </c>
      <c r="DB183" s="70">
        <v>0</v>
      </c>
      <c r="DC183" s="70">
        <v>0</v>
      </c>
      <c r="DD183" s="70">
        <v>0</v>
      </c>
      <c r="DE183" s="70">
        <v>0</v>
      </c>
      <c r="DF183" s="70">
        <v>0</v>
      </c>
      <c r="DG183" s="70">
        <v>0</v>
      </c>
      <c r="DH183" s="71">
        <f t="shared" si="72"/>
        <v>0</v>
      </c>
    </row>
    <row r="184" spans="1:112" ht="12" hidden="1" customHeight="1" outlineLevel="1" x14ac:dyDescent="0.15">
      <c r="A184" s="66"/>
      <c r="S184" s="24">
        <v>8681</v>
      </c>
      <c r="V184" s="30">
        <f t="shared" si="65"/>
        <v>8681</v>
      </c>
      <c r="AA184" s="68">
        <f t="shared" si="66"/>
        <v>8681</v>
      </c>
      <c r="AB184" s="69" t="s">
        <v>163</v>
      </c>
      <c r="AC184" s="70">
        <v>0</v>
      </c>
      <c r="AD184" s="70">
        <v>0</v>
      </c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1">
        <f t="shared" si="67"/>
        <v>0</v>
      </c>
      <c r="AQ184" s="70">
        <v>0</v>
      </c>
      <c r="AR184" s="70">
        <v>0</v>
      </c>
      <c r="AS184" s="70">
        <v>0</v>
      </c>
      <c r="AT184" s="70">
        <v>0</v>
      </c>
      <c r="AU184" s="70">
        <v>0</v>
      </c>
      <c r="AV184" s="70">
        <v>0</v>
      </c>
      <c r="AW184" s="70">
        <v>0</v>
      </c>
      <c r="AX184" s="70">
        <v>0</v>
      </c>
      <c r="AY184" s="70">
        <v>0</v>
      </c>
      <c r="AZ184" s="70">
        <v>0</v>
      </c>
      <c r="BA184" s="70">
        <v>0</v>
      </c>
      <c r="BB184" s="70">
        <v>0</v>
      </c>
      <c r="BC184" s="70">
        <v>0</v>
      </c>
      <c r="BD184" s="71">
        <f t="shared" si="68"/>
        <v>0</v>
      </c>
      <c r="BE184" s="70">
        <v>0</v>
      </c>
      <c r="BF184" s="70">
        <v>0</v>
      </c>
      <c r="BG184" s="70">
        <v>0</v>
      </c>
      <c r="BH184" s="70">
        <v>0</v>
      </c>
      <c r="BI184" s="70">
        <v>0</v>
      </c>
      <c r="BJ184" s="70">
        <v>0</v>
      </c>
      <c r="BK184" s="70">
        <v>0</v>
      </c>
      <c r="BL184" s="70">
        <v>0</v>
      </c>
      <c r="BM184" s="70">
        <v>0</v>
      </c>
      <c r="BN184" s="70">
        <v>0</v>
      </c>
      <c r="BO184" s="70">
        <v>0</v>
      </c>
      <c r="BP184" s="70">
        <v>0</v>
      </c>
      <c r="BQ184" s="70">
        <v>0</v>
      </c>
      <c r="BR184" s="71">
        <f t="shared" si="69"/>
        <v>0</v>
      </c>
      <c r="BS184" s="70">
        <v>0</v>
      </c>
      <c r="BT184" s="70">
        <v>0</v>
      </c>
      <c r="BU184" s="70">
        <v>0</v>
      </c>
      <c r="BV184" s="70">
        <v>0</v>
      </c>
      <c r="BW184" s="70">
        <v>0</v>
      </c>
      <c r="BX184" s="70">
        <v>0</v>
      </c>
      <c r="BY184" s="70">
        <v>0</v>
      </c>
      <c r="BZ184" s="70">
        <v>0</v>
      </c>
      <c r="CA184" s="70">
        <v>0</v>
      </c>
      <c r="CB184" s="70">
        <v>0</v>
      </c>
      <c r="CC184" s="70">
        <v>0</v>
      </c>
      <c r="CD184" s="70">
        <v>0</v>
      </c>
      <c r="CE184" s="70">
        <v>0</v>
      </c>
      <c r="CF184" s="71">
        <f t="shared" si="70"/>
        <v>0</v>
      </c>
      <c r="CG184" s="70">
        <v>0</v>
      </c>
      <c r="CH184" s="70">
        <v>0</v>
      </c>
      <c r="CI184" s="70">
        <v>0</v>
      </c>
      <c r="CJ184" s="70">
        <v>0</v>
      </c>
      <c r="CK184" s="70">
        <v>0</v>
      </c>
      <c r="CL184" s="70">
        <v>0</v>
      </c>
      <c r="CM184" s="70">
        <v>0</v>
      </c>
      <c r="CN184" s="70">
        <v>0</v>
      </c>
      <c r="CO184" s="70">
        <v>0</v>
      </c>
      <c r="CP184" s="70">
        <v>0</v>
      </c>
      <c r="CQ184" s="70">
        <v>0</v>
      </c>
      <c r="CR184" s="70">
        <v>0</v>
      </c>
      <c r="CS184" s="70">
        <v>0</v>
      </c>
      <c r="CT184" s="71">
        <f t="shared" si="71"/>
        <v>0</v>
      </c>
      <c r="CU184" s="70">
        <v>0</v>
      </c>
      <c r="CV184" s="70">
        <v>0</v>
      </c>
      <c r="CW184" s="70">
        <v>0</v>
      </c>
      <c r="CX184" s="70">
        <v>0</v>
      </c>
      <c r="CY184" s="70">
        <v>0</v>
      </c>
      <c r="CZ184" s="70">
        <v>0</v>
      </c>
      <c r="DA184" s="70">
        <v>0</v>
      </c>
      <c r="DB184" s="70">
        <v>0</v>
      </c>
      <c r="DC184" s="70">
        <v>0</v>
      </c>
      <c r="DD184" s="70">
        <v>0</v>
      </c>
      <c r="DE184" s="70">
        <v>0</v>
      </c>
      <c r="DF184" s="70">
        <v>0</v>
      </c>
      <c r="DG184" s="70">
        <v>0</v>
      </c>
      <c r="DH184" s="71">
        <f t="shared" si="72"/>
        <v>0</v>
      </c>
    </row>
    <row r="185" spans="1:112" ht="12" hidden="1" customHeight="1" outlineLevel="1" x14ac:dyDescent="0.15">
      <c r="A185" s="66"/>
      <c r="S185" s="24">
        <v>8682</v>
      </c>
      <c r="V185" s="30">
        <f t="shared" si="65"/>
        <v>8682</v>
      </c>
      <c r="AA185" s="68">
        <f t="shared" si="66"/>
        <v>8682</v>
      </c>
      <c r="AB185" s="69" t="s">
        <v>164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39108</v>
      </c>
      <c r="AP185" s="71">
        <f t="shared" si="67"/>
        <v>39108</v>
      </c>
      <c r="AQ185" s="70">
        <v>0</v>
      </c>
      <c r="AR185" s="70">
        <v>0</v>
      </c>
      <c r="AS185" s="70">
        <v>0</v>
      </c>
      <c r="AT185" s="70">
        <v>0</v>
      </c>
      <c r="AU185" s="70">
        <v>0</v>
      </c>
      <c r="AV185" s="70">
        <v>0</v>
      </c>
      <c r="AW185" s="70">
        <v>0</v>
      </c>
      <c r="AX185" s="70">
        <v>0</v>
      </c>
      <c r="AY185" s="70">
        <v>0</v>
      </c>
      <c r="AZ185" s="70">
        <v>0</v>
      </c>
      <c r="BA185" s="70">
        <v>0</v>
      </c>
      <c r="BB185" s="70">
        <v>0</v>
      </c>
      <c r="BC185" s="70">
        <v>39108</v>
      </c>
      <c r="BD185" s="71">
        <f t="shared" si="68"/>
        <v>39108</v>
      </c>
      <c r="BE185" s="70">
        <v>0</v>
      </c>
      <c r="BF185" s="70">
        <v>0</v>
      </c>
      <c r="BG185" s="70">
        <v>0</v>
      </c>
      <c r="BH185" s="70">
        <v>0</v>
      </c>
      <c r="BI185" s="70">
        <v>0</v>
      </c>
      <c r="BJ185" s="70">
        <v>0</v>
      </c>
      <c r="BK185" s="70">
        <v>0</v>
      </c>
      <c r="BL185" s="70">
        <v>0</v>
      </c>
      <c r="BM185" s="70">
        <v>0</v>
      </c>
      <c r="BN185" s="70">
        <v>0</v>
      </c>
      <c r="BO185" s="70">
        <v>0</v>
      </c>
      <c r="BP185" s="70">
        <v>0</v>
      </c>
      <c r="BQ185" s="70">
        <v>39108</v>
      </c>
      <c r="BR185" s="71">
        <f t="shared" si="69"/>
        <v>39108</v>
      </c>
      <c r="BS185" s="70">
        <v>0</v>
      </c>
      <c r="BT185" s="70">
        <v>0</v>
      </c>
      <c r="BU185" s="70">
        <v>0</v>
      </c>
      <c r="BV185" s="70">
        <v>0</v>
      </c>
      <c r="BW185" s="70">
        <v>0</v>
      </c>
      <c r="BX185" s="70">
        <v>0</v>
      </c>
      <c r="BY185" s="70">
        <v>0</v>
      </c>
      <c r="BZ185" s="70">
        <v>0</v>
      </c>
      <c r="CA185" s="70">
        <v>0</v>
      </c>
      <c r="CB185" s="70">
        <v>0</v>
      </c>
      <c r="CC185" s="70">
        <v>0</v>
      </c>
      <c r="CD185" s="70">
        <v>0</v>
      </c>
      <c r="CE185" s="70">
        <v>39108</v>
      </c>
      <c r="CF185" s="71">
        <f t="shared" si="70"/>
        <v>39108</v>
      </c>
      <c r="CG185" s="70">
        <v>0</v>
      </c>
      <c r="CH185" s="70">
        <v>0</v>
      </c>
      <c r="CI185" s="70">
        <v>0</v>
      </c>
      <c r="CJ185" s="70">
        <v>0</v>
      </c>
      <c r="CK185" s="70">
        <v>0</v>
      </c>
      <c r="CL185" s="70">
        <v>0</v>
      </c>
      <c r="CM185" s="70">
        <v>0</v>
      </c>
      <c r="CN185" s="70">
        <v>0</v>
      </c>
      <c r="CO185" s="70">
        <v>0</v>
      </c>
      <c r="CP185" s="70">
        <v>0</v>
      </c>
      <c r="CQ185" s="70">
        <v>0</v>
      </c>
      <c r="CR185" s="70">
        <v>0</v>
      </c>
      <c r="CS185" s="70">
        <v>39108</v>
      </c>
      <c r="CT185" s="71">
        <f t="shared" si="71"/>
        <v>39108</v>
      </c>
      <c r="CU185" s="70">
        <v>0</v>
      </c>
      <c r="CV185" s="70">
        <v>0</v>
      </c>
      <c r="CW185" s="70">
        <v>0</v>
      </c>
      <c r="CX185" s="70">
        <v>0</v>
      </c>
      <c r="CY185" s="70">
        <v>0</v>
      </c>
      <c r="CZ185" s="70">
        <v>0</v>
      </c>
      <c r="DA185" s="70">
        <v>0</v>
      </c>
      <c r="DB185" s="70">
        <v>0</v>
      </c>
      <c r="DC185" s="70">
        <v>0</v>
      </c>
      <c r="DD185" s="70">
        <v>0</v>
      </c>
      <c r="DE185" s="70">
        <v>0</v>
      </c>
      <c r="DF185" s="70">
        <v>0</v>
      </c>
      <c r="DG185" s="70">
        <v>39108</v>
      </c>
      <c r="DH185" s="71">
        <f t="shared" si="72"/>
        <v>39108</v>
      </c>
    </row>
    <row r="186" spans="1:112" ht="12" hidden="1" customHeight="1" outlineLevel="1" x14ac:dyDescent="0.15">
      <c r="A186" s="66"/>
      <c r="S186" s="24">
        <v>8683</v>
      </c>
      <c r="V186" s="30">
        <f t="shared" si="65"/>
        <v>8683</v>
      </c>
      <c r="AA186" s="68">
        <f t="shared" si="66"/>
        <v>8683</v>
      </c>
      <c r="AB186" s="69" t="s">
        <v>165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1">
        <f t="shared" si="67"/>
        <v>0</v>
      </c>
      <c r="AQ186" s="70">
        <v>0</v>
      </c>
      <c r="AR186" s="70">
        <v>0</v>
      </c>
      <c r="AS186" s="70">
        <v>0</v>
      </c>
      <c r="AT186" s="70">
        <v>0</v>
      </c>
      <c r="AU186" s="70">
        <v>0</v>
      </c>
      <c r="AV186" s="70">
        <v>0</v>
      </c>
      <c r="AW186" s="70">
        <v>0</v>
      </c>
      <c r="AX186" s="70">
        <v>0</v>
      </c>
      <c r="AY186" s="70">
        <v>0</v>
      </c>
      <c r="AZ186" s="70">
        <v>0</v>
      </c>
      <c r="BA186" s="70">
        <v>0</v>
      </c>
      <c r="BB186" s="70">
        <v>0</v>
      </c>
      <c r="BC186" s="70">
        <v>0</v>
      </c>
      <c r="BD186" s="71">
        <f t="shared" si="68"/>
        <v>0</v>
      </c>
      <c r="BE186" s="70">
        <v>0</v>
      </c>
      <c r="BF186" s="70">
        <v>0</v>
      </c>
      <c r="BG186" s="70">
        <v>0</v>
      </c>
      <c r="BH186" s="70">
        <v>0</v>
      </c>
      <c r="BI186" s="70">
        <v>0</v>
      </c>
      <c r="BJ186" s="70">
        <v>0</v>
      </c>
      <c r="BK186" s="70">
        <v>0</v>
      </c>
      <c r="BL186" s="70">
        <v>0</v>
      </c>
      <c r="BM186" s="70">
        <v>0</v>
      </c>
      <c r="BN186" s="70">
        <v>0</v>
      </c>
      <c r="BO186" s="70">
        <v>0</v>
      </c>
      <c r="BP186" s="70">
        <v>0</v>
      </c>
      <c r="BQ186" s="70">
        <v>0</v>
      </c>
      <c r="BR186" s="71">
        <f t="shared" si="69"/>
        <v>0</v>
      </c>
      <c r="BS186" s="70">
        <v>0</v>
      </c>
      <c r="BT186" s="70">
        <v>0</v>
      </c>
      <c r="BU186" s="70">
        <v>0</v>
      </c>
      <c r="BV186" s="70">
        <v>0</v>
      </c>
      <c r="BW186" s="70">
        <v>0</v>
      </c>
      <c r="BX186" s="70">
        <v>0</v>
      </c>
      <c r="BY186" s="70">
        <v>0</v>
      </c>
      <c r="BZ186" s="70">
        <v>0</v>
      </c>
      <c r="CA186" s="70">
        <v>0</v>
      </c>
      <c r="CB186" s="70">
        <v>0</v>
      </c>
      <c r="CC186" s="70">
        <v>0</v>
      </c>
      <c r="CD186" s="70">
        <v>0</v>
      </c>
      <c r="CE186" s="70">
        <v>0</v>
      </c>
      <c r="CF186" s="71">
        <f t="shared" si="70"/>
        <v>0</v>
      </c>
      <c r="CG186" s="70">
        <v>0</v>
      </c>
      <c r="CH186" s="70">
        <v>0</v>
      </c>
      <c r="CI186" s="70">
        <v>0</v>
      </c>
      <c r="CJ186" s="70">
        <v>0</v>
      </c>
      <c r="CK186" s="70">
        <v>0</v>
      </c>
      <c r="CL186" s="70">
        <v>0</v>
      </c>
      <c r="CM186" s="70">
        <v>0</v>
      </c>
      <c r="CN186" s="70">
        <v>0</v>
      </c>
      <c r="CO186" s="70">
        <v>0</v>
      </c>
      <c r="CP186" s="70">
        <v>0</v>
      </c>
      <c r="CQ186" s="70">
        <v>0</v>
      </c>
      <c r="CR186" s="70">
        <v>0</v>
      </c>
      <c r="CS186" s="70">
        <v>0</v>
      </c>
      <c r="CT186" s="71">
        <f t="shared" si="71"/>
        <v>0</v>
      </c>
      <c r="CU186" s="70">
        <v>0</v>
      </c>
      <c r="CV186" s="70">
        <v>0</v>
      </c>
      <c r="CW186" s="70">
        <v>0</v>
      </c>
      <c r="CX186" s="70">
        <v>0</v>
      </c>
      <c r="CY186" s="70">
        <v>0</v>
      </c>
      <c r="CZ186" s="70">
        <v>0</v>
      </c>
      <c r="DA186" s="70">
        <v>0</v>
      </c>
      <c r="DB186" s="70">
        <v>0</v>
      </c>
      <c r="DC186" s="70">
        <v>0</v>
      </c>
      <c r="DD186" s="70">
        <v>0</v>
      </c>
      <c r="DE186" s="70">
        <v>0</v>
      </c>
      <c r="DF186" s="70">
        <v>0</v>
      </c>
      <c r="DG186" s="70">
        <v>0</v>
      </c>
      <c r="DH186" s="71">
        <f t="shared" si="72"/>
        <v>0</v>
      </c>
    </row>
    <row r="187" spans="1:112" ht="12" hidden="1" customHeight="1" outlineLevel="1" x14ac:dyDescent="0.15">
      <c r="A187" s="66"/>
      <c r="S187" s="24">
        <v>8684</v>
      </c>
      <c r="V187" s="30">
        <f t="shared" si="65"/>
        <v>8684</v>
      </c>
      <c r="AA187" s="68">
        <f t="shared" si="66"/>
        <v>8684</v>
      </c>
      <c r="AB187" s="69" t="s">
        <v>166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1">
        <f t="shared" si="67"/>
        <v>0</v>
      </c>
      <c r="AQ187" s="70">
        <v>0</v>
      </c>
      <c r="AR187" s="70">
        <v>0</v>
      </c>
      <c r="AS187" s="70">
        <v>0</v>
      </c>
      <c r="AT187" s="70">
        <v>0</v>
      </c>
      <c r="AU187" s="70">
        <v>0</v>
      </c>
      <c r="AV187" s="70">
        <v>0</v>
      </c>
      <c r="AW187" s="70">
        <v>0</v>
      </c>
      <c r="AX187" s="70">
        <v>0</v>
      </c>
      <c r="AY187" s="70">
        <v>0</v>
      </c>
      <c r="AZ187" s="70">
        <v>0</v>
      </c>
      <c r="BA187" s="70">
        <v>0</v>
      </c>
      <c r="BB187" s="70">
        <v>0</v>
      </c>
      <c r="BC187" s="70">
        <v>0</v>
      </c>
      <c r="BD187" s="71">
        <f t="shared" si="68"/>
        <v>0</v>
      </c>
      <c r="BE187" s="70">
        <v>0</v>
      </c>
      <c r="BF187" s="70">
        <v>0</v>
      </c>
      <c r="BG187" s="70">
        <v>0</v>
      </c>
      <c r="BH187" s="70">
        <v>0</v>
      </c>
      <c r="BI187" s="70">
        <v>0</v>
      </c>
      <c r="BJ187" s="70">
        <v>0</v>
      </c>
      <c r="BK187" s="70">
        <v>0</v>
      </c>
      <c r="BL187" s="70">
        <v>0</v>
      </c>
      <c r="BM187" s="70">
        <v>0</v>
      </c>
      <c r="BN187" s="70">
        <v>0</v>
      </c>
      <c r="BO187" s="70">
        <v>0</v>
      </c>
      <c r="BP187" s="70">
        <v>0</v>
      </c>
      <c r="BQ187" s="70">
        <v>0</v>
      </c>
      <c r="BR187" s="71">
        <f t="shared" si="69"/>
        <v>0</v>
      </c>
      <c r="BS187" s="70">
        <v>0</v>
      </c>
      <c r="BT187" s="70">
        <v>0</v>
      </c>
      <c r="BU187" s="70">
        <v>0</v>
      </c>
      <c r="BV187" s="70">
        <v>0</v>
      </c>
      <c r="BW187" s="70">
        <v>0</v>
      </c>
      <c r="BX187" s="70">
        <v>0</v>
      </c>
      <c r="BY187" s="70">
        <v>0</v>
      </c>
      <c r="BZ187" s="70">
        <v>0</v>
      </c>
      <c r="CA187" s="70">
        <v>0</v>
      </c>
      <c r="CB187" s="70">
        <v>0</v>
      </c>
      <c r="CC187" s="70">
        <v>0</v>
      </c>
      <c r="CD187" s="70">
        <v>0</v>
      </c>
      <c r="CE187" s="70">
        <v>0</v>
      </c>
      <c r="CF187" s="71">
        <f t="shared" si="70"/>
        <v>0</v>
      </c>
      <c r="CG187" s="70">
        <v>0</v>
      </c>
      <c r="CH187" s="70">
        <v>0</v>
      </c>
      <c r="CI187" s="70">
        <v>0</v>
      </c>
      <c r="CJ187" s="70">
        <v>0</v>
      </c>
      <c r="CK187" s="70">
        <v>0</v>
      </c>
      <c r="CL187" s="70">
        <v>0</v>
      </c>
      <c r="CM187" s="70">
        <v>0</v>
      </c>
      <c r="CN187" s="70">
        <v>0</v>
      </c>
      <c r="CO187" s="70">
        <v>0</v>
      </c>
      <c r="CP187" s="70">
        <v>0</v>
      </c>
      <c r="CQ187" s="70">
        <v>0</v>
      </c>
      <c r="CR187" s="70">
        <v>0</v>
      </c>
      <c r="CS187" s="70">
        <v>0</v>
      </c>
      <c r="CT187" s="71">
        <f t="shared" si="71"/>
        <v>0</v>
      </c>
      <c r="CU187" s="70">
        <v>0</v>
      </c>
      <c r="CV187" s="70">
        <v>0</v>
      </c>
      <c r="CW187" s="70">
        <v>0</v>
      </c>
      <c r="CX187" s="70">
        <v>0</v>
      </c>
      <c r="CY187" s="70">
        <v>0</v>
      </c>
      <c r="CZ187" s="70">
        <v>0</v>
      </c>
      <c r="DA187" s="70">
        <v>0</v>
      </c>
      <c r="DB187" s="70">
        <v>0</v>
      </c>
      <c r="DC187" s="70">
        <v>0</v>
      </c>
      <c r="DD187" s="70">
        <v>0</v>
      </c>
      <c r="DE187" s="70">
        <v>0</v>
      </c>
      <c r="DF187" s="70">
        <v>0</v>
      </c>
      <c r="DG187" s="70">
        <v>0</v>
      </c>
      <c r="DH187" s="71">
        <f t="shared" si="72"/>
        <v>0</v>
      </c>
    </row>
    <row r="188" spans="1:112" ht="12" hidden="1" customHeight="1" outlineLevel="1" x14ac:dyDescent="0.15">
      <c r="A188" s="66"/>
      <c r="S188" s="24">
        <v>8685</v>
      </c>
      <c r="V188" s="30">
        <f t="shared" si="65"/>
        <v>8685</v>
      </c>
      <c r="AA188" s="68">
        <f t="shared" si="66"/>
        <v>8685</v>
      </c>
      <c r="AB188" s="69" t="s">
        <v>167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1">
        <f t="shared" si="67"/>
        <v>0</v>
      </c>
      <c r="AQ188" s="70">
        <v>0</v>
      </c>
      <c r="AR188" s="70">
        <v>0</v>
      </c>
      <c r="AS188" s="70">
        <v>0</v>
      </c>
      <c r="AT188" s="70">
        <v>0</v>
      </c>
      <c r="AU188" s="70">
        <v>0</v>
      </c>
      <c r="AV188" s="70">
        <v>0</v>
      </c>
      <c r="AW188" s="70">
        <v>0</v>
      </c>
      <c r="AX188" s="70">
        <v>0</v>
      </c>
      <c r="AY188" s="70">
        <v>0</v>
      </c>
      <c r="AZ188" s="70">
        <v>0</v>
      </c>
      <c r="BA188" s="70">
        <v>0</v>
      </c>
      <c r="BB188" s="70">
        <v>0</v>
      </c>
      <c r="BC188" s="70">
        <v>0</v>
      </c>
      <c r="BD188" s="71">
        <f t="shared" si="68"/>
        <v>0</v>
      </c>
      <c r="BE188" s="70">
        <v>0</v>
      </c>
      <c r="BF188" s="70">
        <v>0</v>
      </c>
      <c r="BG188" s="70">
        <v>0</v>
      </c>
      <c r="BH188" s="70">
        <v>0</v>
      </c>
      <c r="BI188" s="70">
        <v>0</v>
      </c>
      <c r="BJ188" s="70">
        <v>0</v>
      </c>
      <c r="BK188" s="70">
        <v>0</v>
      </c>
      <c r="BL188" s="70">
        <v>0</v>
      </c>
      <c r="BM188" s="70">
        <v>0</v>
      </c>
      <c r="BN188" s="70">
        <v>0</v>
      </c>
      <c r="BO188" s="70">
        <v>0</v>
      </c>
      <c r="BP188" s="70">
        <v>0</v>
      </c>
      <c r="BQ188" s="70">
        <v>0</v>
      </c>
      <c r="BR188" s="71">
        <f t="shared" si="69"/>
        <v>0</v>
      </c>
      <c r="BS188" s="70">
        <v>0</v>
      </c>
      <c r="BT188" s="70">
        <v>0</v>
      </c>
      <c r="BU188" s="70">
        <v>0</v>
      </c>
      <c r="BV188" s="70">
        <v>0</v>
      </c>
      <c r="BW188" s="70">
        <v>0</v>
      </c>
      <c r="BX188" s="70">
        <v>0</v>
      </c>
      <c r="BY188" s="70">
        <v>0</v>
      </c>
      <c r="BZ188" s="70">
        <v>0</v>
      </c>
      <c r="CA188" s="70">
        <v>0</v>
      </c>
      <c r="CB188" s="70">
        <v>0</v>
      </c>
      <c r="CC188" s="70">
        <v>0</v>
      </c>
      <c r="CD188" s="70">
        <v>0</v>
      </c>
      <c r="CE188" s="70">
        <v>0</v>
      </c>
      <c r="CF188" s="71">
        <f t="shared" si="70"/>
        <v>0</v>
      </c>
      <c r="CG188" s="70">
        <v>0</v>
      </c>
      <c r="CH188" s="70">
        <v>0</v>
      </c>
      <c r="CI188" s="70">
        <v>0</v>
      </c>
      <c r="CJ188" s="70">
        <v>0</v>
      </c>
      <c r="CK188" s="70">
        <v>0</v>
      </c>
      <c r="CL188" s="70">
        <v>0</v>
      </c>
      <c r="CM188" s="70">
        <v>0</v>
      </c>
      <c r="CN188" s="70">
        <v>0</v>
      </c>
      <c r="CO188" s="70">
        <v>0</v>
      </c>
      <c r="CP188" s="70">
        <v>0</v>
      </c>
      <c r="CQ188" s="70">
        <v>0</v>
      </c>
      <c r="CR188" s="70">
        <v>0</v>
      </c>
      <c r="CS188" s="70">
        <v>0</v>
      </c>
      <c r="CT188" s="71">
        <f t="shared" si="71"/>
        <v>0</v>
      </c>
      <c r="CU188" s="70">
        <v>0</v>
      </c>
      <c r="CV188" s="70">
        <v>0</v>
      </c>
      <c r="CW188" s="70">
        <v>0</v>
      </c>
      <c r="CX188" s="70">
        <v>0</v>
      </c>
      <c r="CY188" s="70">
        <v>0</v>
      </c>
      <c r="CZ188" s="70">
        <v>0</v>
      </c>
      <c r="DA188" s="70">
        <v>0</v>
      </c>
      <c r="DB188" s="70">
        <v>0</v>
      </c>
      <c r="DC188" s="70">
        <v>0</v>
      </c>
      <c r="DD188" s="70">
        <v>0</v>
      </c>
      <c r="DE188" s="70">
        <v>0</v>
      </c>
      <c r="DF188" s="70">
        <v>0</v>
      </c>
      <c r="DG188" s="70">
        <v>0</v>
      </c>
      <c r="DH188" s="71">
        <f t="shared" si="72"/>
        <v>0</v>
      </c>
    </row>
    <row r="189" spans="1:112" ht="12" hidden="1" customHeight="1" outlineLevel="1" x14ac:dyDescent="0.15">
      <c r="A189" s="66"/>
      <c r="S189" s="24">
        <v>8686</v>
      </c>
      <c r="V189" s="30">
        <f t="shared" si="65"/>
        <v>8686</v>
      </c>
      <c r="AA189" s="68">
        <f t="shared" si="66"/>
        <v>8686</v>
      </c>
      <c r="AB189" s="69" t="s">
        <v>168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1">
        <f t="shared" si="67"/>
        <v>0</v>
      </c>
      <c r="AQ189" s="70">
        <v>0</v>
      </c>
      <c r="AR189" s="70">
        <v>0</v>
      </c>
      <c r="AS189" s="70">
        <v>0</v>
      </c>
      <c r="AT189" s="70">
        <v>0</v>
      </c>
      <c r="AU189" s="70">
        <v>0</v>
      </c>
      <c r="AV189" s="70">
        <v>0</v>
      </c>
      <c r="AW189" s="70">
        <v>0</v>
      </c>
      <c r="AX189" s="70">
        <v>0</v>
      </c>
      <c r="AY189" s="70">
        <v>0</v>
      </c>
      <c r="AZ189" s="70">
        <v>0</v>
      </c>
      <c r="BA189" s="70">
        <v>0</v>
      </c>
      <c r="BB189" s="70">
        <v>0</v>
      </c>
      <c r="BC189" s="70">
        <v>0</v>
      </c>
      <c r="BD189" s="71">
        <f t="shared" si="68"/>
        <v>0</v>
      </c>
      <c r="BE189" s="70">
        <v>0</v>
      </c>
      <c r="BF189" s="70">
        <v>0</v>
      </c>
      <c r="BG189" s="70">
        <v>0</v>
      </c>
      <c r="BH189" s="70">
        <v>0</v>
      </c>
      <c r="BI189" s="70">
        <v>0</v>
      </c>
      <c r="BJ189" s="70">
        <v>0</v>
      </c>
      <c r="BK189" s="70">
        <v>0</v>
      </c>
      <c r="BL189" s="70">
        <v>0</v>
      </c>
      <c r="BM189" s="70">
        <v>0</v>
      </c>
      <c r="BN189" s="70">
        <v>0</v>
      </c>
      <c r="BO189" s="70">
        <v>0</v>
      </c>
      <c r="BP189" s="70">
        <v>0</v>
      </c>
      <c r="BQ189" s="70">
        <v>0</v>
      </c>
      <c r="BR189" s="71">
        <f t="shared" si="69"/>
        <v>0</v>
      </c>
      <c r="BS189" s="70">
        <v>0</v>
      </c>
      <c r="BT189" s="70">
        <v>0</v>
      </c>
      <c r="BU189" s="70">
        <v>0</v>
      </c>
      <c r="BV189" s="70">
        <v>0</v>
      </c>
      <c r="BW189" s="70">
        <v>0</v>
      </c>
      <c r="BX189" s="70">
        <v>0</v>
      </c>
      <c r="BY189" s="70">
        <v>0</v>
      </c>
      <c r="BZ189" s="70">
        <v>0</v>
      </c>
      <c r="CA189" s="70">
        <v>0</v>
      </c>
      <c r="CB189" s="70">
        <v>0</v>
      </c>
      <c r="CC189" s="70">
        <v>0</v>
      </c>
      <c r="CD189" s="70">
        <v>0</v>
      </c>
      <c r="CE189" s="70">
        <v>0</v>
      </c>
      <c r="CF189" s="71">
        <f t="shared" si="70"/>
        <v>0</v>
      </c>
      <c r="CG189" s="70">
        <v>0</v>
      </c>
      <c r="CH189" s="70">
        <v>0</v>
      </c>
      <c r="CI189" s="70">
        <v>0</v>
      </c>
      <c r="CJ189" s="70">
        <v>0</v>
      </c>
      <c r="CK189" s="70">
        <v>0</v>
      </c>
      <c r="CL189" s="70">
        <v>0</v>
      </c>
      <c r="CM189" s="70">
        <v>0</v>
      </c>
      <c r="CN189" s="70">
        <v>0</v>
      </c>
      <c r="CO189" s="70">
        <v>0</v>
      </c>
      <c r="CP189" s="70">
        <v>0</v>
      </c>
      <c r="CQ189" s="70">
        <v>0</v>
      </c>
      <c r="CR189" s="70">
        <v>0</v>
      </c>
      <c r="CS189" s="70">
        <v>0</v>
      </c>
      <c r="CT189" s="71">
        <f t="shared" si="71"/>
        <v>0</v>
      </c>
      <c r="CU189" s="70">
        <v>0</v>
      </c>
      <c r="CV189" s="70">
        <v>0</v>
      </c>
      <c r="CW189" s="70">
        <v>0</v>
      </c>
      <c r="CX189" s="70">
        <v>0</v>
      </c>
      <c r="CY189" s="70">
        <v>0</v>
      </c>
      <c r="CZ189" s="70">
        <v>0</v>
      </c>
      <c r="DA189" s="70">
        <v>0</v>
      </c>
      <c r="DB189" s="70">
        <v>0</v>
      </c>
      <c r="DC189" s="70">
        <v>0</v>
      </c>
      <c r="DD189" s="70">
        <v>0</v>
      </c>
      <c r="DE189" s="70">
        <v>0</v>
      </c>
      <c r="DF189" s="70">
        <v>0</v>
      </c>
      <c r="DG189" s="70">
        <v>0</v>
      </c>
      <c r="DH189" s="71">
        <f t="shared" si="72"/>
        <v>0</v>
      </c>
    </row>
    <row r="190" spans="1:112" ht="12" hidden="1" customHeight="1" outlineLevel="1" x14ac:dyDescent="0.15">
      <c r="A190" s="66"/>
      <c r="S190" s="24">
        <v>8687</v>
      </c>
      <c r="V190" s="30">
        <f t="shared" si="65"/>
        <v>8687</v>
      </c>
      <c r="AA190" s="68">
        <f t="shared" si="66"/>
        <v>8687</v>
      </c>
      <c r="AB190" s="69" t="s">
        <v>169</v>
      </c>
      <c r="AC190" s="70">
        <v>0</v>
      </c>
      <c r="AD190" s="70">
        <v>0</v>
      </c>
      <c r="AE190" s="70">
        <v>0</v>
      </c>
      <c r="AF190" s="70">
        <v>0</v>
      </c>
      <c r="AG190" s="70">
        <v>0</v>
      </c>
      <c r="AH190" s="70">
        <v>0</v>
      </c>
      <c r="AI190" s="70">
        <v>0</v>
      </c>
      <c r="AJ190" s="70">
        <v>0</v>
      </c>
      <c r="AK190" s="70">
        <v>0</v>
      </c>
      <c r="AL190" s="70">
        <v>0</v>
      </c>
      <c r="AM190" s="70">
        <v>0</v>
      </c>
      <c r="AN190" s="70">
        <v>0</v>
      </c>
      <c r="AO190" s="70">
        <v>0</v>
      </c>
      <c r="AP190" s="71">
        <f t="shared" si="67"/>
        <v>0</v>
      </c>
      <c r="AQ190" s="70">
        <v>0</v>
      </c>
      <c r="AR190" s="70">
        <v>0</v>
      </c>
      <c r="AS190" s="70">
        <v>0</v>
      </c>
      <c r="AT190" s="70">
        <v>0</v>
      </c>
      <c r="AU190" s="70">
        <v>0</v>
      </c>
      <c r="AV190" s="70">
        <v>0</v>
      </c>
      <c r="AW190" s="70">
        <v>0</v>
      </c>
      <c r="AX190" s="70">
        <v>0</v>
      </c>
      <c r="AY190" s="70">
        <v>0</v>
      </c>
      <c r="AZ190" s="70">
        <v>0</v>
      </c>
      <c r="BA190" s="70">
        <v>0</v>
      </c>
      <c r="BB190" s="70">
        <v>0</v>
      </c>
      <c r="BC190" s="70">
        <v>0</v>
      </c>
      <c r="BD190" s="71">
        <f t="shared" si="68"/>
        <v>0</v>
      </c>
      <c r="BE190" s="70">
        <v>0</v>
      </c>
      <c r="BF190" s="70">
        <v>0</v>
      </c>
      <c r="BG190" s="70">
        <v>0</v>
      </c>
      <c r="BH190" s="70">
        <v>0</v>
      </c>
      <c r="BI190" s="70">
        <v>0</v>
      </c>
      <c r="BJ190" s="70">
        <v>0</v>
      </c>
      <c r="BK190" s="70">
        <v>0</v>
      </c>
      <c r="BL190" s="70">
        <v>0</v>
      </c>
      <c r="BM190" s="70">
        <v>0</v>
      </c>
      <c r="BN190" s="70">
        <v>0</v>
      </c>
      <c r="BO190" s="70">
        <v>0</v>
      </c>
      <c r="BP190" s="70">
        <v>0</v>
      </c>
      <c r="BQ190" s="70">
        <v>0</v>
      </c>
      <c r="BR190" s="71">
        <f t="shared" si="69"/>
        <v>0</v>
      </c>
      <c r="BS190" s="70">
        <v>0</v>
      </c>
      <c r="BT190" s="70">
        <v>0</v>
      </c>
      <c r="BU190" s="70">
        <v>0</v>
      </c>
      <c r="BV190" s="70">
        <v>0</v>
      </c>
      <c r="BW190" s="70">
        <v>0</v>
      </c>
      <c r="BX190" s="70">
        <v>0</v>
      </c>
      <c r="BY190" s="70">
        <v>0</v>
      </c>
      <c r="BZ190" s="70">
        <v>0</v>
      </c>
      <c r="CA190" s="70">
        <v>0</v>
      </c>
      <c r="CB190" s="70">
        <v>0</v>
      </c>
      <c r="CC190" s="70">
        <v>0</v>
      </c>
      <c r="CD190" s="70">
        <v>0</v>
      </c>
      <c r="CE190" s="70">
        <v>0</v>
      </c>
      <c r="CF190" s="71">
        <f t="shared" si="70"/>
        <v>0</v>
      </c>
      <c r="CG190" s="70">
        <v>0</v>
      </c>
      <c r="CH190" s="70">
        <v>0</v>
      </c>
      <c r="CI190" s="70">
        <v>0</v>
      </c>
      <c r="CJ190" s="70">
        <v>0</v>
      </c>
      <c r="CK190" s="70">
        <v>0</v>
      </c>
      <c r="CL190" s="70">
        <v>0</v>
      </c>
      <c r="CM190" s="70">
        <v>0</v>
      </c>
      <c r="CN190" s="70">
        <v>0</v>
      </c>
      <c r="CO190" s="70">
        <v>0</v>
      </c>
      <c r="CP190" s="70">
        <v>0</v>
      </c>
      <c r="CQ190" s="70">
        <v>0</v>
      </c>
      <c r="CR190" s="70">
        <v>0</v>
      </c>
      <c r="CS190" s="70">
        <v>0</v>
      </c>
      <c r="CT190" s="71">
        <f t="shared" si="71"/>
        <v>0</v>
      </c>
      <c r="CU190" s="70">
        <v>0</v>
      </c>
      <c r="CV190" s="70">
        <v>0</v>
      </c>
      <c r="CW190" s="70">
        <v>0</v>
      </c>
      <c r="CX190" s="70">
        <v>0</v>
      </c>
      <c r="CY190" s="70">
        <v>0</v>
      </c>
      <c r="CZ190" s="70">
        <v>0</v>
      </c>
      <c r="DA190" s="70">
        <v>0</v>
      </c>
      <c r="DB190" s="70">
        <v>0</v>
      </c>
      <c r="DC190" s="70">
        <v>0</v>
      </c>
      <c r="DD190" s="70">
        <v>0</v>
      </c>
      <c r="DE190" s="70">
        <v>0</v>
      </c>
      <c r="DF190" s="70">
        <v>0</v>
      </c>
      <c r="DG190" s="70">
        <v>0</v>
      </c>
      <c r="DH190" s="71">
        <f t="shared" si="72"/>
        <v>0</v>
      </c>
    </row>
    <row r="191" spans="1:112" ht="12" hidden="1" customHeight="1" outlineLevel="1" x14ac:dyDescent="0.15">
      <c r="A191" s="66"/>
      <c r="S191" s="24">
        <v>8688</v>
      </c>
      <c r="V191" s="30">
        <f t="shared" si="65"/>
        <v>8688</v>
      </c>
      <c r="AA191" s="68">
        <f t="shared" si="66"/>
        <v>8688</v>
      </c>
      <c r="AB191" s="69" t="s">
        <v>170</v>
      </c>
      <c r="AC191" s="70">
        <v>0</v>
      </c>
      <c r="AD191" s="70">
        <v>0</v>
      </c>
      <c r="AE191" s="70">
        <v>0</v>
      </c>
      <c r="AF191" s="70">
        <v>0</v>
      </c>
      <c r="AG191" s="70">
        <v>0</v>
      </c>
      <c r="AH191" s="70">
        <v>0</v>
      </c>
      <c r="AI191" s="70">
        <v>0</v>
      </c>
      <c r="AJ191" s="70">
        <v>0</v>
      </c>
      <c r="AK191" s="70">
        <v>0</v>
      </c>
      <c r="AL191" s="70">
        <v>0</v>
      </c>
      <c r="AM191" s="70">
        <v>0</v>
      </c>
      <c r="AN191" s="70">
        <v>0</v>
      </c>
      <c r="AO191" s="70">
        <v>0</v>
      </c>
      <c r="AP191" s="71">
        <f t="shared" si="67"/>
        <v>0</v>
      </c>
      <c r="AQ191" s="70">
        <v>0</v>
      </c>
      <c r="AR191" s="70">
        <v>0</v>
      </c>
      <c r="AS191" s="70">
        <v>0</v>
      </c>
      <c r="AT191" s="70">
        <v>0</v>
      </c>
      <c r="AU191" s="70">
        <v>0</v>
      </c>
      <c r="AV191" s="70">
        <v>0</v>
      </c>
      <c r="AW191" s="70">
        <v>0</v>
      </c>
      <c r="AX191" s="70">
        <v>0</v>
      </c>
      <c r="AY191" s="70">
        <v>0</v>
      </c>
      <c r="AZ191" s="70">
        <v>0</v>
      </c>
      <c r="BA191" s="70">
        <v>0</v>
      </c>
      <c r="BB191" s="70">
        <v>0</v>
      </c>
      <c r="BC191" s="70">
        <v>0</v>
      </c>
      <c r="BD191" s="71">
        <f t="shared" si="68"/>
        <v>0</v>
      </c>
      <c r="BE191" s="70">
        <v>0</v>
      </c>
      <c r="BF191" s="70">
        <v>0</v>
      </c>
      <c r="BG191" s="70">
        <v>0</v>
      </c>
      <c r="BH191" s="70">
        <v>0</v>
      </c>
      <c r="BI191" s="70">
        <v>0</v>
      </c>
      <c r="BJ191" s="70">
        <v>0</v>
      </c>
      <c r="BK191" s="70">
        <v>0</v>
      </c>
      <c r="BL191" s="70">
        <v>0</v>
      </c>
      <c r="BM191" s="70">
        <v>0</v>
      </c>
      <c r="BN191" s="70">
        <v>0</v>
      </c>
      <c r="BO191" s="70">
        <v>0</v>
      </c>
      <c r="BP191" s="70">
        <v>0</v>
      </c>
      <c r="BQ191" s="70">
        <v>0</v>
      </c>
      <c r="BR191" s="71">
        <f t="shared" si="69"/>
        <v>0</v>
      </c>
      <c r="BS191" s="70">
        <v>0</v>
      </c>
      <c r="BT191" s="70">
        <v>0</v>
      </c>
      <c r="BU191" s="70">
        <v>0</v>
      </c>
      <c r="BV191" s="70">
        <v>0</v>
      </c>
      <c r="BW191" s="70">
        <v>0</v>
      </c>
      <c r="BX191" s="70">
        <v>0</v>
      </c>
      <c r="BY191" s="70">
        <v>0</v>
      </c>
      <c r="BZ191" s="70">
        <v>0</v>
      </c>
      <c r="CA191" s="70">
        <v>0</v>
      </c>
      <c r="CB191" s="70">
        <v>0</v>
      </c>
      <c r="CC191" s="70">
        <v>0</v>
      </c>
      <c r="CD191" s="70">
        <v>0</v>
      </c>
      <c r="CE191" s="70">
        <v>0</v>
      </c>
      <c r="CF191" s="71">
        <f t="shared" si="70"/>
        <v>0</v>
      </c>
      <c r="CG191" s="70">
        <v>0</v>
      </c>
      <c r="CH191" s="70">
        <v>0</v>
      </c>
      <c r="CI191" s="70">
        <v>0</v>
      </c>
      <c r="CJ191" s="70">
        <v>0</v>
      </c>
      <c r="CK191" s="70">
        <v>0</v>
      </c>
      <c r="CL191" s="70">
        <v>0</v>
      </c>
      <c r="CM191" s="70">
        <v>0</v>
      </c>
      <c r="CN191" s="70">
        <v>0</v>
      </c>
      <c r="CO191" s="70">
        <v>0</v>
      </c>
      <c r="CP191" s="70">
        <v>0</v>
      </c>
      <c r="CQ191" s="70">
        <v>0</v>
      </c>
      <c r="CR191" s="70">
        <v>0</v>
      </c>
      <c r="CS191" s="70">
        <v>0</v>
      </c>
      <c r="CT191" s="71">
        <f t="shared" si="71"/>
        <v>0</v>
      </c>
      <c r="CU191" s="70">
        <v>0</v>
      </c>
      <c r="CV191" s="70">
        <v>0</v>
      </c>
      <c r="CW191" s="70">
        <v>0</v>
      </c>
      <c r="CX191" s="70">
        <v>0</v>
      </c>
      <c r="CY191" s="70">
        <v>0</v>
      </c>
      <c r="CZ191" s="70">
        <v>0</v>
      </c>
      <c r="DA191" s="70">
        <v>0</v>
      </c>
      <c r="DB191" s="70">
        <v>0</v>
      </c>
      <c r="DC191" s="70">
        <v>0</v>
      </c>
      <c r="DD191" s="70">
        <v>0</v>
      </c>
      <c r="DE191" s="70">
        <v>0</v>
      </c>
      <c r="DF191" s="70">
        <v>0</v>
      </c>
      <c r="DG191" s="70">
        <v>0</v>
      </c>
      <c r="DH191" s="71">
        <f t="shared" si="72"/>
        <v>0</v>
      </c>
    </row>
    <row r="192" spans="1:112" ht="12" hidden="1" customHeight="1" outlineLevel="1" x14ac:dyDescent="0.15">
      <c r="A192" s="66"/>
      <c r="S192" s="24">
        <v>8689</v>
      </c>
      <c r="V192" s="30">
        <f t="shared" si="65"/>
        <v>8689</v>
      </c>
      <c r="AA192" s="68">
        <f t="shared" si="66"/>
        <v>8689</v>
      </c>
      <c r="AB192" s="69" t="s">
        <v>171</v>
      </c>
      <c r="AC192" s="70">
        <v>0</v>
      </c>
      <c r="AD192" s="70">
        <v>0</v>
      </c>
      <c r="AE192" s="70">
        <v>0</v>
      </c>
      <c r="AF192" s="70">
        <v>0</v>
      </c>
      <c r="AG192" s="70">
        <v>0</v>
      </c>
      <c r="AH192" s="70">
        <v>0</v>
      </c>
      <c r="AI192" s="70">
        <v>0</v>
      </c>
      <c r="AJ192" s="70">
        <v>0</v>
      </c>
      <c r="AK192" s="70">
        <v>0</v>
      </c>
      <c r="AL192" s="70">
        <v>0</v>
      </c>
      <c r="AM192" s="70">
        <v>0</v>
      </c>
      <c r="AN192" s="70">
        <v>0</v>
      </c>
      <c r="AO192" s="70">
        <v>0</v>
      </c>
      <c r="AP192" s="71">
        <f t="shared" si="67"/>
        <v>0</v>
      </c>
      <c r="AQ192" s="70">
        <v>0</v>
      </c>
      <c r="AR192" s="70">
        <v>0</v>
      </c>
      <c r="AS192" s="70">
        <v>0</v>
      </c>
      <c r="AT192" s="70">
        <v>0</v>
      </c>
      <c r="AU192" s="70">
        <v>0</v>
      </c>
      <c r="AV192" s="70">
        <v>0</v>
      </c>
      <c r="AW192" s="70">
        <v>0</v>
      </c>
      <c r="AX192" s="70">
        <v>0</v>
      </c>
      <c r="AY192" s="70">
        <v>0</v>
      </c>
      <c r="AZ192" s="70">
        <v>0</v>
      </c>
      <c r="BA192" s="70">
        <v>0</v>
      </c>
      <c r="BB192" s="70">
        <v>0</v>
      </c>
      <c r="BC192" s="70">
        <v>0</v>
      </c>
      <c r="BD192" s="71">
        <f t="shared" si="68"/>
        <v>0</v>
      </c>
      <c r="BE192" s="70">
        <v>0</v>
      </c>
      <c r="BF192" s="70">
        <v>0</v>
      </c>
      <c r="BG192" s="70">
        <v>0</v>
      </c>
      <c r="BH192" s="70">
        <v>0</v>
      </c>
      <c r="BI192" s="70">
        <v>0</v>
      </c>
      <c r="BJ192" s="70">
        <v>0</v>
      </c>
      <c r="BK192" s="70">
        <v>0</v>
      </c>
      <c r="BL192" s="70">
        <v>0</v>
      </c>
      <c r="BM192" s="70">
        <v>0</v>
      </c>
      <c r="BN192" s="70">
        <v>0</v>
      </c>
      <c r="BO192" s="70">
        <v>0</v>
      </c>
      <c r="BP192" s="70">
        <v>0</v>
      </c>
      <c r="BQ192" s="70">
        <v>0</v>
      </c>
      <c r="BR192" s="71">
        <f t="shared" si="69"/>
        <v>0</v>
      </c>
      <c r="BS192" s="70">
        <v>0</v>
      </c>
      <c r="BT192" s="70">
        <v>0</v>
      </c>
      <c r="BU192" s="70">
        <v>0</v>
      </c>
      <c r="BV192" s="70">
        <v>0</v>
      </c>
      <c r="BW192" s="70">
        <v>0</v>
      </c>
      <c r="BX192" s="70">
        <v>0</v>
      </c>
      <c r="BY192" s="70">
        <v>0</v>
      </c>
      <c r="BZ192" s="70">
        <v>0</v>
      </c>
      <c r="CA192" s="70">
        <v>0</v>
      </c>
      <c r="CB192" s="70">
        <v>0</v>
      </c>
      <c r="CC192" s="70">
        <v>0</v>
      </c>
      <c r="CD192" s="70">
        <v>0</v>
      </c>
      <c r="CE192" s="70">
        <v>0</v>
      </c>
      <c r="CF192" s="71">
        <f t="shared" si="70"/>
        <v>0</v>
      </c>
      <c r="CG192" s="70">
        <v>0</v>
      </c>
      <c r="CH192" s="70">
        <v>0</v>
      </c>
      <c r="CI192" s="70">
        <v>0</v>
      </c>
      <c r="CJ192" s="70">
        <v>0</v>
      </c>
      <c r="CK192" s="70">
        <v>0</v>
      </c>
      <c r="CL192" s="70">
        <v>0</v>
      </c>
      <c r="CM192" s="70">
        <v>0</v>
      </c>
      <c r="CN192" s="70">
        <v>0</v>
      </c>
      <c r="CO192" s="70">
        <v>0</v>
      </c>
      <c r="CP192" s="70">
        <v>0</v>
      </c>
      <c r="CQ192" s="70">
        <v>0</v>
      </c>
      <c r="CR192" s="70">
        <v>0</v>
      </c>
      <c r="CS192" s="70">
        <v>0</v>
      </c>
      <c r="CT192" s="71">
        <f t="shared" si="71"/>
        <v>0</v>
      </c>
      <c r="CU192" s="70">
        <v>0</v>
      </c>
      <c r="CV192" s="70">
        <v>0</v>
      </c>
      <c r="CW192" s="70">
        <v>0</v>
      </c>
      <c r="CX192" s="70">
        <v>0</v>
      </c>
      <c r="CY192" s="70">
        <v>0</v>
      </c>
      <c r="CZ192" s="70">
        <v>0</v>
      </c>
      <c r="DA192" s="70">
        <v>0</v>
      </c>
      <c r="DB192" s="70">
        <v>0</v>
      </c>
      <c r="DC192" s="70">
        <v>0</v>
      </c>
      <c r="DD192" s="70">
        <v>0</v>
      </c>
      <c r="DE192" s="70">
        <v>0</v>
      </c>
      <c r="DF192" s="70">
        <v>0</v>
      </c>
      <c r="DG192" s="70">
        <v>0</v>
      </c>
      <c r="DH192" s="71">
        <f t="shared" si="72"/>
        <v>0</v>
      </c>
    </row>
    <row r="193" spans="1:112" ht="12" hidden="1" customHeight="1" outlineLevel="1" x14ac:dyDescent="0.15">
      <c r="A193" s="66"/>
      <c r="S193" s="24">
        <v>8690</v>
      </c>
      <c r="V193" s="30">
        <f t="shared" si="65"/>
        <v>8690</v>
      </c>
      <c r="AA193" s="68">
        <f t="shared" si="66"/>
        <v>8690</v>
      </c>
      <c r="AB193" s="69" t="s">
        <v>145</v>
      </c>
      <c r="AC193" s="70">
        <v>0</v>
      </c>
      <c r="AD193" s="70">
        <v>0</v>
      </c>
      <c r="AE193" s="70">
        <v>0</v>
      </c>
      <c r="AF193" s="70">
        <v>4811.75</v>
      </c>
      <c r="AG193" s="70">
        <v>0</v>
      </c>
      <c r="AH193" s="70">
        <v>0</v>
      </c>
      <c r="AI193" s="70">
        <v>210.65</v>
      </c>
      <c r="AJ193" s="70">
        <v>1004.48</v>
      </c>
      <c r="AK193" s="70">
        <v>1004.48</v>
      </c>
      <c r="AL193" s="70">
        <v>1004.48</v>
      </c>
      <c r="AM193" s="70">
        <v>1004.48</v>
      </c>
      <c r="AN193" s="70">
        <v>1004.48</v>
      </c>
      <c r="AO193" s="70">
        <v>10044.799999999999</v>
      </c>
      <c r="AP193" s="71">
        <f t="shared" si="67"/>
        <v>0</v>
      </c>
      <c r="AQ193" s="70">
        <v>0</v>
      </c>
      <c r="AR193" s="70">
        <v>0</v>
      </c>
      <c r="AS193" s="70">
        <v>1004.48</v>
      </c>
      <c r="AT193" s="70">
        <v>1004.48</v>
      </c>
      <c r="AU193" s="70">
        <v>1004.48</v>
      </c>
      <c r="AV193" s="70">
        <v>1004.48</v>
      </c>
      <c r="AW193" s="70">
        <v>1004.48</v>
      </c>
      <c r="AX193" s="70">
        <v>1004.48</v>
      </c>
      <c r="AY193" s="70">
        <v>1004.48</v>
      </c>
      <c r="AZ193" s="70">
        <v>1004.48</v>
      </c>
      <c r="BA193" s="70">
        <v>1004.48</v>
      </c>
      <c r="BB193" s="70">
        <v>1004.48</v>
      </c>
      <c r="BC193" s="70">
        <v>10044.799999999999</v>
      </c>
      <c r="BD193" s="71">
        <f t="shared" si="68"/>
        <v>0</v>
      </c>
      <c r="BE193" s="70">
        <v>0</v>
      </c>
      <c r="BF193" s="70">
        <v>0</v>
      </c>
      <c r="BG193" s="70">
        <v>1004.48</v>
      </c>
      <c r="BH193" s="70">
        <v>1004.48</v>
      </c>
      <c r="BI193" s="70">
        <v>1004.48</v>
      </c>
      <c r="BJ193" s="70">
        <v>1004.48</v>
      </c>
      <c r="BK193" s="70">
        <v>1004.48</v>
      </c>
      <c r="BL193" s="70">
        <v>1004.48</v>
      </c>
      <c r="BM193" s="70">
        <v>1004.48</v>
      </c>
      <c r="BN193" s="70">
        <v>1004.48</v>
      </c>
      <c r="BO193" s="70">
        <v>1004.48</v>
      </c>
      <c r="BP193" s="70">
        <v>1004.48</v>
      </c>
      <c r="BQ193" s="70">
        <v>10044.799999999999</v>
      </c>
      <c r="BR193" s="71">
        <f t="shared" si="69"/>
        <v>0</v>
      </c>
      <c r="BS193" s="70">
        <v>0</v>
      </c>
      <c r="BT193" s="70">
        <v>0</v>
      </c>
      <c r="BU193" s="70">
        <v>1004.48</v>
      </c>
      <c r="BV193" s="70">
        <v>1004.48</v>
      </c>
      <c r="BW193" s="70">
        <v>1004.48</v>
      </c>
      <c r="BX193" s="70">
        <v>1004.48</v>
      </c>
      <c r="BY193" s="70">
        <v>1004.48</v>
      </c>
      <c r="BZ193" s="70">
        <v>1004.48</v>
      </c>
      <c r="CA193" s="70">
        <v>1004.48</v>
      </c>
      <c r="CB193" s="70">
        <v>1004.48</v>
      </c>
      <c r="CC193" s="70">
        <v>1004.48</v>
      </c>
      <c r="CD193" s="70">
        <v>1004.48</v>
      </c>
      <c r="CE193" s="70">
        <v>10044.799999999999</v>
      </c>
      <c r="CF193" s="71">
        <f t="shared" si="70"/>
        <v>0</v>
      </c>
      <c r="CG193" s="70">
        <v>0</v>
      </c>
      <c r="CH193" s="70">
        <v>0</v>
      </c>
      <c r="CI193" s="70">
        <v>1004.48</v>
      </c>
      <c r="CJ193" s="70">
        <v>1004.48</v>
      </c>
      <c r="CK193" s="70">
        <v>1004.48</v>
      </c>
      <c r="CL193" s="70">
        <v>1004.48</v>
      </c>
      <c r="CM193" s="70">
        <v>1004.48</v>
      </c>
      <c r="CN193" s="70">
        <v>1004.48</v>
      </c>
      <c r="CO193" s="70">
        <v>1004.48</v>
      </c>
      <c r="CP193" s="70">
        <v>1004.48</v>
      </c>
      <c r="CQ193" s="70">
        <v>1004.48</v>
      </c>
      <c r="CR193" s="70">
        <v>1004.48</v>
      </c>
      <c r="CS193" s="70">
        <v>10044.799999999999</v>
      </c>
      <c r="CT193" s="71">
        <f t="shared" si="71"/>
        <v>0</v>
      </c>
      <c r="CU193" s="70">
        <v>0</v>
      </c>
      <c r="CV193" s="70">
        <v>0</v>
      </c>
      <c r="CW193" s="70">
        <v>1004.48</v>
      </c>
      <c r="CX193" s="70">
        <v>1004.48</v>
      </c>
      <c r="CY193" s="70">
        <v>1004.48</v>
      </c>
      <c r="CZ193" s="70">
        <v>1004.48</v>
      </c>
      <c r="DA193" s="70">
        <v>1004.48</v>
      </c>
      <c r="DB193" s="70">
        <v>1004.48</v>
      </c>
      <c r="DC193" s="70">
        <v>1004.48</v>
      </c>
      <c r="DD193" s="70">
        <v>1004.48</v>
      </c>
      <c r="DE193" s="70">
        <v>1004.48</v>
      </c>
      <c r="DF193" s="70">
        <v>1004.48</v>
      </c>
      <c r="DG193" s="70">
        <v>10044.799999999999</v>
      </c>
      <c r="DH193" s="71">
        <f t="shared" si="72"/>
        <v>0</v>
      </c>
    </row>
    <row r="194" spans="1:112" ht="12" hidden="1" customHeight="1" outlineLevel="1" x14ac:dyDescent="0.15">
      <c r="A194" s="66"/>
      <c r="S194" s="24">
        <v>8693</v>
      </c>
      <c r="V194" s="30">
        <f t="shared" si="65"/>
        <v>8693</v>
      </c>
      <c r="AA194" s="68">
        <f t="shared" si="66"/>
        <v>8693</v>
      </c>
      <c r="AB194" s="69" t="s">
        <v>172</v>
      </c>
      <c r="AC194" s="70">
        <v>0</v>
      </c>
      <c r="AD194" s="70">
        <v>0</v>
      </c>
      <c r="AE194" s="70">
        <v>0</v>
      </c>
      <c r="AF194" s="70">
        <v>0</v>
      </c>
      <c r="AG194" s="70">
        <v>0</v>
      </c>
      <c r="AH194" s="70">
        <v>0</v>
      </c>
      <c r="AI194" s="70">
        <v>0</v>
      </c>
      <c r="AJ194" s="70">
        <v>0</v>
      </c>
      <c r="AK194" s="70">
        <v>0</v>
      </c>
      <c r="AL194" s="70">
        <v>0</v>
      </c>
      <c r="AM194" s="70">
        <v>0</v>
      </c>
      <c r="AN194" s="70">
        <v>0</v>
      </c>
      <c r="AO194" s="70">
        <v>0</v>
      </c>
      <c r="AP194" s="71">
        <f t="shared" si="67"/>
        <v>0</v>
      </c>
      <c r="AQ194" s="70">
        <v>0</v>
      </c>
      <c r="AR194" s="70">
        <v>0</v>
      </c>
      <c r="AS194" s="70">
        <v>0</v>
      </c>
      <c r="AT194" s="70">
        <v>0</v>
      </c>
      <c r="AU194" s="70">
        <v>0</v>
      </c>
      <c r="AV194" s="70">
        <v>0</v>
      </c>
      <c r="AW194" s="70">
        <v>0</v>
      </c>
      <c r="AX194" s="70">
        <v>0</v>
      </c>
      <c r="AY194" s="70">
        <v>0</v>
      </c>
      <c r="AZ194" s="70">
        <v>0</v>
      </c>
      <c r="BA194" s="70">
        <v>0</v>
      </c>
      <c r="BB194" s="70">
        <v>0</v>
      </c>
      <c r="BC194" s="70">
        <v>0</v>
      </c>
      <c r="BD194" s="71">
        <f t="shared" si="68"/>
        <v>0</v>
      </c>
      <c r="BE194" s="70">
        <v>0</v>
      </c>
      <c r="BF194" s="70">
        <v>0</v>
      </c>
      <c r="BG194" s="70">
        <v>0</v>
      </c>
      <c r="BH194" s="70">
        <v>0</v>
      </c>
      <c r="BI194" s="70">
        <v>0</v>
      </c>
      <c r="BJ194" s="70">
        <v>0</v>
      </c>
      <c r="BK194" s="70">
        <v>0</v>
      </c>
      <c r="BL194" s="70">
        <v>0</v>
      </c>
      <c r="BM194" s="70">
        <v>0</v>
      </c>
      <c r="BN194" s="70">
        <v>0</v>
      </c>
      <c r="BO194" s="70">
        <v>0</v>
      </c>
      <c r="BP194" s="70">
        <v>0</v>
      </c>
      <c r="BQ194" s="70">
        <v>0</v>
      </c>
      <c r="BR194" s="71">
        <f t="shared" si="69"/>
        <v>0</v>
      </c>
      <c r="BS194" s="70">
        <v>0</v>
      </c>
      <c r="BT194" s="70">
        <v>0</v>
      </c>
      <c r="BU194" s="70">
        <v>0</v>
      </c>
      <c r="BV194" s="70">
        <v>0</v>
      </c>
      <c r="BW194" s="70">
        <v>0</v>
      </c>
      <c r="BX194" s="70">
        <v>0</v>
      </c>
      <c r="BY194" s="70">
        <v>0</v>
      </c>
      <c r="BZ194" s="70">
        <v>0</v>
      </c>
      <c r="CA194" s="70">
        <v>0</v>
      </c>
      <c r="CB194" s="70">
        <v>0</v>
      </c>
      <c r="CC194" s="70">
        <v>0</v>
      </c>
      <c r="CD194" s="70">
        <v>0</v>
      </c>
      <c r="CE194" s="70">
        <v>0</v>
      </c>
      <c r="CF194" s="71">
        <f t="shared" si="70"/>
        <v>0</v>
      </c>
      <c r="CG194" s="70">
        <v>0</v>
      </c>
      <c r="CH194" s="70">
        <v>0</v>
      </c>
      <c r="CI194" s="70">
        <v>0</v>
      </c>
      <c r="CJ194" s="70">
        <v>0</v>
      </c>
      <c r="CK194" s="70">
        <v>0</v>
      </c>
      <c r="CL194" s="70">
        <v>0</v>
      </c>
      <c r="CM194" s="70">
        <v>0</v>
      </c>
      <c r="CN194" s="70">
        <v>0</v>
      </c>
      <c r="CO194" s="70">
        <v>0</v>
      </c>
      <c r="CP194" s="70">
        <v>0</v>
      </c>
      <c r="CQ194" s="70">
        <v>0</v>
      </c>
      <c r="CR194" s="70">
        <v>0</v>
      </c>
      <c r="CS194" s="70">
        <v>0</v>
      </c>
      <c r="CT194" s="71">
        <f t="shared" si="71"/>
        <v>0</v>
      </c>
      <c r="CU194" s="70">
        <v>0</v>
      </c>
      <c r="CV194" s="70">
        <v>0</v>
      </c>
      <c r="CW194" s="70">
        <v>0</v>
      </c>
      <c r="CX194" s="70">
        <v>0</v>
      </c>
      <c r="CY194" s="70">
        <v>0</v>
      </c>
      <c r="CZ194" s="70">
        <v>0</v>
      </c>
      <c r="DA194" s="70">
        <v>0</v>
      </c>
      <c r="DB194" s="70">
        <v>0</v>
      </c>
      <c r="DC194" s="70">
        <v>0</v>
      </c>
      <c r="DD194" s="70">
        <v>0</v>
      </c>
      <c r="DE194" s="70">
        <v>0</v>
      </c>
      <c r="DF194" s="70">
        <v>0</v>
      </c>
      <c r="DG194" s="70">
        <v>0</v>
      </c>
      <c r="DH194" s="71">
        <f t="shared" si="72"/>
        <v>0</v>
      </c>
    </row>
    <row r="195" spans="1:112" ht="12" hidden="1" customHeight="1" outlineLevel="1" x14ac:dyDescent="0.15">
      <c r="A195" s="66"/>
      <c r="S195" s="24">
        <v>8699</v>
      </c>
      <c r="V195" s="30">
        <f t="shared" si="65"/>
        <v>8699</v>
      </c>
      <c r="AA195" s="68">
        <f t="shared" si="66"/>
        <v>8699</v>
      </c>
      <c r="AB195" s="69" t="s">
        <v>173</v>
      </c>
      <c r="AC195" s="70">
        <v>0</v>
      </c>
      <c r="AD195" s="70">
        <v>0</v>
      </c>
      <c r="AE195" s="70">
        <v>0</v>
      </c>
      <c r="AF195" s="70">
        <v>0</v>
      </c>
      <c r="AG195" s="70">
        <v>0</v>
      </c>
      <c r="AH195" s="70">
        <v>0</v>
      </c>
      <c r="AI195" s="70">
        <v>0</v>
      </c>
      <c r="AJ195" s="70">
        <v>0</v>
      </c>
      <c r="AK195" s="70">
        <v>0</v>
      </c>
      <c r="AL195" s="70">
        <v>0</v>
      </c>
      <c r="AM195" s="70">
        <v>0</v>
      </c>
      <c r="AN195" s="70">
        <v>0</v>
      </c>
      <c r="AO195" s="70">
        <v>0</v>
      </c>
      <c r="AP195" s="71">
        <f t="shared" si="67"/>
        <v>0</v>
      </c>
      <c r="AQ195" s="70">
        <v>0</v>
      </c>
      <c r="AR195" s="70">
        <v>0</v>
      </c>
      <c r="AS195" s="70">
        <v>0</v>
      </c>
      <c r="AT195" s="70">
        <v>0</v>
      </c>
      <c r="AU195" s="70">
        <v>0</v>
      </c>
      <c r="AV195" s="70">
        <v>0</v>
      </c>
      <c r="AW195" s="70">
        <v>0</v>
      </c>
      <c r="AX195" s="70">
        <v>0</v>
      </c>
      <c r="AY195" s="70">
        <v>0</v>
      </c>
      <c r="AZ195" s="70">
        <v>0</v>
      </c>
      <c r="BA195" s="70">
        <v>0</v>
      </c>
      <c r="BB195" s="70">
        <v>0</v>
      </c>
      <c r="BC195" s="70">
        <v>0</v>
      </c>
      <c r="BD195" s="71">
        <f t="shared" si="68"/>
        <v>0</v>
      </c>
      <c r="BE195" s="70">
        <v>0</v>
      </c>
      <c r="BF195" s="70">
        <v>0</v>
      </c>
      <c r="BG195" s="70">
        <v>0</v>
      </c>
      <c r="BH195" s="70">
        <v>0</v>
      </c>
      <c r="BI195" s="70">
        <v>0</v>
      </c>
      <c r="BJ195" s="70">
        <v>0</v>
      </c>
      <c r="BK195" s="70">
        <v>0</v>
      </c>
      <c r="BL195" s="70">
        <v>0</v>
      </c>
      <c r="BM195" s="70">
        <v>0</v>
      </c>
      <c r="BN195" s="70">
        <v>0</v>
      </c>
      <c r="BO195" s="70">
        <v>0</v>
      </c>
      <c r="BP195" s="70">
        <v>0</v>
      </c>
      <c r="BQ195" s="70">
        <v>0</v>
      </c>
      <c r="BR195" s="71">
        <f t="shared" si="69"/>
        <v>0</v>
      </c>
      <c r="BS195" s="70">
        <v>0</v>
      </c>
      <c r="BT195" s="70">
        <v>0</v>
      </c>
      <c r="BU195" s="70">
        <v>0</v>
      </c>
      <c r="BV195" s="70">
        <v>0</v>
      </c>
      <c r="BW195" s="70">
        <v>0</v>
      </c>
      <c r="BX195" s="70">
        <v>0</v>
      </c>
      <c r="BY195" s="70">
        <v>0</v>
      </c>
      <c r="BZ195" s="70">
        <v>0</v>
      </c>
      <c r="CA195" s="70">
        <v>0</v>
      </c>
      <c r="CB195" s="70">
        <v>0</v>
      </c>
      <c r="CC195" s="70">
        <v>0</v>
      </c>
      <c r="CD195" s="70">
        <v>0</v>
      </c>
      <c r="CE195" s="70">
        <v>0</v>
      </c>
      <c r="CF195" s="71">
        <f t="shared" si="70"/>
        <v>0</v>
      </c>
      <c r="CG195" s="70">
        <v>0</v>
      </c>
      <c r="CH195" s="70">
        <v>0</v>
      </c>
      <c r="CI195" s="70">
        <v>0</v>
      </c>
      <c r="CJ195" s="70">
        <v>0</v>
      </c>
      <c r="CK195" s="70">
        <v>0</v>
      </c>
      <c r="CL195" s="70">
        <v>0</v>
      </c>
      <c r="CM195" s="70">
        <v>0</v>
      </c>
      <c r="CN195" s="70">
        <v>0</v>
      </c>
      <c r="CO195" s="70">
        <v>0</v>
      </c>
      <c r="CP195" s="70">
        <v>0</v>
      </c>
      <c r="CQ195" s="70">
        <v>0</v>
      </c>
      <c r="CR195" s="70">
        <v>0</v>
      </c>
      <c r="CS195" s="70">
        <v>0</v>
      </c>
      <c r="CT195" s="71">
        <f t="shared" si="71"/>
        <v>0</v>
      </c>
      <c r="CU195" s="70">
        <v>0</v>
      </c>
      <c r="CV195" s="70">
        <v>0</v>
      </c>
      <c r="CW195" s="70">
        <v>0</v>
      </c>
      <c r="CX195" s="70">
        <v>0</v>
      </c>
      <c r="CY195" s="70">
        <v>0</v>
      </c>
      <c r="CZ195" s="70">
        <v>0</v>
      </c>
      <c r="DA195" s="70">
        <v>0</v>
      </c>
      <c r="DB195" s="70">
        <v>0</v>
      </c>
      <c r="DC195" s="70">
        <v>0</v>
      </c>
      <c r="DD195" s="70">
        <v>0</v>
      </c>
      <c r="DE195" s="70">
        <v>0</v>
      </c>
      <c r="DF195" s="70">
        <v>0</v>
      </c>
      <c r="DG195" s="70">
        <v>0</v>
      </c>
      <c r="DH195" s="71">
        <f t="shared" si="72"/>
        <v>0</v>
      </c>
    </row>
    <row r="196" spans="1:112" ht="12" hidden="1" customHeight="1" outlineLevel="1" x14ac:dyDescent="0.15">
      <c r="A196" s="66"/>
      <c r="S196" s="24">
        <v>8701</v>
      </c>
      <c r="V196" s="30">
        <f t="shared" si="65"/>
        <v>8701</v>
      </c>
      <c r="AA196" s="68">
        <f t="shared" si="66"/>
        <v>8701</v>
      </c>
      <c r="AB196" s="69" t="s">
        <v>174</v>
      </c>
      <c r="AC196" s="70">
        <v>0</v>
      </c>
      <c r="AD196" s="70">
        <v>0</v>
      </c>
      <c r="AE196" s="70">
        <v>0</v>
      </c>
      <c r="AF196" s="70">
        <v>0</v>
      </c>
      <c r="AG196" s="70">
        <v>0</v>
      </c>
      <c r="AH196" s="70">
        <v>0</v>
      </c>
      <c r="AI196" s="70">
        <v>0</v>
      </c>
      <c r="AJ196" s="70">
        <v>0</v>
      </c>
      <c r="AK196" s="70">
        <v>0</v>
      </c>
      <c r="AL196" s="70">
        <v>0</v>
      </c>
      <c r="AM196" s="70">
        <v>0</v>
      </c>
      <c r="AN196" s="70">
        <v>0</v>
      </c>
      <c r="AO196" s="70">
        <v>0</v>
      </c>
      <c r="AP196" s="71">
        <f t="shared" si="67"/>
        <v>0</v>
      </c>
      <c r="AQ196" s="70">
        <v>0</v>
      </c>
      <c r="AR196" s="70">
        <v>0</v>
      </c>
      <c r="AS196" s="70">
        <v>0</v>
      </c>
      <c r="AT196" s="70">
        <v>0</v>
      </c>
      <c r="AU196" s="70">
        <v>0</v>
      </c>
      <c r="AV196" s="70">
        <v>0</v>
      </c>
      <c r="AW196" s="70">
        <v>0</v>
      </c>
      <c r="AX196" s="70">
        <v>0</v>
      </c>
      <c r="AY196" s="70">
        <v>0</v>
      </c>
      <c r="AZ196" s="70">
        <v>0</v>
      </c>
      <c r="BA196" s="70">
        <v>0</v>
      </c>
      <c r="BB196" s="70">
        <v>0</v>
      </c>
      <c r="BC196" s="70">
        <v>0</v>
      </c>
      <c r="BD196" s="71">
        <f t="shared" si="68"/>
        <v>0</v>
      </c>
      <c r="BE196" s="70">
        <v>0</v>
      </c>
      <c r="BF196" s="70">
        <v>0</v>
      </c>
      <c r="BG196" s="70">
        <v>0</v>
      </c>
      <c r="BH196" s="70">
        <v>0</v>
      </c>
      <c r="BI196" s="70">
        <v>0</v>
      </c>
      <c r="BJ196" s="70">
        <v>0</v>
      </c>
      <c r="BK196" s="70">
        <v>0</v>
      </c>
      <c r="BL196" s="70">
        <v>0</v>
      </c>
      <c r="BM196" s="70">
        <v>0</v>
      </c>
      <c r="BN196" s="70">
        <v>0</v>
      </c>
      <c r="BO196" s="70">
        <v>0</v>
      </c>
      <c r="BP196" s="70">
        <v>0</v>
      </c>
      <c r="BQ196" s="70">
        <v>0</v>
      </c>
      <c r="BR196" s="71">
        <f t="shared" si="69"/>
        <v>0</v>
      </c>
      <c r="BS196" s="70">
        <v>0</v>
      </c>
      <c r="BT196" s="70">
        <v>0</v>
      </c>
      <c r="BU196" s="70">
        <v>0</v>
      </c>
      <c r="BV196" s="70">
        <v>0</v>
      </c>
      <c r="BW196" s="70">
        <v>0</v>
      </c>
      <c r="BX196" s="70">
        <v>0</v>
      </c>
      <c r="BY196" s="70">
        <v>0</v>
      </c>
      <c r="BZ196" s="70">
        <v>0</v>
      </c>
      <c r="CA196" s="70">
        <v>0</v>
      </c>
      <c r="CB196" s="70">
        <v>0</v>
      </c>
      <c r="CC196" s="70">
        <v>0</v>
      </c>
      <c r="CD196" s="70">
        <v>0</v>
      </c>
      <c r="CE196" s="70">
        <v>0</v>
      </c>
      <c r="CF196" s="71">
        <f t="shared" si="70"/>
        <v>0</v>
      </c>
      <c r="CG196" s="70">
        <v>0</v>
      </c>
      <c r="CH196" s="70">
        <v>0</v>
      </c>
      <c r="CI196" s="70">
        <v>0</v>
      </c>
      <c r="CJ196" s="70">
        <v>0</v>
      </c>
      <c r="CK196" s="70">
        <v>0</v>
      </c>
      <c r="CL196" s="70">
        <v>0</v>
      </c>
      <c r="CM196" s="70">
        <v>0</v>
      </c>
      <c r="CN196" s="70">
        <v>0</v>
      </c>
      <c r="CO196" s="70">
        <v>0</v>
      </c>
      <c r="CP196" s="70">
        <v>0</v>
      </c>
      <c r="CQ196" s="70">
        <v>0</v>
      </c>
      <c r="CR196" s="70">
        <v>0</v>
      </c>
      <c r="CS196" s="70">
        <v>0</v>
      </c>
      <c r="CT196" s="71">
        <f t="shared" si="71"/>
        <v>0</v>
      </c>
      <c r="CU196" s="70">
        <v>0</v>
      </c>
      <c r="CV196" s="70">
        <v>0</v>
      </c>
      <c r="CW196" s="70">
        <v>0</v>
      </c>
      <c r="CX196" s="70">
        <v>0</v>
      </c>
      <c r="CY196" s="70">
        <v>0</v>
      </c>
      <c r="CZ196" s="70">
        <v>0</v>
      </c>
      <c r="DA196" s="70">
        <v>0</v>
      </c>
      <c r="DB196" s="70">
        <v>0</v>
      </c>
      <c r="DC196" s="70">
        <v>0</v>
      </c>
      <c r="DD196" s="70">
        <v>0</v>
      </c>
      <c r="DE196" s="70">
        <v>0</v>
      </c>
      <c r="DF196" s="70">
        <v>0</v>
      </c>
      <c r="DG196" s="70">
        <v>0</v>
      </c>
      <c r="DH196" s="71">
        <f t="shared" si="72"/>
        <v>0</v>
      </c>
    </row>
    <row r="197" spans="1:112" ht="12" hidden="1" customHeight="1" outlineLevel="1" x14ac:dyDescent="0.15">
      <c r="A197" s="66"/>
      <c r="S197" s="24">
        <v>8702</v>
      </c>
      <c r="V197" s="30">
        <f t="shared" si="65"/>
        <v>8702</v>
      </c>
      <c r="AA197" s="68">
        <f t="shared" si="66"/>
        <v>8702</v>
      </c>
      <c r="AB197" s="69" t="s">
        <v>175</v>
      </c>
      <c r="AC197" s="70">
        <v>0</v>
      </c>
      <c r="AD197" s="70">
        <v>0</v>
      </c>
      <c r="AE197" s="70">
        <v>0</v>
      </c>
      <c r="AF197" s="70">
        <v>0</v>
      </c>
      <c r="AG197" s="70">
        <v>0</v>
      </c>
      <c r="AH197" s="70">
        <v>0</v>
      </c>
      <c r="AI197" s="70">
        <v>0</v>
      </c>
      <c r="AJ197" s="70">
        <v>0</v>
      </c>
      <c r="AK197" s="70">
        <v>0</v>
      </c>
      <c r="AL197" s="70">
        <v>0</v>
      </c>
      <c r="AM197" s="70">
        <v>0</v>
      </c>
      <c r="AN197" s="70">
        <v>0</v>
      </c>
      <c r="AO197" s="70">
        <v>0</v>
      </c>
      <c r="AP197" s="71">
        <f t="shared" si="67"/>
        <v>0</v>
      </c>
      <c r="AQ197" s="70">
        <v>0</v>
      </c>
      <c r="AR197" s="70">
        <v>0</v>
      </c>
      <c r="AS197" s="70">
        <v>0</v>
      </c>
      <c r="AT197" s="70">
        <v>0</v>
      </c>
      <c r="AU197" s="70">
        <v>0</v>
      </c>
      <c r="AV197" s="70">
        <v>0</v>
      </c>
      <c r="AW197" s="70">
        <v>0</v>
      </c>
      <c r="AX197" s="70">
        <v>0</v>
      </c>
      <c r="AY197" s="70">
        <v>0</v>
      </c>
      <c r="AZ197" s="70">
        <v>0</v>
      </c>
      <c r="BA197" s="70">
        <v>0</v>
      </c>
      <c r="BB197" s="70">
        <v>0</v>
      </c>
      <c r="BC197" s="70">
        <v>0</v>
      </c>
      <c r="BD197" s="71">
        <f t="shared" si="68"/>
        <v>0</v>
      </c>
      <c r="BE197" s="70">
        <v>0</v>
      </c>
      <c r="BF197" s="70">
        <v>0</v>
      </c>
      <c r="BG197" s="70">
        <v>0</v>
      </c>
      <c r="BH197" s="70">
        <v>0</v>
      </c>
      <c r="BI197" s="70">
        <v>0</v>
      </c>
      <c r="BJ197" s="70">
        <v>0</v>
      </c>
      <c r="BK197" s="70">
        <v>0</v>
      </c>
      <c r="BL197" s="70">
        <v>0</v>
      </c>
      <c r="BM197" s="70">
        <v>0</v>
      </c>
      <c r="BN197" s="70">
        <v>0</v>
      </c>
      <c r="BO197" s="70">
        <v>0</v>
      </c>
      <c r="BP197" s="70">
        <v>0</v>
      </c>
      <c r="BQ197" s="70">
        <v>0</v>
      </c>
      <c r="BR197" s="71">
        <f t="shared" si="69"/>
        <v>0</v>
      </c>
      <c r="BS197" s="70">
        <v>0</v>
      </c>
      <c r="BT197" s="70">
        <v>0</v>
      </c>
      <c r="BU197" s="70">
        <v>0</v>
      </c>
      <c r="BV197" s="70">
        <v>0</v>
      </c>
      <c r="BW197" s="70">
        <v>0</v>
      </c>
      <c r="BX197" s="70">
        <v>0</v>
      </c>
      <c r="BY197" s="70">
        <v>0</v>
      </c>
      <c r="BZ197" s="70">
        <v>0</v>
      </c>
      <c r="CA197" s="70">
        <v>0</v>
      </c>
      <c r="CB197" s="70">
        <v>0</v>
      </c>
      <c r="CC197" s="70">
        <v>0</v>
      </c>
      <c r="CD197" s="70">
        <v>0</v>
      </c>
      <c r="CE197" s="70">
        <v>0</v>
      </c>
      <c r="CF197" s="71">
        <f t="shared" si="70"/>
        <v>0</v>
      </c>
      <c r="CG197" s="70">
        <v>0</v>
      </c>
      <c r="CH197" s="70">
        <v>0</v>
      </c>
      <c r="CI197" s="70">
        <v>0</v>
      </c>
      <c r="CJ197" s="70">
        <v>0</v>
      </c>
      <c r="CK197" s="70">
        <v>0</v>
      </c>
      <c r="CL197" s="70">
        <v>0</v>
      </c>
      <c r="CM197" s="70">
        <v>0</v>
      </c>
      <c r="CN197" s="70">
        <v>0</v>
      </c>
      <c r="CO197" s="70">
        <v>0</v>
      </c>
      <c r="CP197" s="70">
        <v>0</v>
      </c>
      <c r="CQ197" s="70">
        <v>0</v>
      </c>
      <c r="CR197" s="70">
        <v>0</v>
      </c>
      <c r="CS197" s="70">
        <v>0</v>
      </c>
      <c r="CT197" s="71">
        <f t="shared" si="71"/>
        <v>0</v>
      </c>
      <c r="CU197" s="70">
        <v>0</v>
      </c>
      <c r="CV197" s="70">
        <v>0</v>
      </c>
      <c r="CW197" s="70">
        <v>0</v>
      </c>
      <c r="CX197" s="70">
        <v>0</v>
      </c>
      <c r="CY197" s="70">
        <v>0</v>
      </c>
      <c r="CZ197" s="70">
        <v>0</v>
      </c>
      <c r="DA197" s="70">
        <v>0</v>
      </c>
      <c r="DB197" s="70">
        <v>0</v>
      </c>
      <c r="DC197" s="70">
        <v>0</v>
      </c>
      <c r="DD197" s="70">
        <v>0</v>
      </c>
      <c r="DE197" s="70">
        <v>0</v>
      </c>
      <c r="DF197" s="70">
        <v>0</v>
      </c>
      <c r="DG197" s="70">
        <v>0</v>
      </c>
      <c r="DH197" s="71">
        <f t="shared" si="72"/>
        <v>0</v>
      </c>
    </row>
    <row r="198" spans="1:112" ht="12" hidden="1" customHeight="1" outlineLevel="1" x14ac:dyDescent="0.15">
      <c r="A198" s="66"/>
      <c r="S198" s="24">
        <v>8703</v>
      </c>
      <c r="V198" s="30">
        <f t="shared" si="65"/>
        <v>8703</v>
      </c>
      <c r="AA198" s="68">
        <f t="shared" si="66"/>
        <v>8703</v>
      </c>
      <c r="AB198" s="69" t="s">
        <v>176</v>
      </c>
      <c r="AC198" s="70">
        <v>0</v>
      </c>
      <c r="AD198" s="70">
        <v>0</v>
      </c>
      <c r="AE198" s="70">
        <v>0</v>
      </c>
      <c r="AF198" s="70">
        <v>0</v>
      </c>
      <c r="AG198" s="70">
        <v>0</v>
      </c>
      <c r="AH198" s="70">
        <v>0</v>
      </c>
      <c r="AI198" s="70">
        <v>0</v>
      </c>
      <c r="AJ198" s="70">
        <v>0</v>
      </c>
      <c r="AK198" s="70">
        <v>0</v>
      </c>
      <c r="AL198" s="70">
        <v>0</v>
      </c>
      <c r="AM198" s="70">
        <v>0</v>
      </c>
      <c r="AN198" s="70">
        <v>0</v>
      </c>
      <c r="AO198" s="70">
        <v>0</v>
      </c>
      <c r="AP198" s="71">
        <f t="shared" si="67"/>
        <v>0</v>
      </c>
      <c r="AQ198" s="70">
        <v>0</v>
      </c>
      <c r="AR198" s="70">
        <v>0</v>
      </c>
      <c r="AS198" s="70">
        <v>0</v>
      </c>
      <c r="AT198" s="70">
        <v>0</v>
      </c>
      <c r="AU198" s="70">
        <v>0</v>
      </c>
      <c r="AV198" s="70">
        <v>0</v>
      </c>
      <c r="AW198" s="70">
        <v>0</v>
      </c>
      <c r="AX198" s="70">
        <v>0</v>
      </c>
      <c r="AY198" s="70">
        <v>0</v>
      </c>
      <c r="AZ198" s="70">
        <v>0</v>
      </c>
      <c r="BA198" s="70">
        <v>0</v>
      </c>
      <c r="BB198" s="70">
        <v>0</v>
      </c>
      <c r="BC198" s="70">
        <v>0</v>
      </c>
      <c r="BD198" s="71">
        <f t="shared" si="68"/>
        <v>0</v>
      </c>
      <c r="BE198" s="70">
        <v>0</v>
      </c>
      <c r="BF198" s="70">
        <v>0</v>
      </c>
      <c r="BG198" s="70">
        <v>0</v>
      </c>
      <c r="BH198" s="70">
        <v>0</v>
      </c>
      <c r="BI198" s="70">
        <v>0</v>
      </c>
      <c r="BJ198" s="70">
        <v>0</v>
      </c>
      <c r="BK198" s="70">
        <v>0</v>
      </c>
      <c r="BL198" s="70">
        <v>0</v>
      </c>
      <c r="BM198" s="70">
        <v>0</v>
      </c>
      <c r="BN198" s="70">
        <v>0</v>
      </c>
      <c r="BO198" s="70">
        <v>0</v>
      </c>
      <c r="BP198" s="70">
        <v>0</v>
      </c>
      <c r="BQ198" s="70">
        <v>0</v>
      </c>
      <c r="BR198" s="71">
        <f t="shared" si="69"/>
        <v>0</v>
      </c>
      <c r="BS198" s="70">
        <v>0</v>
      </c>
      <c r="BT198" s="70">
        <v>0</v>
      </c>
      <c r="BU198" s="70">
        <v>0</v>
      </c>
      <c r="BV198" s="70">
        <v>0</v>
      </c>
      <c r="BW198" s="70">
        <v>0</v>
      </c>
      <c r="BX198" s="70">
        <v>0</v>
      </c>
      <c r="BY198" s="70">
        <v>0</v>
      </c>
      <c r="BZ198" s="70">
        <v>0</v>
      </c>
      <c r="CA198" s="70">
        <v>0</v>
      </c>
      <c r="CB198" s="70">
        <v>0</v>
      </c>
      <c r="CC198" s="70">
        <v>0</v>
      </c>
      <c r="CD198" s="70">
        <v>0</v>
      </c>
      <c r="CE198" s="70">
        <v>0</v>
      </c>
      <c r="CF198" s="71">
        <f t="shared" si="70"/>
        <v>0</v>
      </c>
      <c r="CG198" s="70">
        <v>0</v>
      </c>
      <c r="CH198" s="70">
        <v>0</v>
      </c>
      <c r="CI198" s="70">
        <v>0</v>
      </c>
      <c r="CJ198" s="70">
        <v>0</v>
      </c>
      <c r="CK198" s="70">
        <v>0</v>
      </c>
      <c r="CL198" s="70">
        <v>0</v>
      </c>
      <c r="CM198" s="70">
        <v>0</v>
      </c>
      <c r="CN198" s="70">
        <v>0</v>
      </c>
      <c r="CO198" s="70">
        <v>0</v>
      </c>
      <c r="CP198" s="70">
        <v>0</v>
      </c>
      <c r="CQ198" s="70">
        <v>0</v>
      </c>
      <c r="CR198" s="70">
        <v>0</v>
      </c>
      <c r="CS198" s="70">
        <v>0</v>
      </c>
      <c r="CT198" s="71">
        <f t="shared" si="71"/>
        <v>0</v>
      </c>
      <c r="CU198" s="70">
        <v>0</v>
      </c>
      <c r="CV198" s="70">
        <v>0</v>
      </c>
      <c r="CW198" s="70">
        <v>0</v>
      </c>
      <c r="CX198" s="70">
        <v>0</v>
      </c>
      <c r="CY198" s="70">
        <v>0</v>
      </c>
      <c r="CZ198" s="70">
        <v>0</v>
      </c>
      <c r="DA198" s="70">
        <v>0</v>
      </c>
      <c r="DB198" s="70">
        <v>0</v>
      </c>
      <c r="DC198" s="70">
        <v>0</v>
      </c>
      <c r="DD198" s="70">
        <v>0</v>
      </c>
      <c r="DE198" s="70">
        <v>0</v>
      </c>
      <c r="DF198" s="70">
        <v>0</v>
      </c>
      <c r="DG198" s="70">
        <v>0</v>
      </c>
      <c r="DH198" s="71">
        <f t="shared" si="72"/>
        <v>0</v>
      </c>
    </row>
    <row r="199" spans="1:112" ht="12" hidden="1" customHeight="1" outlineLevel="1" x14ac:dyDescent="0.15">
      <c r="A199" s="66"/>
      <c r="S199" s="24">
        <v>8704</v>
      </c>
      <c r="V199" s="30">
        <f t="shared" si="65"/>
        <v>8704</v>
      </c>
      <c r="AA199" s="68">
        <f t="shared" si="66"/>
        <v>8704</v>
      </c>
      <c r="AB199" s="69" t="s">
        <v>177</v>
      </c>
      <c r="AC199" s="70">
        <v>0</v>
      </c>
      <c r="AD199" s="70">
        <v>0</v>
      </c>
      <c r="AE199" s="70">
        <v>0</v>
      </c>
      <c r="AF199" s="70">
        <v>0</v>
      </c>
      <c r="AG199" s="70">
        <v>0</v>
      </c>
      <c r="AH199" s="70">
        <v>0</v>
      </c>
      <c r="AI199" s="70">
        <v>0</v>
      </c>
      <c r="AJ199" s="70">
        <v>0</v>
      </c>
      <c r="AK199" s="70">
        <v>0</v>
      </c>
      <c r="AL199" s="70">
        <v>0</v>
      </c>
      <c r="AM199" s="70">
        <v>0</v>
      </c>
      <c r="AN199" s="70">
        <v>0</v>
      </c>
      <c r="AO199" s="70">
        <v>0</v>
      </c>
      <c r="AP199" s="71">
        <f t="shared" si="67"/>
        <v>0</v>
      </c>
      <c r="AQ199" s="70">
        <v>0</v>
      </c>
      <c r="AR199" s="70">
        <v>0</v>
      </c>
      <c r="AS199" s="70">
        <v>0</v>
      </c>
      <c r="AT199" s="70">
        <v>0</v>
      </c>
      <c r="AU199" s="70">
        <v>0</v>
      </c>
      <c r="AV199" s="70">
        <v>0</v>
      </c>
      <c r="AW199" s="70">
        <v>0</v>
      </c>
      <c r="AX199" s="70">
        <v>0</v>
      </c>
      <c r="AY199" s="70">
        <v>0</v>
      </c>
      <c r="AZ199" s="70">
        <v>0</v>
      </c>
      <c r="BA199" s="70">
        <v>0</v>
      </c>
      <c r="BB199" s="70">
        <v>0</v>
      </c>
      <c r="BC199" s="70">
        <v>0</v>
      </c>
      <c r="BD199" s="71">
        <f t="shared" si="68"/>
        <v>0</v>
      </c>
      <c r="BE199" s="70">
        <v>0</v>
      </c>
      <c r="BF199" s="70">
        <v>0</v>
      </c>
      <c r="BG199" s="70">
        <v>0</v>
      </c>
      <c r="BH199" s="70">
        <v>0</v>
      </c>
      <c r="BI199" s="70">
        <v>0</v>
      </c>
      <c r="BJ199" s="70">
        <v>0</v>
      </c>
      <c r="BK199" s="70">
        <v>0</v>
      </c>
      <c r="BL199" s="70">
        <v>0</v>
      </c>
      <c r="BM199" s="70">
        <v>0</v>
      </c>
      <c r="BN199" s="70">
        <v>0</v>
      </c>
      <c r="BO199" s="70">
        <v>0</v>
      </c>
      <c r="BP199" s="70">
        <v>0</v>
      </c>
      <c r="BQ199" s="70">
        <v>0</v>
      </c>
      <c r="BR199" s="71">
        <f t="shared" si="69"/>
        <v>0</v>
      </c>
      <c r="BS199" s="70">
        <v>0</v>
      </c>
      <c r="BT199" s="70">
        <v>0</v>
      </c>
      <c r="BU199" s="70">
        <v>0</v>
      </c>
      <c r="BV199" s="70">
        <v>0</v>
      </c>
      <c r="BW199" s="70">
        <v>0</v>
      </c>
      <c r="BX199" s="70">
        <v>0</v>
      </c>
      <c r="BY199" s="70">
        <v>0</v>
      </c>
      <c r="BZ199" s="70">
        <v>0</v>
      </c>
      <c r="CA199" s="70">
        <v>0</v>
      </c>
      <c r="CB199" s="70">
        <v>0</v>
      </c>
      <c r="CC199" s="70">
        <v>0</v>
      </c>
      <c r="CD199" s="70">
        <v>0</v>
      </c>
      <c r="CE199" s="70">
        <v>0</v>
      </c>
      <c r="CF199" s="71">
        <f t="shared" si="70"/>
        <v>0</v>
      </c>
      <c r="CG199" s="70">
        <v>0</v>
      </c>
      <c r="CH199" s="70">
        <v>0</v>
      </c>
      <c r="CI199" s="70">
        <v>0</v>
      </c>
      <c r="CJ199" s="70">
        <v>0</v>
      </c>
      <c r="CK199" s="70">
        <v>0</v>
      </c>
      <c r="CL199" s="70">
        <v>0</v>
      </c>
      <c r="CM199" s="70">
        <v>0</v>
      </c>
      <c r="CN199" s="70">
        <v>0</v>
      </c>
      <c r="CO199" s="70">
        <v>0</v>
      </c>
      <c r="CP199" s="70">
        <v>0</v>
      </c>
      <c r="CQ199" s="70">
        <v>0</v>
      </c>
      <c r="CR199" s="70">
        <v>0</v>
      </c>
      <c r="CS199" s="70">
        <v>0</v>
      </c>
      <c r="CT199" s="71">
        <f t="shared" si="71"/>
        <v>0</v>
      </c>
      <c r="CU199" s="70">
        <v>0</v>
      </c>
      <c r="CV199" s="70">
        <v>0</v>
      </c>
      <c r="CW199" s="70">
        <v>0</v>
      </c>
      <c r="CX199" s="70">
        <v>0</v>
      </c>
      <c r="CY199" s="70">
        <v>0</v>
      </c>
      <c r="CZ199" s="70">
        <v>0</v>
      </c>
      <c r="DA199" s="70">
        <v>0</v>
      </c>
      <c r="DB199" s="70">
        <v>0</v>
      </c>
      <c r="DC199" s="70">
        <v>0</v>
      </c>
      <c r="DD199" s="70">
        <v>0</v>
      </c>
      <c r="DE199" s="70">
        <v>0</v>
      </c>
      <c r="DF199" s="70">
        <v>0</v>
      </c>
      <c r="DG199" s="70">
        <v>0</v>
      </c>
      <c r="DH199" s="71">
        <f t="shared" si="72"/>
        <v>0</v>
      </c>
    </row>
    <row r="200" spans="1:112" ht="12" hidden="1" customHeight="1" outlineLevel="1" x14ac:dyDescent="0.15">
      <c r="A200" s="66"/>
      <c r="S200" s="24">
        <v>8705</v>
      </c>
      <c r="V200" s="30">
        <f t="shared" si="65"/>
        <v>8705</v>
      </c>
      <c r="AA200" s="68">
        <f t="shared" si="66"/>
        <v>8705</v>
      </c>
      <c r="AB200" s="69" t="s">
        <v>178</v>
      </c>
      <c r="AC200" s="70">
        <v>0</v>
      </c>
      <c r="AD200" s="70">
        <v>0</v>
      </c>
      <c r="AE200" s="70">
        <v>0</v>
      </c>
      <c r="AF200" s="70">
        <v>0</v>
      </c>
      <c r="AG200" s="70">
        <v>0</v>
      </c>
      <c r="AH200" s="70">
        <v>0</v>
      </c>
      <c r="AI200" s="70">
        <v>0</v>
      </c>
      <c r="AJ200" s="70">
        <v>0</v>
      </c>
      <c r="AK200" s="70">
        <v>0</v>
      </c>
      <c r="AL200" s="70">
        <v>0</v>
      </c>
      <c r="AM200" s="70">
        <v>0</v>
      </c>
      <c r="AN200" s="70">
        <v>0</v>
      </c>
      <c r="AO200" s="70">
        <v>0</v>
      </c>
      <c r="AP200" s="71">
        <f t="shared" si="67"/>
        <v>0</v>
      </c>
      <c r="AQ200" s="70">
        <v>0</v>
      </c>
      <c r="AR200" s="70">
        <v>0</v>
      </c>
      <c r="AS200" s="70">
        <v>0</v>
      </c>
      <c r="AT200" s="70">
        <v>0</v>
      </c>
      <c r="AU200" s="70">
        <v>0</v>
      </c>
      <c r="AV200" s="70">
        <v>0</v>
      </c>
      <c r="AW200" s="70">
        <v>0</v>
      </c>
      <c r="AX200" s="70">
        <v>0</v>
      </c>
      <c r="AY200" s="70">
        <v>0</v>
      </c>
      <c r="AZ200" s="70">
        <v>0</v>
      </c>
      <c r="BA200" s="70">
        <v>0</v>
      </c>
      <c r="BB200" s="70">
        <v>0</v>
      </c>
      <c r="BC200" s="70">
        <v>0</v>
      </c>
      <c r="BD200" s="71">
        <f t="shared" si="68"/>
        <v>0</v>
      </c>
      <c r="BE200" s="70">
        <v>0</v>
      </c>
      <c r="BF200" s="70">
        <v>0</v>
      </c>
      <c r="BG200" s="70">
        <v>0</v>
      </c>
      <c r="BH200" s="70">
        <v>0</v>
      </c>
      <c r="BI200" s="70">
        <v>0</v>
      </c>
      <c r="BJ200" s="70">
        <v>0</v>
      </c>
      <c r="BK200" s="70">
        <v>0</v>
      </c>
      <c r="BL200" s="70">
        <v>0</v>
      </c>
      <c r="BM200" s="70">
        <v>0</v>
      </c>
      <c r="BN200" s="70">
        <v>0</v>
      </c>
      <c r="BO200" s="70">
        <v>0</v>
      </c>
      <c r="BP200" s="70">
        <v>0</v>
      </c>
      <c r="BQ200" s="70">
        <v>0</v>
      </c>
      <c r="BR200" s="71">
        <f t="shared" si="69"/>
        <v>0</v>
      </c>
      <c r="BS200" s="70">
        <v>0</v>
      </c>
      <c r="BT200" s="70">
        <v>0</v>
      </c>
      <c r="BU200" s="70">
        <v>0</v>
      </c>
      <c r="BV200" s="70">
        <v>0</v>
      </c>
      <c r="BW200" s="70">
        <v>0</v>
      </c>
      <c r="BX200" s="70">
        <v>0</v>
      </c>
      <c r="BY200" s="70">
        <v>0</v>
      </c>
      <c r="BZ200" s="70">
        <v>0</v>
      </c>
      <c r="CA200" s="70">
        <v>0</v>
      </c>
      <c r="CB200" s="70">
        <v>0</v>
      </c>
      <c r="CC200" s="70">
        <v>0</v>
      </c>
      <c r="CD200" s="70">
        <v>0</v>
      </c>
      <c r="CE200" s="70">
        <v>0</v>
      </c>
      <c r="CF200" s="71">
        <f t="shared" si="70"/>
        <v>0</v>
      </c>
      <c r="CG200" s="70">
        <v>0</v>
      </c>
      <c r="CH200" s="70">
        <v>0</v>
      </c>
      <c r="CI200" s="70">
        <v>0</v>
      </c>
      <c r="CJ200" s="70">
        <v>0</v>
      </c>
      <c r="CK200" s="70">
        <v>0</v>
      </c>
      <c r="CL200" s="70">
        <v>0</v>
      </c>
      <c r="CM200" s="70">
        <v>0</v>
      </c>
      <c r="CN200" s="70">
        <v>0</v>
      </c>
      <c r="CO200" s="70">
        <v>0</v>
      </c>
      <c r="CP200" s="70">
        <v>0</v>
      </c>
      <c r="CQ200" s="70">
        <v>0</v>
      </c>
      <c r="CR200" s="70">
        <v>0</v>
      </c>
      <c r="CS200" s="70">
        <v>0</v>
      </c>
      <c r="CT200" s="71">
        <f t="shared" si="71"/>
        <v>0</v>
      </c>
      <c r="CU200" s="70">
        <v>0</v>
      </c>
      <c r="CV200" s="70">
        <v>0</v>
      </c>
      <c r="CW200" s="70">
        <v>0</v>
      </c>
      <c r="CX200" s="70">
        <v>0</v>
      </c>
      <c r="CY200" s="70">
        <v>0</v>
      </c>
      <c r="CZ200" s="70">
        <v>0</v>
      </c>
      <c r="DA200" s="70">
        <v>0</v>
      </c>
      <c r="DB200" s="70">
        <v>0</v>
      </c>
      <c r="DC200" s="70">
        <v>0</v>
      </c>
      <c r="DD200" s="70">
        <v>0</v>
      </c>
      <c r="DE200" s="70">
        <v>0</v>
      </c>
      <c r="DF200" s="70">
        <v>0</v>
      </c>
      <c r="DG200" s="70">
        <v>0</v>
      </c>
      <c r="DH200" s="71">
        <f t="shared" si="72"/>
        <v>0</v>
      </c>
    </row>
    <row r="201" spans="1:112" ht="12" hidden="1" customHeight="1" outlineLevel="1" x14ac:dyDescent="0.15">
      <c r="A201" s="66"/>
      <c r="S201" s="24">
        <v>8706</v>
      </c>
      <c r="V201" s="30">
        <f t="shared" si="65"/>
        <v>8706</v>
      </c>
      <c r="AA201" s="68">
        <f t="shared" si="66"/>
        <v>8706</v>
      </c>
      <c r="AB201" s="69" t="s">
        <v>179</v>
      </c>
      <c r="AC201" s="70">
        <v>0</v>
      </c>
      <c r="AD201" s="70">
        <v>0</v>
      </c>
      <c r="AE201" s="70">
        <v>0</v>
      </c>
      <c r="AF201" s="70">
        <v>0</v>
      </c>
      <c r="AG201" s="70">
        <v>0</v>
      </c>
      <c r="AH201" s="70">
        <v>0</v>
      </c>
      <c r="AI201" s="70">
        <v>0</v>
      </c>
      <c r="AJ201" s="70">
        <v>0</v>
      </c>
      <c r="AK201" s="70">
        <v>0</v>
      </c>
      <c r="AL201" s="70">
        <v>0</v>
      </c>
      <c r="AM201" s="70">
        <v>0</v>
      </c>
      <c r="AN201" s="70">
        <v>0</v>
      </c>
      <c r="AO201" s="70">
        <v>0</v>
      </c>
      <c r="AP201" s="71">
        <f t="shared" si="67"/>
        <v>0</v>
      </c>
      <c r="AQ201" s="70">
        <v>0</v>
      </c>
      <c r="AR201" s="70">
        <v>0</v>
      </c>
      <c r="AS201" s="70">
        <v>0</v>
      </c>
      <c r="AT201" s="70">
        <v>0</v>
      </c>
      <c r="AU201" s="70">
        <v>0</v>
      </c>
      <c r="AV201" s="70">
        <v>0</v>
      </c>
      <c r="AW201" s="70">
        <v>0</v>
      </c>
      <c r="AX201" s="70">
        <v>0</v>
      </c>
      <c r="AY201" s="70">
        <v>0</v>
      </c>
      <c r="AZ201" s="70">
        <v>0</v>
      </c>
      <c r="BA201" s="70">
        <v>0</v>
      </c>
      <c r="BB201" s="70">
        <v>0</v>
      </c>
      <c r="BC201" s="70">
        <v>0</v>
      </c>
      <c r="BD201" s="71">
        <f t="shared" si="68"/>
        <v>0</v>
      </c>
      <c r="BE201" s="70">
        <v>0</v>
      </c>
      <c r="BF201" s="70">
        <v>0</v>
      </c>
      <c r="BG201" s="70">
        <v>0</v>
      </c>
      <c r="BH201" s="70">
        <v>0</v>
      </c>
      <c r="BI201" s="70">
        <v>0</v>
      </c>
      <c r="BJ201" s="70">
        <v>0</v>
      </c>
      <c r="BK201" s="70">
        <v>0</v>
      </c>
      <c r="BL201" s="70">
        <v>0</v>
      </c>
      <c r="BM201" s="70">
        <v>0</v>
      </c>
      <c r="BN201" s="70">
        <v>0</v>
      </c>
      <c r="BO201" s="70">
        <v>0</v>
      </c>
      <c r="BP201" s="70">
        <v>0</v>
      </c>
      <c r="BQ201" s="70">
        <v>0</v>
      </c>
      <c r="BR201" s="71">
        <f t="shared" si="69"/>
        <v>0</v>
      </c>
      <c r="BS201" s="70">
        <v>0</v>
      </c>
      <c r="BT201" s="70">
        <v>0</v>
      </c>
      <c r="BU201" s="70">
        <v>0</v>
      </c>
      <c r="BV201" s="70">
        <v>0</v>
      </c>
      <c r="BW201" s="70">
        <v>0</v>
      </c>
      <c r="BX201" s="70">
        <v>0</v>
      </c>
      <c r="BY201" s="70">
        <v>0</v>
      </c>
      <c r="BZ201" s="70">
        <v>0</v>
      </c>
      <c r="CA201" s="70">
        <v>0</v>
      </c>
      <c r="CB201" s="70">
        <v>0</v>
      </c>
      <c r="CC201" s="70">
        <v>0</v>
      </c>
      <c r="CD201" s="70">
        <v>0</v>
      </c>
      <c r="CE201" s="70">
        <v>0</v>
      </c>
      <c r="CF201" s="71">
        <f t="shared" si="70"/>
        <v>0</v>
      </c>
      <c r="CG201" s="70">
        <v>0</v>
      </c>
      <c r="CH201" s="70">
        <v>0</v>
      </c>
      <c r="CI201" s="70">
        <v>0</v>
      </c>
      <c r="CJ201" s="70">
        <v>0</v>
      </c>
      <c r="CK201" s="70">
        <v>0</v>
      </c>
      <c r="CL201" s="70">
        <v>0</v>
      </c>
      <c r="CM201" s="70">
        <v>0</v>
      </c>
      <c r="CN201" s="70">
        <v>0</v>
      </c>
      <c r="CO201" s="70">
        <v>0</v>
      </c>
      <c r="CP201" s="70">
        <v>0</v>
      </c>
      <c r="CQ201" s="70">
        <v>0</v>
      </c>
      <c r="CR201" s="70">
        <v>0</v>
      </c>
      <c r="CS201" s="70">
        <v>0</v>
      </c>
      <c r="CT201" s="71">
        <f t="shared" si="71"/>
        <v>0</v>
      </c>
      <c r="CU201" s="70">
        <v>0</v>
      </c>
      <c r="CV201" s="70">
        <v>0</v>
      </c>
      <c r="CW201" s="70">
        <v>0</v>
      </c>
      <c r="CX201" s="70">
        <v>0</v>
      </c>
      <c r="CY201" s="70">
        <v>0</v>
      </c>
      <c r="CZ201" s="70">
        <v>0</v>
      </c>
      <c r="DA201" s="70">
        <v>0</v>
      </c>
      <c r="DB201" s="70">
        <v>0</v>
      </c>
      <c r="DC201" s="70">
        <v>0</v>
      </c>
      <c r="DD201" s="70">
        <v>0</v>
      </c>
      <c r="DE201" s="70">
        <v>0</v>
      </c>
      <c r="DF201" s="70">
        <v>0</v>
      </c>
      <c r="DG201" s="70">
        <v>0</v>
      </c>
      <c r="DH201" s="71">
        <f t="shared" si="72"/>
        <v>0</v>
      </c>
    </row>
    <row r="202" spans="1:112" ht="12" hidden="1" customHeight="1" outlineLevel="1" x14ac:dyDescent="0.15">
      <c r="A202" s="66"/>
      <c r="S202" s="24">
        <v>8707</v>
      </c>
      <c r="V202" s="30">
        <f t="shared" si="65"/>
        <v>8707</v>
      </c>
      <c r="AA202" s="68">
        <f t="shared" si="66"/>
        <v>8707</v>
      </c>
      <c r="AB202" s="69" t="s">
        <v>180</v>
      </c>
      <c r="AC202" s="70">
        <v>0</v>
      </c>
      <c r="AD202" s="70">
        <v>0</v>
      </c>
      <c r="AE202" s="70">
        <v>0</v>
      </c>
      <c r="AF202" s="70">
        <v>0</v>
      </c>
      <c r="AG202" s="70">
        <v>0</v>
      </c>
      <c r="AH202" s="70">
        <v>0</v>
      </c>
      <c r="AI202" s="70">
        <v>0</v>
      </c>
      <c r="AJ202" s="70">
        <v>0</v>
      </c>
      <c r="AK202" s="70">
        <v>0</v>
      </c>
      <c r="AL202" s="70">
        <v>0</v>
      </c>
      <c r="AM202" s="70">
        <v>0</v>
      </c>
      <c r="AN202" s="70">
        <v>0</v>
      </c>
      <c r="AO202" s="70">
        <v>0</v>
      </c>
      <c r="AP202" s="71">
        <f t="shared" si="67"/>
        <v>0</v>
      </c>
      <c r="AQ202" s="70">
        <v>0</v>
      </c>
      <c r="AR202" s="70">
        <v>0</v>
      </c>
      <c r="AS202" s="70">
        <v>0</v>
      </c>
      <c r="AT202" s="70">
        <v>0</v>
      </c>
      <c r="AU202" s="70">
        <v>0</v>
      </c>
      <c r="AV202" s="70">
        <v>0</v>
      </c>
      <c r="AW202" s="70">
        <v>0</v>
      </c>
      <c r="AX202" s="70">
        <v>0</v>
      </c>
      <c r="AY202" s="70">
        <v>0</v>
      </c>
      <c r="AZ202" s="70">
        <v>0</v>
      </c>
      <c r="BA202" s="70">
        <v>0</v>
      </c>
      <c r="BB202" s="70">
        <v>0</v>
      </c>
      <c r="BC202" s="70">
        <v>0</v>
      </c>
      <c r="BD202" s="71">
        <f t="shared" si="68"/>
        <v>0</v>
      </c>
      <c r="BE202" s="70">
        <v>0</v>
      </c>
      <c r="BF202" s="70">
        <v>0</v>
      </c>
      <c r="BG202" s="70">
        <v>0</v>
      </c>
      <c r="BH202" s="70">
        <v>0</v>
      </c>
      <c r="BI202" s="70">
        <v>0</v>
      </c>
      <c r="BJ202" s="70">
        <v>0</v>
      </c>
      <c r="BK202" s="70">
        <v>0</v>
      </c>
      <c r="BL202" s="70">
        <v>0</v>
      </c>
      <c r="BM202" s="70">
        <v>0</v>
      </c>
      <c r="BN202" s="70">
        <v>0</v>
      </c>
      <c r="BO202" s="70">
        <v>0</v>
      </c>
      <c r="BP202" s="70">
        <v>0</v>
      </c>
      <c r="BQ202" s="70">
        <v>0</v>
      </c>
      <c r="BR202" s="71">
        <f t="shared" si="69"/>
        <v>0</v>
      </c>
      <c r="BS202" s="70">
        <v>0</v>
      </c>
      <c r="BT202" s="70">
        <v>0</v>
      </c>
      <c r="BU202" s="70">
        <v>0</v>
      </c>
      <c r="BV202" s="70">
        <v>0</v>
      </c>
      <c r="BW202" s="70">
        <v>0</v>
      </c>
      <c r="BX202" s="70">
        <v>0</v>
      </c>
      <c r="BY202" s="70">
        <v>0</v>
      </c>
      <c r="BZ202" s="70">
        <v>0</v>
      </c>
      <c r="CA202" s="70">
        <v>0</v>
      </c>
      <c r="CB202" s="70">
        <v>0</v>
      </c>
      <c r="CC202" s="70">
        <v>0</v>
      </c>
      <c r="CD202" s="70">
        <v>0</v>
      </c>
      <c r="CE202" s="70">
        <v>0</v>
      </c>
      <c r="CF202" s="71">
        <f t="shared" si="70"/>
        <v>0</v>
      </c>
      <c r="CG202" s="70">
        <v>0</v>
      </c>
      <c r="CH202" s="70">
        <v>0</v>
      </c>
      <c r="CI202" s="70">
        <v>0</v>
      </c>
      <c r="CJ202" s="70">
        <v>0</v>
      </c>
      <c r="CK202" s="70">
        <v>0</v>
      </c>
      <c r="CL202" s="70">
        <v>0</v>
      </c>
      <c r="CM202" s="70">
        <v>0</v>
      </c>
      <c r="CN202" s="70">
        <v>0</v>
      </c>
      <c r="CO202" s="70">
        <v>0</v>
      </c>
      <c r="CP202" s="70">
        <v>0</v>
      </c>
      <c r="CQ202" s="70">
        <v>0</v>
      </c>
      <c r="CR202" s="70">
        <v>0</v>
      </c>
      <c r="CS202" s="70">
        <v>0</v>
      </c>
      <c r="CT202" s="71">
        <f t="shared" si="71"/>
        <v>0</v>
      </c>
      <c r="CU202" s="70">
        <v>0</v>
      </c>
      <c r="CV202" s="70">
        <v>0</v>
      </c>
      <c r="CW202" s="70">
        <v>0</v>
      </c>
      <c r="CX202" s="70">
        <v>0</v>
      </c>
      <c r="CY202" s="70">
        <v>0</v>
      </c>
      <c r="CZ202" s="70">
        <v>0</v>
      </c>
      <c r="DA202" s="70">
        <v>0</v>
      </c>
      <c r="DB202" s="70">
        <v>0</v>
      </c>
      <c r="DC202" s="70">
        <v>0</v>
      </c>
      <c r="DD202" s="70">
        <v>0</v>
      </c>
      <c r="DE202" s="70">
        <v>0</v>
      </c>
      <c r="DF202" s="70">
        <v>0</v>
      </c>
      <c r="DG202" s="70">
        <v>0</v>
      </c>
      <c r="DH202" s="71">
        <f t="shared" si="72"/>
        <v>0</v>
      </c>
    </row>
    <row r="203" spans="1:112" ht="12" hidden="1" customHeight="1" outlineLevel="1" x14ac:dyDescent="0.15">
      <c r="A203" s="66"/>
      <c r="S203" s="24">
        <v>8708</v>
      </c>
      <c r="V203" s="30">
        <f t="shared" si="65"/>
        <v>8708</v>
      </c>
      <c r="AA203" s="68">
        <f t="shared" si="66"/>
        <v>8708</v>
      </c>
      <c r="AB203" s="69" t="s">
        <v>181</v>
      </c>
      <c r="AC203" s="70">
        <v>0</v>
      </c>
      <c r="AD203" s="70">
        <v>0</v>
      </c>
      <c r="AE203" s="70">
        <v>0</v>
      </c>
      <c r="AF203" s="70">
        <v>0</v>
      </c>
      <c r="AG203" s="70">
        <v>0</v>
      </c>
      <c r="AH203" s="70">
        <v>0</v>
      </c>
      <c r="AI203" s="70">
        <v>0</v>
      </c>
      <c r="AJ203" s="70">
        <v>0</v>
      </c>
      <c r="AK203" s="70">
        <v>0</v>
      </c>
      <c r="AL203" s="70">
        <v>0</v>
      </c>
      <c r="AM203" s="70">
        <v>0</v>
      </c>
      <c r="AN203" s="70">
        <v>0</v>
      </c>
      <c r="AO203" s="70">
        <v>0</v>
      </c>
      <c r="AP203" s="71">
        <f t="shared" si="67"/>
        <v>0</v>
      </c>
      <c r="AQ203" s="70">
        <v>0</v>
      </c>
      <c r="AR203" s="70">
        <v>0</v>
      </c>
      <c r="AS203" s="70">
        <v>0</v>
      </c>
      <c r="AT203" s="70">
        <v>0</v>
      </c>
      <c r="AU203" s="70">
        <v>0</v>
      </c>
      <c r="AV203" s="70">
        <v>0</v>
      </c>
      <c r="AW203" s="70">
        <v>0</v>
      </c>
      <c r="AX203" s="70">
        <v>0</v>
      </c>
      <c r="AY203" s="70">
        <v>0</v>
      </c>
      <c r="AZ203" s="70">
        <v>0</v>
      </c>
      <c r="BA203" s="70">
        <v>0</v>
      </c>
      <c r="BB203" s="70">
        <v>0</v>
      </c>
      <c r="BC203" s="70">
        <v>0</v>
      </c>
      <c r="BD203" s="71">
        <f t="shared" si="68"/>
        <v>0</v>
      </c>
      <c r="BE203" s="70">
        <v>0</v>
      </c>
      <c r="BF203" s="70">
        <v>0</v>
      </c>
      <c r="BG203" s="70">
        <v>0</v>
      </c>
      <c r="BH203" s="70">
        <v>0</v>
      </c>
      <c r="BI203" s="70">
        <v>0</v>
      </c>
      <c r="BJ203" s="70">
        <v>0</v>
      </c>
      <c r="BK203" s="70">
        <v>0</v>
      </c>
      <c r="BL203" s="70">
        <v>0</v>
      </c>
      <c r="BM203" s="70">
        <v>0</v>
      </c>
      <c r="BN203" s="70">
        <v>0</v>
      </c>
      <c r="BO203" s="70">
        <v>0</v>
      </c>
      <c r="BP203" s="70">
        <v>0</v>
      </c>
      <c r="BQ203" s="70">
        <v>0</v>
      </c>
      <c r="BR203" s="71">
        <f t="shared" si="69"/>
        <v>0</v>
      </c>
      <c r="BS203" s="70">
        <v>0</v>
      </c>
      <c r="BT203" s="70">
        <v>0</v>
      </c>
      <c r="BU203" s="70">
        <v>0</v>
      </c>
      <c r="BV203" s="70">
        <v>0</v>
      </c>
      <c r="BW203" s="70">
        <v>0</v>
      </c>
      <c r="BX203" s="70">
        <v>0</v>
      </c>
      <c r="BY203" s="70">
        <v>0</v>
      </c>
      <c r="BZ203" s="70">
        <v>0</v>
      </c>
      <c r="CA203" s="70">
        <v>0</v>
      </c>
      <c r="CB203" s="70">
        <v>0</v>
      </c>
      <c r="CC203" s="70">
        <v>0</v>
      </c>
      <c r="CD203" s="70">
        <v>0</v>
      </c>
      <c r="CE203" s="70">
        <v>0</v>
      </c>
      <c r="CF203" s="71">
        <f t="shared" si="70"/>
        <v>0</v>
      </c>
      <c r="CG203" s="70">
        <v>0</v>
      </c>
      <c r="CH203" s="70">
        <v>0</v>
      </c>
      <c r="CI203" s="70">
        <v>0</v>
      </c>
      <c r="CJ203" s="70">
        <v>0</v>
      </c>
      <c r="CK203" s="70">
        <v>0</v>
      </c>
      <c r="CL203" s="70">
        <v>0</v>
      </c>
      <c r="CM203" s="70">
        <v>0</v>
      </c>
      <c r="CN203" s="70">
        <v>0</v>
      </c>
      <c r="CO203" s="70">
        <v>0</v>
      </c>
      <c r="CP203" s="70">
        <v>0</v>
      </c>
      <c r="CQ203" s="70">
        <v>0</v>
      </c>
      <c r="CR203" s="70">
        <v>0</v>
      </c>
      <c r="CS203" s="70">
        <v>0</v>
      </c>
      <c r="CT203" s="71">
        <f t="shared" si="71"/>
        <v>0</v>
      </c>
      <c r="CU203" s="70">
        <v>0</v>
      </c>
      <c r="CV203" s="70">
        <v>0</v>
      </c>
      <c r="CW203" s="70">
        <v>0</v>
      </c>
      <c r="CX203" s="70">
        <v>0</v>
      </c>
      <c r="CY203" s="70">
        <v>0</v>
      </c>
      <c r="CZ203" s="70">
        <v>0</v>
      </c>
      <c r="DA203" s="70">
        <v>0</v>
      </c>
      <c r="DB203" s="70">
        <v>0</v>
      </c>
      <c r="DC203" s="70">
        <v>0</v>
      </c>
      <c r="DD203" s="70">
        <v>0</v>
      </c>
      <c r="DE203" s="70">
        <v>0</v>
      </c>
      <c r="DF203" s="70">
        <v>0</v>
      </c>
      <c r="DG203" s="70">
        <v>0</v>
      </c>
      <c r="DH203" s="71">
        <f t="shared" si="72"/>
        <v>0</v>
      </c>
    </row>
    <row r="204" spans="1:112" ht="12" hidden="1" customHeight="1" outlineLevel="1" x14ac:dyDescent="0.15">
      <c r="A204" s="66"/>
      <c r="S204" s="24">
        <v>8709</v>
      </c>
      <c r="V204" s="30">
        <f t="shared" si="65"/>
        <v>8709</v>
      </c>
      <c r="AA204" s="68">
        <f t="shared" si="66"/>
        <v>8709</v>
      </c>
      <c r="AB204" s="69" t="s">
        <v>182</v>
      </c>
      <c r="AC204" s="70">
        <v>0</v>
      </c>
      <c r="AD204" s="70">
        <v>0</v>
      </c>
      <c r="AE204" s="70">
        <v>0</v>
      </c>
      <c r="AF204" s="70">
        <v>0</v>
      </c>
      <c r="AG204" s="70">
        <v>0</v>
      </c>
      <c r="AH204" s="70">
        <v>0</v>
      </c>
      <c r="AI204" s="70">
        <v>0</v>
      </c>
      <c r="AJ204" s="70">
        <v>0</v>
      </c>
      <c r="AK204" s="70">
        <v>0</v>
      </c>
      <c r="AL204" s="70">
        <v>0</v>
      </c>
      <c r="AM204" s="70">
        <v>0</v>
      </c>
      <c r="AN204" s="70">
        <v>0</v>
      </c>
      <c r="AO204" s="70">
        <v>0</v>
      </c>
      <c r="AP204" s="71">
        <f t="shared" si="67"/>
        <v>0</v>
      </c>
      <c r="AQ204" s="70">
        <v>0</v>
      </c>
      <c r="AR204" s="70">
        <v>0</v>
      </c>
      <c r="AS204" s="70">
        <v>0</v>
      </c>
      <c r="AT204" s="70">
        <v>0</v>
      </c>
      <c r="AU204" s="70">
        <v>0</v>
      </c>
      <c r="AV204" s="70">
        <v>0</v>
      </c>
      <c r="AW204" s="70">
        <v>0</v>
      </c>
      <c r="AX204" s="70">
        <v>0</v>
      </c>
      <c r="AY204" s="70">
        <v>0</v>
      </c>
      <c r="AZ204" s="70">
        <v>0</v>
      </c>
      <c r="BA204" s="70">
        <v>0</v>
      </c>
      <c r="BB204" s="70">
        <v>0</v>
      </c>
      <c r="BC204" s="70">
        <v>0</v>
      </c>
      <c r="BD204" s="71">
        <f t="shared" si="68"/>
        <v>0</v>
      </c>
      <c r="BE204" s="70">
        <v>0</v>
      </c>
      <c r="BF204" s="70">
        <v>0</v>
      </c>
      <c r="BG204" s="70">
        <v>0</v>
      </c>
      <c r="BH204" s="70">
        <v>0</v>
      </c>
      <c r="BI204" s="70">
        <v>0</v>
      </c>
      <c r="BJ204" s="70">
        <v>0</v>
      </c>
      <c r="BK204" s="70">
        <v>0</v>
      </c>
      <c r="BL204" s="70">
        <v>0</v>
      </c>
      <c r="BM204" s="70">
        <v>0</v>
      </c>
      <c r="BN204" s="70">
        <v>0</v>
      </c>
      <c r="BO204" s="70">
        <v>0</v>
      </c>
      <c r="BP204" s="70">
        <v>0</v>
      </c>
      <c r="BQ204" s="70">
        <v>0</v>
      </c>
      <c r="BR204" s="71">
        <f t="shared" si="69"/>
        <v>0</v>
      </c>
      <c r="BS204" s="70">
        <v>0</v>
      </c>
      <c r="BT204" s="70">
        <v>0</v>
      </c>
      <c r="BU204" s="70">
        <v>0</v>
      </c>
      <c r="BV204" s="70">
        <v>0</v>
      </c>
      <c r="BW204" s="70">
        <v>0</v>
      </c>
      <c r="BX204" s="70">
        <v>0</v>
      </c>
      <c r="BY204" s="70">
        <v>0</v>
      </c>
      <c r="BZ204" s="70">
        <v>0</v>
      </c>
      <c r="CA204" s="70">
        <v>0</v>
      </c>
      <c r="CB204" s="70">
        <v>0</v>
      </c>
      <c r="CC204" s="70">
        <v>0</v>
      </c>
      <c r="CD204" s="70">
        <v>0</v>
      </c>
      <c r="CE204" s="70">
        <v>0</v>
      </c>
      <c r="CF204" s="71">
        <f t="shared" si="70"/>
        <v>0</v>
      </c>
      <c r="CG204" s="70">
        <v>0</v>
      </c>
      <c r="CH204" s="70">
        <v>0</v>
      </c>
      <c r="CI204" s="70">
        <v>0</v>
      </c>
      <c r="CJ204" s="70">
        <v>0</v>
      </c>
      <c r="CK204" s="70">
        <v>0</v>
      </c>
      <c r="CL204" s="70">
        <v>0</v>
      </c>
      <c r="CM204" s="70">
        <v>0</v>
      </c>
      <c r="CN204" s="70">
        <v>0</v>
      </c>
      <c r="CO204" s="70">
        <v>0</v>
      </c>
      <c r="CP204" s="70">
        <v>0</v>
      </c>
      <c r="CQ204" s="70">
        <v>0</v>
      </c>
      <c r="CR204" s="70">
        <v>0</v>
      </c>
      <c r="CS204" s="70">
        <v>0</v>
      </c>
      <c r="CT204" s="71">
        <f t="shared" si="71"/>
        <v>0</v>
      </c>
      <c r="CU204" s="70">
        <v>0</v>
      </c>
      <c r="CV204" s="70">
        <v>0</v>
      </c>
      <c r="CW204" s="70">
        <v>0</v>
      </c>
      <c r="CX204" s="70">
        <v>0</v>
      </c>
      <c r="CY204" s="70">
        <v>0</v>
      </c>
      <c r="CZ204" s="70">
        <v>0</v>
      </c>
      <c r="DA204" s="70">
        <v>0</v>
      </c>
      <c r="DB204" s="70">
        <v>0</v>
      </c>
      <c r="DC204" s="70">
        <v>0</v>
      </c>
      <c r="DD204" s="70">
        <v>0</v>
      </c>
      <c r="DE204" s="70">
        <v>0</v>
      </c>
      <c r="DF204" s="70">
        <v>0</v>
      </c>
      <c r="DG204" s="70">
        <v>0</v>
      </c>
      <c r="DH204" s="71">
        <f t="shared" si="72"/>
        <v>0</v>
      </c>
    </row>
    <row r="205" spans="1:112" ht="12" hidden="1" customHeight="1" outlineLevel="1" x14ac:dyDescent="0.15">
      <c r="A205" s="66"/>
      <c r="S205" s="24">
        <v>8711</v>
      </c>
      <c r="V205" s="30">
        <f t="shared" si="65"/>
        <v>8711</v>
      </c>
      <c r="AA205" s="68">
        <f t="shared" si="66"/>
        <v>8711</v>
      </c>
      <c r="AB205" s="69" t="s">
        <v>183</v>
      </c>
      <c r="AC205" s="70">
        <v>0</v>
      </c>
      <c r="AD205" s="70">
        <v>0</v>
      </c>
      <c r="AE205" s="70">
        <v>0</v>
      </c>
      <c r="AF205" s="70">
        <v>0</v>
      </c>
      <c r="AG205" s="70">
        <v>0</v>
      </c>
      <c r="AH205" s="70">
        <v>0</v>
      </c>
      <c r="AI205" s="70">
        <v>0</v>
      </c>
      <c r="AJ205" s="70">
        <v>0</v>
      </c>
      <c r="AK205" s="70">
        <v>0</v>
      </c>
      <c r="AL205" s="70">
        <v>0</v>
      </c>
      <c r="AM205" s="70">
        <v>0</v>
      </c>
      <c r="AN205" s="70">
        <v>0</v>
      </c>
      <c r="AO205" s="70">
        <v>0</v>
      </c>
      <c r="AP205" s="71">
        <f t="shared" si="67"/>
        <v>0</v>
      </c>
      <c r="AQ205" s="70">
        <v>0</v>
      </c>
      <c r="AR205" s="70">
        <v>0</v>
      </c>
      <c r="AS205" s="70">
        <v>0</v>
      </c>
      <c r="AT205" s="70">
        <v>0</v>
      </c>
      <c r="AU205" s="70">
        <v>0</v>
      </c>
      <c r="AV205" s="70">
        <v>0</v>
      </c>
      <c r="AW205" s="70">
        <v>0</v>
      </c>
      <c r="AX205" s="70">
        <v>0</v>
      </c>
      <c r="AY205" s="70">
        <v>0</v>
      </c>
      <c r="AZ205" s="70">
        <v>0</v>
      </c>
      <c r="BA205" s="70">
        <v>0</v>
      </c>
      <c r="BB205" s="70">
        <v>0</v>
      </c>
      <c r="BC205" s="70">
        <v>0</v>
      </c>
      <c r="BD205" s="71">
        <f t="shared" si="68"/>
        <v>0</v>
      </c>
      <c r="BE205" s="70">
        <v>0</v>
      </c>
      <c r="BF205" s="70">
        <v>0</v>
      </c>
      <c r="BG205" s="70">
        <v>0</v>
      </c>
      <c r="BH205" s="70">
        <v>0</v>
      </c>
      <c r="BI205" s="70">
        <v>0</v>
      </c>
      <c r="BJ205" s="70">
        <v>0</v>
      </c>
      <c r="BK205" s="70">
        <v>0</v>
      </c>
      <c r="BL205" s="70">
        <v>0</v>
      </c>
      <c r="BM205" s="70">
        <v>0</v>
      </c>
      <c r="BN205" s="70">
        <v>0</v>
      </c>
      <c r="BO205" s="70">
        <v>0</v>
      </c>
      <c r="BP205" s="70">
        <v>0</v>
      </c>
      <c r="BQ205" s="70">
        <v>0</v>
      </c>
      <c r="BR205" s="71">
        <f t="shared" si="69"/>
        <v>0</v>
      </c>
      <c r="BS205" s="70">
        <v>0</v>
      </c>
      <c r="BT205" s="70">
        <v>0</v>
      </c>
      <c r="BU205" s="70">
        <v>0</v>
      </c>
      <c r="BV205" s="70">
        <v>0</v>
      </c>
      <c r="BW205" s="70">
        <v>0</v>
      </c>
      <c r="BX205" s="70">
        <v>0</v>
      </c>
      <c r="BY205" s="70">
        <v>0</v>
      </c>
      <c r="BZ205" s="70">
        <v>0</v>
      </c>
      <c r="CA205" s="70">
        <v>0</v>
      </c>
      <c r="CB205" s="70">
        <v>0</v>
      </c>
      <c r="CC205" s="70">
        <v>0</v>
      </c>
      <c r="CD205" s="70">
        <v>0</v>
      </c>
      <c r="CE205" s="70">
        <v>0</v>
      </c>
      <c r="CF205" s="71">
        <f t="shared" si="70"/>
        <v>0</v>
      </c>
      <c r="CG205" s="70">
        <v>0</v>
      </c>
      <c r="CH205" s="70">
        <v>0</v>
      </c>
      <c r="CI205" s="70">
        <v>0</v>
      </c>
      <c r="CJ205" s="70">
        <v>0</v>
      </c>
      <c r="CK205" s="70">
        <v>0</v>
      </c>
      <c r="CL205" s="70">
        <v>0</v>
      </c>
      <c r="CM205" s="70">
        <v>0</v>
      </c>
      <c r="CN205" s="70">
        <v>0</v>
      </c>
      <c r="CO205" s="70">
        <v>0</v>
      </c>
      <c r="CP205" s="70">
        <v>0</v>
      </c>
      <c r="CQ205" s="70">
        <v>0</v>
      </c>
      <c r="CR205" s="70">
        <v>0</v>
      </c>
      <c r="CS205" s="70">
        <v>0</v>
      </c>
      <c r="CT205" s="71">
        <f t="shared" si="71"/>
        <v>0</v>
      </c>
      <c r="CU205" s="70">
        <v>0</v>
      </c>
      <c r="CV205" s="70">
        <v>0</v>
      </c>
      <c r="CW205" s="70">
        <v>0</v>
      </c>
      <c r="CX205" s="70">
        <v>0</v>
      </c>
      <c r="CY205" s="70">
        <v>0</v>
      </c>
      <c r="CZ205" s="70">
        <v>0</v>
      </c>
      <c r="DA205" s="70">
        <v>0</v>
      </c>
      <c r="DB205" s="70">
        <v>0</v>
      </c>
      <c r="DC205" s="70">
        <v>0</v>
      </c>
      <c r="DD205" s="70">
        <v>0</v>
      </c>
      <c r="DE205" s="70">
        <v>0</v>
      </c>
      <c r="DF205" s="70">
        <v>0</v>
      </c>
      <c r="DG205" s="70">
        <v>0</v>
      </c>
      <c r="DH205" s="71">
        <f t="shared" si="72"/>
        <v>0</v>
      </c>
    </row>
    <row r="206" spans="1:112" ht="12" hidden="1" customHeight="1" outlineLevel="1" x14ac:dyDescent="0.15">
      <c r="A206" s="66"/>
      <c r="S206" s="24">
        <v>8712</v>
      </c>
      <c r="V206" s="30">
        <f t="shared" si="65"/>
        <v>8712</v>
      </c>
      <c r="AA206" s="68">
        <f t="shared" si="66"/>
        <v>8712</v>
      </c>
      <c r="AB206" s="69" t="s">
        <v>184</v>
      </c>
      <c r="AC206" s="70">
        <v>0</v>
      </c>
      <c r="AD206" s="70">
        <v>0</v>
      </c>
      <c r="AE206" s="70">
        <v>0</v>
      </c>
      <c r="AF206" s="70">
        <v>0</v>
      </c>
      <c r="AG206" s="70">
        <v>0</v>
      </c>
      <c r="AH206" s="70">
        <v>0</v>
      </c>
      <c r="AI206" s="70">
        <v>0</v>
      </c>
      <c r="AJ206" s="70">
        <v>0</v>
      </c>
      <c r="AK206" s="70">
        <v>0</v>
      </c>
      <c r="AL206" s="70">
        <v>0</v>
      </c>
      <c r="AM206" s="70">
        <v>0</v>
      </c>
      <c r="AN206" s="70">
        <v>0</v>
      </c>
      <c r="AO206" s="70">
        <v>0</v>
      </c>
      <c r="AP206" s="71">
        <f t="shared" si="67"/>
        <v>0</v>
      </c>
      <c r="AQ206" s="70">
        <v>0</v>
      </c>
      <c r="AR206" s="70">
        <v>0</v>
      </c>
      <c r="AS206" s="70">
        <v>0</v>
      </c>
      <c r="AT206" s="70">
        <v>0</v>
      </c>
      <c r="AU206" s="70">
        <v>0</v>
      </c>
      <c r="AV206" s="70">
        <v>0</v>
      </c>
      <c r="AW206" s="70">
        <v>0</v>
      </c>
      <c r="AX206" s="70">
        <v>0</v>
      </c>
      <c r="AY206" s="70">
        <v>0</v>
      </c>
      <c r="AZ206" s="70">
        <v>0</v>
      </c>
      <c r="BA206" s="70">
        <v>0</v>
      </c>
      <c r="BB206" s="70">
        <v>0</v>
      </c>
      <c r="BC206" s="70">
        <v>0</v>
      </c>
      <c r="BD206" s="71">
        <f t="shared" si="68"/>
        <v>0</v>
      </c>
      <c r="BE206" s="70">
        <v>0</v>
      </c>
      <c r="BF206" s="70">
        <v>0</v>
      </c>
      <c r="BG206" s="70">
        <v>0</v>
      </c>
      <c r="BH206" s="70">
        <v>0</v>
      </c>
      <c r="BI206" s="70">
        <v>0</v>
      </c>
      <c r="BJ206" s="70">
        <v>0</v>
      </c>
      <c r="BK206" s="70">
        <v>0</v>
      </c>
      <c r="BL206" s="70">
        <v>0</v>
      </c>
      <c r="BM206" s="70">
        <v>0</v>
      </c>
      <c r="BN206" s="70">
        <v>0</v>
      </c>
      <c r="BO206" s="70">
        <v>0</v>
      </c>
      <c r="BP206" s="70">
        <v>0</v>
      </c>
      <c r="BQ206" s="70">
        <v>0</v>
      </c>
      <c r="BR206" s="71">
        <f t="shared" si="69"/>
        <v>0</v>
      </c>
      <c r="BS206" s="70">
        <v>0</v>
      </c>
      <c r="BT206" s="70">
        <v>0</v>
      </c>
      <c r="BU206" s="70">
        <v>0</v>
      </c>
      <c r="BV206" s="70">
        <v>0</v>
      </c>
      <c r="BW206" s="70">
        <v>0</v>
      </c>
      <c r="BX206" s="70">
        <v>0</v>
      </c>
      <c r="BY206" s="70">
        <v>0</v>
      </c>
      <c r="BZ206" s="70">
        <v>0</v>
      </c>
      <c r="CA206" s="70">
        <v>0</v>
      </c>
      <c r="CB206" s="70">
        <v>0</v>
      </c>
      <c r="CC206" s="70">
        <v>0</v>
      </c>
      <c r="CD206" s="70">
        <v>0</v>
      </c>
      <c r="CE206" s="70">
        <v>0</v>
      </c>
      <c r="CF206" s="71">
        <f t="shared" si="70"/>
        <v>0</v>
      </c>
      <c r="CG206" s="70">
        <v>0</v>
      </c>
      <c r="CH206" s="70">
        <v>0</v>
      </c>
      <c r="CI206" s="70">
        <v>0</v>
      </c>
      <c r="CJ206" s="70">
        <v>0</v>
      </c>
      <c r="CK206" s="70">
        <v>0</v>
      </c>
      <c r="CL206" s="70">
        <v>0</v>
      </c>
      <c r="CM206" s="70">
        <v>0</v>
      </c>
      <c r="CN206" s="70">
        <v>0</v>
      </c>
      <c r="CO206" s="70">
        <v>0</v>
      </c>
      <c r="CP206" s="70">
        <v>0</v>
      </c>
      <c r="CQ206" s="70">
        <v>0</v>
      </c>
      <c r="CR206" s="70">
        <v>0</v>
      </c>
      <c r="CS206" s="70">
        <v>0</v>
      </c>
      <c r="CT206" s="71">
        <f t="shared" si="71"/>
        <v>0</v>
      </c>
      <c r="CU206" s="70">
        <v>0</v>
      </c>
      <c r="CV206" s="70">
        <v>0</v>
      </c>
      <c r="CW206" s="70">
        <v>0</v>
      </c>
      <c r="CX206" s="70">
        <v>0</v>
      </c>
      <c r="CY206" s="70">
        <v>0</v>
      </c>
      <c r="CZ206" s="70">
        <v>0</v>
      </c>
      <c r="DA206" s="70">
        <v>0</v>
      </c>
      <c r="DB206" s="70">
        <v>0</v>
      </c>
      <c r="DC206" s="70">
        <v>0</v>
      </c>
      <c r="DD206" s="70">
        <v>0</v>
      </c>
      <c r="DE206" s="70">
        <v>0</v>
      </c>
      <c r="DF206" s="70">
        <v>0</v>
      </c>
      <c r="DG206" s="70">
        <v>0</v>
      </c>
      <c r="DH206" s="71">
        <f t="shared" si="72"/>
        <v>0</v>
      </c>
    </row>
    <row r="207" spans="1:112" ht="12" hidden="1" customHeight="1" outlineLevel="1" x14ac:dyDescent="0.15">
      <c r="A207" s="66"/>
      <c r="S207" s="24">
        <v>8713</v>
      </c>
      <c r="V207" s="30">
        <f t="shared" si="65"/>
        <v>8713</v>
      </c>
      <c r="AA207" s="68">
        <f t="shared" si="66"/>
        <v>8713</v>
      </c>
      <c r="AB207" s="69" t="s">
        <v>185</v>
      </c>
      <c r="AC207" s="70">
        <v>0</v>
      </c>
      <c r="AD207" s="70">
        <v>0</v>
      </c>
      <c r="AE207" s="70">
        <v>0</v>
      </c>
      <c r="AF207" s="70">
        <v>0</v>
      </c>
      <c r="AG207" s="70">
        <v>0</v>
      </c>
      <c r="AH207" s="70">
        <v>0</v>
      </c>
      <c r="AI207" s="70">
        <v>0</v>
      </c>
      <c r="AJ207" s="70">
        <v>0</v>
      </c>
      <c r="AK207" s="70">
        <v>0</v>
      </c>
      <c r="AL207" s="70">
        <v>0</v>
      </c>
      <c r="AM207" s="70">
        <v>0</v>
      </c>
      <c r="AN207" s="70">
        <v>0</v>
      </c>
      <c r="AO207" s="70">
        <v>0</v>
      </c>
      <c r="AP207" s="71">
        <f t="shared" si="67"/>
        <v>0</v>
      </c>
      <c r="AQ207" s="70">
        <v>0</v>
      </c>
      <c r="AR207" s="70">
        <v>0</v>
      </c>
      <c r="AS207" s="70">
        <v>0</v>
      </c>
      <c r="AT207" s="70">
        <v>0</v>
      </c>
      <c r="AU207" s="70">
        <v>0</v>
      </c>
      <c r="AV207" s="70">
        <v>0</v>
      </c>
      <c r="AW207" s="70">
        <v>0</v>
      </c>
      <c r="AX207" s="70">
        <v>0</v>
      </c>
      <c r="AY207" s="70">
        <v>0</v>
      </c>
      <c r="AZ207" s="70">
        <v>0</v>
      </c>
      <c r="BA207" s="70">
        <v>0</v>
      </c>
      <c r="BB207" s="70">
        <v>0</v>
      </c>
      <c r="BC207" s="70">
        <v>0</v>
      </c>
      <c r="BD207" s="71">
        <f t="shared" si="68"/>
        <v>0</v>
      </c>
      <c r="BE207" s="70">
        <v>0</v>
      </c>
      <c r="BF207" s="70">
        <v>0</v>
      </c>
      <c r="BG207" s="70">
        <v>0</v>
      </c>
      <c r="BH207" s="70">
        <v>0</v>
      </c>
      <c r="BI207" s="70">
        <v>0</v>
      </c>
      <c r="BJ207" s="70">
        <v>0</v>
      </c>
      <c r="BK207" s="70">
        <v>0</v>
      </c>
      <c r="BL207" s="70">
        <v>0</v>
      </c>
      <c r="BM207" s="70">
        <v>0</v>
      </c>
      <c r="BN207" s="70">
        <v>0</v>
      </c>
      <c r="BO207" s="70">
        <v>0</v>
      </c>
      <c r="BP207" s="70">
        <v>0</v>
      </c>
      <c r="BQ207" s="70">
        <v>0</v>
      </c>
      <c r="BR207" s="71">
        <f t="shared" si="69"/>
        <v>0</v>
      </c>
      <c r="BS207" s="70">
        <v>0</v>
      </c>
      <c r="BT207" s="70">
        <v>0</v>
      </c>
      <c r="BU207" s="70">
        <v>0</v>
      </c>
      <c r="BV207" s="70">
        <v>0</v>
      </c>
      <c r="BW207" s="70">
        <v>0</v>
      </c>
      <c r="BX207" s="70">
        <v>0</v>
      </c>
      <c r="BY207" s="70">
        <v>0</v>
      </c>
      <c r="BZ207" s="70">
        <v>0</v>
      </c>
      <c r="CA207" s="70">
        <v>0</v>
      </c>
      <c r="CB207" s="70">
        <v>0</v>
      </c>
      <c r="CC207" s="70">
        <v>0</v>
      </c>
      <c r="CD207" s="70">
        <v>0</v>
      </c>
      <c r="CE207" s="70">
        <v>0</v>
      </c>
      <c r="CF207" s="71">
        <f t="shared" si="70"/>
        <v>0</v>
      </c>
      <c r="CG207" s="70">
        <v>0</v>
      </c>
      <c r="CH207" s="70">
        <v>0</v>
      </c>
      <c r="CI207" s="70">
        <v>0</v>
      </c>
      <c r="CJ207" s="70">
        <v>0</v>
      </c>
      <c r="CK207" s="70">
        <v>0</v>
      </c>
      <c r="CL207" s="70">
        <v>0</v>
      </c>
      <c r="CM207" s="70">
        <v>0</v>
      </c>
      <c r="CN207" s="70">
        <v>0</v>
      </c>
      <c r="CO207" s="70">
        <v>0</v>
      </c>
      <c r="CP207" s="70">
        <v>0</v>
      </c>
      <c r="CQ207" s="70">
        <v>0</v>
      </c>
      <c r="CR207" s="70">
        <v>0</v>
      </c>
      <c r="CS207" s="70">
        <v>0</v>
      </c>
      <c r="CT207" s="71">
        <f t="shared" si="71"/>
        <v>0</v>
      </c>
      <c r="CU207" s="70">
        <v>0</v>
      </c>
      <c r="CV207" s="70">
        <v>0</v>
      </c>
      <c r="CW207" s="70">
        <v>0</v>
      </c>
      <c r="CX207" s="70">
        <v>0</v>
      </c>
      <c r="CY207" s="70">
        <v>0</v>
      </c>
      <c r="CZ207" s="70">
        <v>0</v>
      </c>
      <c r="DA207" s="70">
        <v>0</v>
      </c>
      <c r="DB207" s="70">
        <v>0</v>
      </c>
      <c r="DC207" s="70">
        <v>0</v>
      </c>
      <c r="DD207" s="70">
        <v>0</v>
      </c>
      <c r="DE207" s="70">
        <v>0</v>
      </c>
      <c r="DF207" s="70">
        <v>0</v>
      </c>
      <c r="DG207" s="70">
        <v>0</v>
      </c>
      <c r="DH207" s="71">
        <f t="shared" si="72"/>
        <v>0</v>
      </c>
    </row>
    <row r="208" spans="1:112" ht="12" hidden="1" customHeight="1" outlineLevel="1" x14ac:dyDescent="0.15">
      <c r="A208" s="66"/>
      <c r="S208" s="24">
        <v>8714</v>
      </c>
      <c r="V208" s="30">
        <f t="shared" si="65"/>
        <v>8714</v>
      </c>
      <c r="AA208" s="68">
        <f t="shared" si="66"/>
        <v>8714</v>
      </c>
      <c r="AB208" s="69" t="s">
        <v>186</v>
      </c>
      <c r="AC208" s="70">
        <v>0</v>
      </c>
      <c r="AD208" s="70">
        <v>0</v>
      </c>
      <c r="AE208" s="70">
        <v>0</v>
      </c>
      <c r="AF208" s="70">
        <v>0</v>
      </c>
      <c r="AG208" s="70">
        <v>0</v>
      </c>
      <c r="AH208" s="70">
        <v>0</v>
      </c>
      <c r="AI208" s="70">
        <v>0</v>
      </c>
      <c r="AJ208" s="70">
        <v>0</v>
      </c>
      <c r="AK208" s="70">
        <v>0</v>
      </c>
      <c r="AL208" s="70">
        <v>0</v>
      </c>
      <c r="AM208" s="70">
        <v>0</v>
      </c>
      <c r="AN208" s="70">
        <v>0</v>
      </c>
      <c r="AO208" s="70">
        <v>0</v>
      </c>
      <c r="AP208" s="71">
        <f t="shared" si="67"/>
        <v>0</v>
      </c>
      <c r="AQ208" s="70">
        <v>0</v>
      </c>
      <c r="AR208" s="70">
        <v>0</v>
      </c>
      <c r="AS208" s="70">
        <v>0</v>
      </c>
      <c r="AT208" s="70">
        <v>0</v>
      </c>
      <c r="AU208" s="70">
        <v>0</v>
      </c>
      <c r="AV208" s="70">
        <v>0</v>
      </c>
      <c r="AW208" s="70">
        <v>0</v>
      </c>
      <c r="AX208" s="70">
        <v>0</v>
      </c>
      <c r="AY208" s="70">
        <v>0</v>
      </c>
      <c r="AZ208" s="70">
        <v>0</v>
      </c>
      <c r="BA208" s="70">
        <v>0</v>
      </c>
      <c r="BB208" s="70">
        <v>0</v>
      </c>
      <c r="BC208" s="70">
        <v>0</v>
      </c>
      <c r="BD208" s="71">
        <f t="shared" si="68"/>
        <v>0</v>
      </c>
      <c r="BE208" s="70">
        <v>0</v>
      </c>
      <c r="BF208" s="70">
        <v>0</v>
      </c>
      <c r="BG208" s="70">
        <v>0</v>
      </c>
      <c r="BH208" s="70">
        <v>0</v>
      </c>
      <c r="BI208" s="70">
        <v>0</v>
      </c>
      <c r="BJ208" s="70">
        <v>0</v>
      </c>
      <c r="BK208" s="70">
        <v>0</v>
      </c>
      <c r="BL208" s="70">
        <v>0</v>
      </c>
      <c r="BM208" s="70">
        <v>0</v>
      </c>
      <c r="BN208" s="70">
        <v>0</v>
      </c>
      <c r="BO208" s="70">
        <v>0</v>
      </c>
      <c r="BP208" s="70">
        <v>0</v>
      </c>
      <c r="BQ208" s="70">
        <v>0</v>
      </c>
      <c r="BR208" s="71">
        <f t="shared" si="69"/>
        <v>0</v>
      </c>
      <c r="BS208" s="70">
        <v>0</v>
      </c>
      <c r="BT208" s="70">
        <v>0</v>
      </c>
      <c r="BU208" s="70">
        <v>0</v>
      </c>
      <c r="BV208" s="70">
        <v>0</v>
      </c>
      <c r="BW208" s="70">
        <v>0</v>
      </c>
      <c r="BX208" s="70">
        <v>0</v>
      </c>
      <c r="BY208" s="70">
        <v>0</v>
      </c>
      <c r="BZ208" s="70">
        <v>0</v>
      </c>
      <c r="CA208" s="70">
        <v>0</v>
      </c>
      <c r="CB208" s="70">
        <v>0</v>
      </c>
      <c r="CC208" s="70">
        <v>0</v>
      </c>
      <c r="CD208" s="70">
        <v>0</v>
      </c>
      <c r="CE208" s="70">
        <v>0</v>
      </c>
      <c r="CF208" s="71">
        <f t="shared" si="70"/>
        <v>0</v>
      </c>
      <c r="CG208" s="70">
        <v>0</v>
      </c>
      <c r="CH208" s="70">
        <v>0</v>
      </c>
      <c r="CI208" s="70">
        <v>0</v>
      </c>
      <c r="CJ208" s="70">
        <v>0</v>
      </c>
      <c r="CK208" s="70">
        <v>0</v>
      </c>
      <c r="CL208" s="70">
        <v>0</v>
      </c>
      <c r="CM208" s="70">
        <v>0</v>
      </c>
      <c r="CN208" s="70">
        <v>0</v>
      </c>
      <c r="CO208" s="70">
        <v>0</v>
      </c>
      <c r="CP208" s="70">
        <v>0</v>
      </c>
      <c r="CQ208" s="70">
        <v>0</v>
      </c>
      <c r="CR208" s="70">
        <v>0</v>
      </c>
      <c r="CS208" s="70">
        <v>0</v>
      </c>
      <c r="CT208" s="71">
        <f t="shared" si="71"/>
        <v>0</v>
      </c>
      <c r="CU208" s="70">
        <v>0</v>
      </c>
      <c r="CV208" s="70">
        <v>0</v>
      </c>
      <c r="CW208" s="70">
        <v>0</v>
      </c>
      <c r="CX208" s="70">
        <v>0</v>
      </c>
      <c r="CY208" s="70">
        <v>0</v>
      </c>
      <c r="CZ208" s="70">
        <v>0</v>
      </c>
      <c r="DA208" s="70">
        <v>0</v>
      </c>
      <c r="DB208" s="70">
        <v>0</v>
      </c>
      <c r="DC208" s="70">
        <v>0</v>
      </c>
      <c r="DD208" s="70">
        <v>0</v>
      </c>
      <c r="DE208" s="70">
        <v>0</v>
      </c>
      <c r="DF208" s="70">
        <v>0</v>
      </c>
      <c r="DG208" s="70">
        <v>0</v>
      </c>
      <c r="DH208" s="71">
        <f t="shared" si="72"/>
        <v>0</v>
      </c>
    </row>
    <row r="209" spans="1:112" ht="12" hidden="1" customHeight="1" outlineLevel="1" x14ac:dyDescent="0.15">
      <c r="A209" s="66"/>
      <c r="S209" s="24">
        <v>8715</v>
      </c>
      <c r="V209" s="30">
        <f t="shared" si="65"/>
        <v>8715</v>
      </c>
      <c r="AA209" s="68">
        <f t="shared" si="66"/>
        <v>8715</v>
      </c>
      <c r="AB209" s="69" t="s">
        <v>187</v>
      </c>
      <c r="AC209" s="70">
        <v>0</v>
      </c>
      <c r="AD209" s="70">
        <v>0</v>
      </c>
      <c r="AE209" s="70">
        <v>0</v>
      </c>
      <c r="AF209" s="70">
        <v>0</v>
      </c>
      <c r="AG209" s="70">
        <v>0</v>
      </c>
      <c r="AH209" s="70">
        <v>0</v>
      </c>
      <c r="AI209" s="70">
        <v>0</v>
      </c>
      <c r="AJ209" s="70">
        <v>0</v>
      </c>
      <c r="AK209" s="70">
        <v>0</v>
      </c>
      <c r="AL209" s="70">
        <v>0</v>
      </c>
      <c r="AM209" s="70">
        <v>0</v>
      </c>
      <c r="AN209" s="70">
        <v>0</v>
      </c>
      <c r="AO209" s="70">
        <v>0</v>
      </c>
      <c r="AP209" s="71">
        <f t="shared" si="67"/>
        <v>0</v>
      </c>
      <c r="AQ209" s="70">
        <v>0</v>
      </c>
      <c r="AR209" s="70">
        <v>0</v>
      </c>
      <c r="AS209" s="70">
        <v>0</v>
      </c>
      <c r="AT209" s="70">
        <v>0</v>
      </c>
      <c r="AU209" s="70">
        <v>0</v>
      </c>
      <c r="AV209" s="70">
        <v>0</v>
      </c>
      <c r="AW209" s="70">
        <v>0</v>
      </c>
      <c r="AX209" s="70">
        <v>0</v>
      </c>
      <c r="AY209" s="70">
        <v>0</v>
      </c>
      <c r="AZ209" s="70">
        <v>0</v>
      </c>
      <c r="BA209" s="70">
        <v>0</v>
      </c>
      <c r="BB209" s="70">
        <v>0</v>
      </c>
      <c r="BC209" s="70">
        <v>0</v>
      </c>
      <c r="BD209" s="71">
        <f t="shared" si="68"/>
        <v>0</v>
      </c>
      <c r="BE209" s="70">
        <v>0</v>
      </c>
      <c r="BF209" s="70">
        <v>0</v>
      </c>
      <c r="BG209" s="70">
        <v>0</v>
      </c>
      <c r="BH209" s="70">
        <v>0</v>
      </c>
      <c r="BI209" s="70">
        <v>0</v>
      </c>
      <c r="BJ209" s="70">
        <v>0</v>
      </c>
      <c r="BK209" s="70">
        <v>0</v>
      </c>
      <c r="BL209" s="70">
        <v>0</v>
      </c>
      <c r="BM209" s="70">
        <v>0</v>
      </c>
      <c r="BN209" s="70">
        <v>0</v>
      </c>
      <c r="BO209" s="70">
        <v>0</v>
      </c>
      <c r="BP209" s="70">
        <v>0</v>
      </c>
      <c r="BQ209" s="70">
        <v>0</v>
      </c>
      <c r="BR209" s="71">
        <f t="shared" si="69"/>
        <v>0</v>
      </c>
      <c r="BS209" s="70">
        <v>0</v>
      </c>
      <c r="BT209" s="70">
        <v>0</v>
      </c>
      <c r="BU209" s="70">
        <v>0</v>
      </c>
      <c r="BV209" s="70">
        <v>0</v>
      </c>
      <c r="BW209" s="70">
        <v>0</v>
      </c>
      <c r="BX209" s="70">
        <v>0</v>
      </c>
      <c r="BY209" s="70">
        <v>0</v>
      </c>
      <c r="BZ209" s="70">
        <v>0</v>
      </c>
      <c r="CA209" s="70">
        <v>0</v>
      </c>
      <c r="CB209" s="70">
        <v>0</v>
      </c>
      <c r="CC209" s="70">
        <v>0</v>
      </c>
      <c r="CD209" s="70">
        <v>0</v>
      </c>
      <c r="CE209" s="70">
        <v>0</v>
      </c>
      <c r="CF209" s="71">
        <f t="shared" si="70"/>
        <v>0</v>
      </c>
      <c r="CG209" s="70">
        <v>0</v>
      </c>
      <c r="CH209" s="70">
        <v>0</v>
      </c>
      <c r="CI209" s="70">
        <v>0</v>
      </c>
      <c r="CJ209" s="70">
        <v>0</v>
      </c>
      <c r="CK209" s="70">
        <v>0</v>
      </c>
      <c r="CL209" s="70">
        <v>0</v>
      </c>
      <c r="CM209" s="70">
        <v>0</v>
      </c>
      <c r="CN209" s="70">
        <v>0</v>
      </c>
      <c r="CO209" s="70">
        <v>0</v>
      </c>
      <c r="CP209" s="70">
        <v>0</v>
      </c>
      <c r="CQ209" s="70">
        <v>0</v>
      </c>
      <c r="CR209" s="70">
        <v>0</v>
      </c>
      <c r="CS209" s="70">
        <v>0</v>
      </c>
      <c r="CT209" s="71">
        <f t="shared" si="71"/>
        <v>0</v>
      </c>
      <c r="CU209" s="70">
        <v>0</v>
      </c>
      <c r="CV209" s="70">
        <v>0</v>
      </c>
      <c r="CW209" s="70">
        <v>0</v>
      </c>
      <c r="CX209" s="70">
        <v>0</v>
      </c>
      <c r="CY209" s="70">
        <v>0</v>
      </c>
      <c r="CZ209" s="70">
        <v>0</v>
      </c>
      <c r="DA209" s="70">
        <v>0</v>
      </c>
      <c r="DB209" s="70">
        <v>0</v>
      </c>
      <c r="DC209" s="70">
        <v>0</v>
      </c>
      <c r="DD209" s="70">
        <v>0</v>
      </c>
      <c r="DE209" s="70">
        <v>0</v>
      </c>
      <c r="DF209" s="70">
        <v>0</v>
      </c>
      <c r="DG209" s="70">
        <v>0</v>
      </c>
      <c r="DH209" s="71">
        <f t="shared" si="72"/>
        <v>0</v>
      </c>
    </row>
    <row r="210" spans="1:112" ht="12" hidden="1" customHeight="1" outlineLevel="1" x14ac:dyDescent="0.15">
      <c r="A210" s="66"/>
      <c r="S210" s="24">
        <v>8716</v>
      </c>
      <c r="V210" s="30">
        <f t="shared" si="65"/>
        <v>8716</v>
      </c>
      <c r="AA210" s="68">
        <f t="shared" si="66"/>
        <v>8716</v>
      </c>
      <c r="AB210" s="69" t="s">
        <v>188</v>
      </c>
      <c r="AC210" s="70">
        <v>0</v>
      </c>
      <c r="AD210" s="70">
        <v>0</v>
      </c>
      <c r="AE210" s="70">
        <v>0</v>
      </c>
      <c r="AF210" s="70">
        <v>0</v>
      </c>
      <c r="AG210" s="70">
        <v>0</v>
      </c>
      <c r="AH210" s="70">
        <v>0</v>
      </c>
      <c r="AI210" s="70">
        <v>0</v>
      </c>
      <c r="AJ210" s="70">
        <v>0</v>
      </c>
      <c r="AK210" s="70">
        <v>0</v>
      </c>
      <c r="AL210" s="70">
        <v>0</v>
      </c>
      <c r="AM210" s="70">
        <v>0</v>
      </c>
      <c r="AN210" s="70">
        <v>0</v>
      </c>
      <c r="AO210" s="70">
        <v>0</v>
      </c>
      <c r="AP210" s="71">
        <f t="shared" si="67"/>
        <v>0</v>
      </c>
      <c r="AQ210" s="70">
        <v>0</v>
      </c>
      <c r="AR210" s="70">
        <v>0</v>
      </c>
      <c r="AS210" s="70">
        <v>0</v>
      </c>
      <c r="AT210" s="70">
        <v>0</v>
      </c>
      <c r="AU210" s="70">
        <v>0</v>
      </c>
      <c r="AV210" s="70">
        <v>0</v>
      </c>
      <c r="AW210" s="70">
        <v>0</v>
      </c>
      <c r="AX210" s="70">
        <v>0</v>
      </c>
      <c r="AY210" s="70">
        <v>0</v>
      </c>
      <c r="AZ210" s="70">
        <v>0</v>
      </c>
      <c r="BA210" s="70">
        <v>0</v>
      </c>
      <c r="BB210" s="70">
        <v>0</v>
      </c>
      <c r="BC210" s="70">
        <v>0</v>
      </c>
      <c r="BD210" s="71">
        <f t="shared" si="68"/>
        <v>0</v>
      </c>
      <c r="BE210" s="70">
        <v>0</v>
      </c>
      <c r="BF210" s="70">
        <v>0</v>
      </c>
      <c r="BG210" s="70">
        <v>0</v>
      </c>
      <c r="BH210" s="70">
        <v>0</v>
      </c>
      <c r="BI210" s="70">
        <v>0</v>
      </c>
      <c r="BJ210" s="70">
        <v>0</v>
      </c>
      <c r="BK210" s="70">
        <v>0</v>
      </c>
      <c r="BL210" s="70">
        <v>0</v>
      </c>
      <c r="BM210" s="70">
        <v>0</v>
      </c>
      <c r="BN210" s="70">
        <v>0</v>
      </c>
      <c r="BO210" s="70">
        <v>0</v>
      </c>
      <c r="BP210" s="70">
        <v>0</v>
      </c>
      <c r="BQ210" s="70">
        <v>0</v>
      </c>
      <c r="BR210" s="71">
        <f t="shared" si="69"/>
        <v>0</v>
      </c>
      <c r="BS210" s="70">
        <v>0</v>
      </c>
      <c r="BT210" s="70">
        <v>0</v>
      </c>
      <c r="BU210" s="70">
        <v>0</v>
      </c>
      <c r="BV210" s="70">
        <v>0</v>
      </c>
      <c r="BW210" s="70">
        <v>0</v>
      </c>
      <c r="BX210" s="70">
        <v>0</v>
      </c>
      <c r="BY210" s="70">
        <v>0</v>
      </c>
      <c r="BZ210" s="70">
        <v>0</v>
      </c>
      <c r="CA210" s="70">
        <v>0</v>
      </c>
      <c r="CB210" s="70">
        <v>0</v>
      </c>
      <c r="CC210" s="70">
        <v>0</v>
      </c>
      <c r="CD210" s="70">
        <v>0</v>
      </c>
      <c r="CE210" s="70">
        <v>0</v>
      </c>
      <c r="CF210" s="71">
        <f t="shared" si="70"/>
        <v>0</v>
      </c>
      <c r="CG210" s="70">
        <v>0</v>
      </c>
      <c r="CH210" s="70">
        <v>0</v>
      </c>
      <c r="CI210" s="70">
        <v>0</v>
      </c>
      <c r="CJ210" s="70">
        <v>0</v>
      </c>
      <c r="CK210" s="70">
        <v>0</v>
      </c>
      <c r="CL210" s="70">
        <v>0</v>
      </c>
      <c r="CM210" s="70">
        <v>0</v>
      </c>
      <c r="CN210" s="70">
        <v>0</v>
      </c>
      <c r="CO210" s="70">
        <v>0</v>
      </c>
      <c r="CP210" s="70">
        <v>0</v>
      </c>
      <c r="CQ210" s="70">
        <v>0</v>
      </c>
      <c r="CR210" s="70">
        <v>0</v>
      </c>
      <c r="CS210" s="70">
        <v>0</v>
      </c>
      <c r="CT210" s="71">
        <f t="shared" si="71"/>
        <v>0</v>
      </c>
      <c r="CU210" s="70">
        <v>0</v>
      </c>
      <c r="CV210" s="70">
        <v>0</v>
      </c>
      <c r="CW210" s="70">
        <v>0</v>
      </c>
      <c r="CX210" s="70">
        <v>0</v>
      </c>
      <c r="CY210" s="70">
        <v>0</v>
      </c>
      <c r="CZ210" s="70">
        <v>0</v>
      </c>
      <c r="DA210" s="70">
        <v>0</v>
      </c>
      <c r="DB210" s="70">
        <v>0</v>
      </c>
      <c r="DC210" s="70">
        <v>0</v>
      </c>
      <c r="DD210" s="70">
        <v>0</v>
      </c>
      <c r="DE210" s="70">
        <v>0</v>
      </c>
      <c r="DF210" s="70">
        <v>0</v>
      </c>
      <c r="DG210" s="70">
        <v>0</v>
      </c>
      <c r="DH210" s="71">
        <f t="shared" si="72"/>
        <v>0</v>
      </c>
    </row>
    <row r="211" spans="1:112" ht="12" hidden="1" customHeight="1" outlineLevel="1" x14ac:dyDescent="0.15">
      <c r="A211" s="66"/>
      <c r="S211" s="24">
        <v>8717</v>
      </c>
      <c r="V211" s="30">
        <f t="shared" si="65"/>
        <v>8717</v>
      </c>
      <c r="AA211" s="68">
        <f t="shared" si="66"/>
        <v>8717</v>
      </c>
      <c r="AB211" s="69" t="s">
        <v>189</v>
      </c>
      <c r="AC211" s="70">
        <v>0</v>
      </c>
      <c r="AD211" s="70">
        <v>0</v>
      </c>
      <c r="AE211" s="70">
        <v>0</v>
      </c>
      <c r="AF211" s="70">
        <v>0</v>
      </c>
      <c r="AG211" s="70">
        <v>0</v>
      </c>
      <c r="AH211" s="70">
        <v>0</v>
      </c>
      <c r="AI211" s="70">
        <v>0</v>
      </c>
      <c r="AJ211" s="70">
        <v>0</v>
      </c>
      <c r="AK211" s="70">
        <v>0</v>
      </c>
      <c r="AL211" s="70">
        <v>0</v>
      </c>
      <c r="AM211" s="70">
        <v>0</v>
      </c>
      <c r="AN211" s="70">
        <v>0</v>
      </c>
      <c r="AO211" s="70">
        <v>0</v>
      </c>
      <c r="AP211" s="71">
        <f t="shared" si="67"/>
        <v>0</v>
      </c>
      <c r="AQ211" s="70">
        <v>0</v>
      </c>
      <c r="AR211" s="70">
        <v>0</v>
      </c>
      <c r="AS211" s="70">
        <v>0</v>
      </c>
      <c r="AT211" s="70">
        <v>0</v>
      </c>
      <c r="AU211" s="70">
        <v>0</v>
      </c>
      <c r="AV211" s="70">
        <v>0</v>
      </c>
      <c r="AW211" s="70">
        <v>0</v>
      </c>
      <c r="AX211" s="70">
        <v>0</v>
      </c>
      <c r="AY211" s="70">
        <v>0</v>
      </c>
      <c r="AZ211" s="70">
        <v>0</v>
      </c>
      <c r="BA211" s="70">
        <v>0</v>
      </c>
      <c r="BB211" s="70">
        <v>0</v>
      </c>
      <c r="BC211" s="70">
        <v>0</v>
      </c>
      <c r="BD211" s="71">
        <f t="shared" si="68"/>
        <v>0</v>
      </c>
      <c r="BE211" s="70">
        <v>0</v>
      </c>
      <c r="BF211" s="70">
        <v>0</v>
      </c>
      <c r="BG211" s="70">
        <v>0</v>
      </c>
      <c r="BH211" s="70">
        <v>0</v>
      </c>
      <c r="BI211" s="70">
        <v>0</v>
      </c>
      <c r="BJ211" s="70">
        <v>0</v>
      </c>
      <c r="BK211" s="70">
        <v>0</v>
      </c>
      <c r="BL211" s="70">
        <v>0</v>
      </c>
      <c r="BM211" s="70">
        <v>0</v>
      </c>
      <c r="BN211" s="70">
        <v>0</v>
      </c>
      <c r="BO211" s="70">
        <v>0</v>
      </c>
      <c r="BP211" s="70">
        <v>0</v>
      </c>
      <c r="BQ211" s="70">
        <v>0</v>
      </c>
      <c r="BR211" s="71">
        <f t="shared" si="69"/>
        <v>0</v>
      </c>
      <c r="BS211" s="70">
        <v>0</v>
      </c>
      <c r="BT211" s="70">
        <v>0</v>
      </c>
      <c r="BU211" s="70">
        <v>0</v>
      </c>
      <c r="BV211" s="70">
        <v>0</v>
      </c>
      <c r="BW211" s="70">
        <v>0</v>
      </c>
      <c r="BX211" s="70">
        <v>0</v>
      </c>
      <c r="BY211" s="70">
        <v>0</v>
      </c>
      <c r="BZ211" s="70">
        <v>0</v>
      </c>
      <c r="CA211" s="70">
        <v>0</v>
      </c>
      <c r="CB211" s="70">
        <v>0</v>
      </c>
      <c r="CC211" s="70">
        <v>0</v>
      </c>
      <c r="CD211" s="70">
        <v>0</v>
      </c>
      <c r="CE211" s="70">
        <v>0</v>
      </c>
      <c r="CF211" s="71">
        <f t="shared" si="70"/>
        <v>0</v>
      </c>
      <c r="CG211" s="70">
        <v>0</v>
      </c>
      <c r="CH211" s="70">
        <v>0</v>
      </c>
      <c r="CI211" s="70">
        <v>0</v>
      </c>
      <c r="CJ211" s="70">
        <v>0</v>
      </c>
      <c r="CK211" s="70">
        <v>0</v>
      </c>
      <c r="CL211" s="70">
        <v>0</v>
      </c>
      <c r="CM211" s="70">
        <v>0</v>
      </c>
      <c r="CN211" s="70">
        <v>0</v>
      </c>
      <c r="CO211" s="70">
        <v>0</v>
      </c>
      <c r="CP211" s="70">
        <v>0</v>
      </c>
      <c r="CQ211" s="70">
        <v>0</v>
      </c>
      <c r="CR211" s="70">
        <v>0</v>
      </c>
      <c r="CS211" s="70">
        <v>0</v>
      </c>
      <c r="CT211" s="71">
        <f t="shared" si="71"/>
        <v>0</v>
      </c>
      <c r="CU211" s="70">
        <v>0</v>
      </c>
      <c r="CV211" s="70">
        <v>0</v>
      </c>
      <c r="CW211" s="70">
        <v>0</v>
      </c>
      <c r="CX211" s="70">
        <v>0</v>
      </c>
      <c r="CY211" s="70">
        <v>0</v>
      </c>
      <c r="CZ211" s="70">
        <v>0</v>
      </c>
      <c r="DA211" s="70">
        <v>0</v>
      </c>
      <c r="DB211" s="70">
        <v>0</v>
      </c>
      <c r="DC211" s="70">
        <v>0</v>
      </c>
      <c r="DD211" s="70">
        <v>0</v>
      </c>
      <c r="DE211" s="70">
        <v>0</v>
      </c>
      <c r="DF211" s="70">
        <v>0</v>
      </c>
      <c r="DG211" s="70">
        <v>0</v>
      </c>
      <c r="DH211" s="71">
        <f t="shared" si="72"/>
        <v>0</v>
      </c>
    </row>
    <row r="212" spans="1:112" ht="12" hidden="1" customHeight="1" outlineLevel="1" x14ac:dyDescent="0.15">
      <c r="A212" s="66"/>
      <c r="S212" s="24">
        <v>8718</v>
      </c>
      <c r="V212" s="30">
        <f t="shared" si="65"/>
        <v>8718</v>
      </c>
      <c r="AA212" s="68">
        <f t="shared" si="66"/>
        <v>8718</v>
      </c>
      <c r="AB212" s="69" t="s">
        <v>190</v>
      </c>
      <c r="AC212" s="70">
        <v>0</v>
      </c>
      <c r="AD212" s="70">
        <v>0</v>
      </c>
      <c r="AE212" s="70">
        <v>0</v>
      </c>
      <c r="AF212" s="70">
        <v>0</v>
      </c>
      <c r="AG212" s="70">
        <v>0</v>
      </c>
      <c r="AH212" s="70">
        <v>0</v>
      </c>
      <c r="AI212" s="70">
        <v>0</v>
      </c>
      <c r="AJ212" s="70">
        <v>0</v>
      </c>
      <c r="AK212" s="70">
        <v>0</v>
      </c>
      <c r="AL212" s="70">
        <v>0</v>
      </c>
      <c r="AM212" s="70">
        <v>0</v>
      </c>
      <c r="AN212" s="70">
        <v>0</v>
      </c>
      <c r="AO212" s="70">
        <v>0</v>
      </c>
      <c r="AP212" s="71">
        <f t="shared" si="67"/>
        <v>0</v>
      </c>
      <c r="AQ212" s="70">
        <v>0</v>
      </c>
      <c r="AR212" s="70">
        <v>0</v>
      </c>
      <c r="AS212" s="70">
        <v>0</v>
      </c>
      <c r="AT212" s="70">
        <v>0</v>
      </c>
      <c r="AU212" s="70">
        <v>0</v>
      </c>
      <c r="AV212" s="70">
        <v>0</v>
      </c>
      <c r="AW212" s="70">
        <v>0</v>
      </c>
      <c r="AX212" s="70">
        <v>0</v>
      </c>
      <c r="AY212" s="70">
        <v>0</v>
      </c>
      <c r="AZ212" s="70">
        <v>0</v>
      </c>
      <c r="BA212" s="70">
        <v>0</v>
      </c>
      <c r="BB212" s="70">
        <v>0</v>
      </c>
      <c r="BC212" s="70">
        <v>0</v>
      </c>
      <c r="BD212" s="71">
        <f t="shared" si="68"/>
        <v>0</v>
      </c>
      <c r="BE212" s="70">
        <v>0</v>
      </c>
      <c r="BF212" s="70">
        <v>0</v>
      </c>
      <c r="BG212" s="70">
        <v>0</v>
      </c>
      <c r="BH212" s="70">
        <v>0</v>
      </c>
      <c r="BI212" s="70">
        <v>0</v>
      </c>
      <c r="BJ212" s="70">
        <v>0</v>
      </c>
      <c r="BK212" s="70">
        <v>0</v>
      </c>
      <c r="BL212" s="70">
        <v>0</v>
      </c>
      <c r="BM212" s="70">
        <v>0</v>
      </c>
      <c r="BN212" s="70">
        <v>0</v>
      </c>
      <c r="BO212" s="70">
        <v>0</v>
      </c>
      <c r="BP212" s="70">
        <v>0</v>
      </c>
      <c r="BQ212" s="70">
        <v>0</v>
      </c>
      <c r="BR212" s="71">
        <f t="shared" si="69"/>
        <v>0</v>
      </c>
      <c r="BS212" s="70">
        <v>0</v>
      </c>
      <c r="BT212" s="70">
        <v>0</v>
      </c>
      <c r="BU212" s="70">
        <v>0</v>
      </c>
      <c r="BV212" s="70">
        <v>0</v>
      </c>
      <c r="BW212" s="70">
        <v>0</v>
      </c>
      <c r="BX212" s="70">
        <v>0</v>
      </c>
      <c r="BY212" s="70">
        <v>0</v>
      </c>
      <c r="BZ212" s="70">
        <v>0</v>
      </c>
      <c r="CA212" s="70">
        <v>0</v>
      </c>
      <c r="CB212" s="70">
        <v>0</v>
      </c>
      <c r="CC212" s="70">
        <v>0</v>
      </c>
      <c r="CD212" s="70">
        <v>0</v>
      </c>
      <c r="CE212" s="70">
        <v>0</v>
      </c>
      <c r="CF212" s="71">
        <f t="shared" si="70"/>
        <v>0</v>
      </c>
      <c r="CG212" s="70">
        <v>0</v>
      </c>
      <c r="CH212" s="70">
        <v>0</v>
      </c>
      <c r="CI212" s="70">
        <v>0</v>
      </c>
      <c r="CJ212" s="70">
        <v>0</v>
      </c>
      <c r="CK212" s="70">
        <v>0</v>
      </c>
      <c r="CL212" s="70">
        <v>0</v>
      </c>
      <c r="CM212" s="70">
        <v>0</v>
      </c>
      <c r="CN212" s="70">
        <v>0</v>
      </c>
      <c r="CO212" s="70">
        <v>0</v>
      </c>
      <c r="CP212" s="70">
        <v>0</v>
      </c>
      <c r="CQ212" s="70">
        <v>0</v>
      </c>
      <c r="CR212" s="70">
        <v>0</v>
      </c>
      <c r="CS212" s="70">
        <v>0</v>
      </c>
      <c r="CT212" s="71">
        <f t="shared" si="71"/>
        <v>0</v>
      </c>
      <c r="CU212" s="70">
        <v>0</v>
      </c>
      <c r="CV212" s="70">
        <v>0</v>
      </c>
      <c r="CW212" s="70">
        <v>0</v>
      </c>
      <c r="CX212" s="70">
        <v>0</v>
      </c>
      <c r="CY212" s="70">
        <v>0</v>
      </c>
      <c r="CZ212" s="70">
        <v>0</v>
      </c>
      <c r="DA212" s="70">
        <v>0</v>
      </c>
      <c r="DB212" s="70">
        <v>0</v>
      </c>
      <c r="DC212" s="70">
        <v>0</v>
      </c>
      <c r="DD212" s="70">
        <v>0</v>
      </c>
      <c r="DE212" s="70">
        <v>0</v>
      </c>
      <c r="DF212" s="70">
        <v>0</v>
      </c>
      <c r="DG212" s="70">
        <v>0</v>
      </c>
      <c r="DH212" s="71">
        <f t="shared" si="72"/>
        <v>0</v>
      </c>
    </row>
    <row r="213" spans="1:112" ht="12" hidden="1" customHeight="1" outlineLevel="1" x14ac:dyDescent="0.15">
      <c r="A213" s="66"/>
      <c r="S213" s="24">
        <v>8719</v>
      </c>
      <c r="V213" s="30">
        <f t="shared" si="65"/>
        <v>8719</v>
      </c>
      <c r="AA213" s="68">
        <f t="shared" si="66"/>
        <v>8719</v>
      </c>
      <c r="AB213" s="69" t="s">
        <v>191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0</v>
      </c>
      <c r="AL213" s="70">
        <v>0</v>
      </c>
      <c r="AM213" s="70">
        <v>0</v>
      </c>
      <c r="AN213" s="70">
        <v>0</v>
      </c>
      <c r="AO213" s="70">
        <v>0</v>
      </c>
      <c r="AP213" s="71">
        <f t="shared" si="67"/>
        <v>0</v>
      </c>
      <c r="AQ213" s="70">
        <v>0</v>
      </c>
      <c r="AR213" s="70">
        <v>0</v>
      </c>
      <c r="AS213" s="70">
        <v>0</v>
      </c>
      <c r="AT213" s="70">
        <v>0</v>
      </c>
      <c r="AU213" s="70">
        <v>0</v>
      </c>
      <c r="AV213" s="70">
        <v>0</v>
      </c>
      <c r="AW213" s="70">
        <v>0</v>
      </c>
      <c r="AX213" s="70">
        <v>0</v>
      </c>
      <c r="AY213" s="70">
        <v>0</v>
      </c>
      <c r="AZ213" s="70">
        <v>0</v>
      </c>
      <c r="BA213" s="70">
        <v>0</v>
      </c>
      <c r="BB213" s="70">
        <v>0</v>
      </c>
      <c r="BC213" s="70">
        <v>0</v>
      </c>
      <c r="BD213" s="71">
        <f t="shared" si="68"/>
        <v>0</v>
      </c>
      <c r="BE213" s="70">
        <v>0</v>
      </c>
      <c r="BF213" s="70">
        <v>0</v>
      </c>
      <c r="BG213" s="70">
        <v>0</v>
      </c>
      <c r="BH213" s="70">
        <v>0</v>
      </c>
      <c r="BI213" s="70">
        <v>0</v>
      </c>
      <c r="BJ213" s="70">
        <v>0</v>
      </c>
      <c r="BK213" s="70">
        <v>0</v>
      </c>
      <c r="BL213" s="70">
        <v>0</v>
      </c>
      <c r="BM213" s="70">
        <v>0</v>
      </c>
      <c r="BN213" s="70">
        <v>0</v>
      </c>
      <c r="BO213" s="70">
        <v>0</v>
      </c>
      <c r="BP213" s="70">
        <v>0</v>
      </c>
      <c r="BQ213" s="70">
        <v>0</v>
      </c>
      <c r="BR213" s="71">
        <f t="shared" si="69"/>
        <v>0</v>
      </c>
      <c r="BS213" s="70">
        <v>0</v>
      </c>
      <c r="BT213" s="70">
        <v>0</v>
      </c>
      <c r="BU213" s="70">
        <v>0</v>
      </c>
      <c r="BV213" s="70">
        <v>0</v>
      </c>
      <c r="BW213" s="70">
        <v>0</v>
      </c>
      <c r="BX213" s="70">
        <v>0</v>
      </c>
      <c r="BY213" s="70">
        <v>0</v>
      </c>
      <c r="BZ213" s="70">
        <v>0</v>
      </c>
      <c r="CA213" s="70">
        <v>0</v>
      </c>
      <c r="CB213" s="70">
        <v>0</v>
      </c>
      <c r="CC213" s="70">
        <v>0</v>
      </c>
      <c r="CD213" s="70">
        <v>0</v>
      </c>
      <c r="CE213" s="70">
        <v>0</v>
      </c>
      <c r="CF213" s="71">
        <f t="shared" si="70"/>
        <v>0</v>
      </c>
      <c r="CG213" s="70">
        <v>0</v>
      </c>
      <c r="CH213" s="70">
        <v>0</v>
      </c>
      <c r="CI213" s="70">
        <v>0</v>
      </c>
      <c r="CJ213" s="70">
        <v>0</v>
      </c>
      <c r="CK213" s="70">
        <v>0</v>
      </c>
      <c r="CL213" s="70">
        <v>0</v>
      </c>
      <c r="CM213" s="70">
        <v>0</v>
      </c>
      <c r="CN213" s="70">
        <v>0</v>
      </c>
      <c r="CO213" s="70">
        <v>0</v>
      </c>
      <c r="CP213" s="70">
        <v>0</v>
      </c>
      <c r="CQ213" s="70">
        <v>0</v>
      </c>
      <c r="CR213" s="70">
        <v>0</v>
      </c>
      <c r="CS213" s="70">
        <v>0</v>
      </c>
      <c r="CT213" s="71">
        <f t="shared" si="71"/>
        <v>0</v>
      </c>
      <c r="CU213" s="70">
        <v>0</v>
      </c>
      <c r="CV213" s="70">
        <v>0</v>
      </c>
      <c r="CW213" s="70">
        <v>0</v>
      </c>
      <c r="CX213" s="70">
        <v>0</v>
      </c>
      <c r="CY213" s="70">
        <v>0</v>
      </c>
      <c r="CZ213" s="70">
        <v>0</v>
      </c>
      <c r="DA213" s="70">
        <v>0</v>
      </c>
      <c r="DB213" s="70">
        <v>0</v>
      </c>
      <c r="DC213" s="70">
        <v>0</v>
      </c>
      <c r="DD213" s="70">
        <v>0</v>
      </c>
      <c r="DE213" s="70">
        <v>0</v>
      </c>
      <c r="DF213" s="70">
        <v>0</v>
      </c>
      <c r="DG213" s="70">
        <v>0</v>
      </c>
      <c r="DH213" s="71">
        <f t="shared" si="72"/>
        <v>0</v>
      </c>
    </row>
    <row r="214" spans="1:112" ht="12" hidden="1" customHeight="1" outlineLevel="1" x14ac:dyDescent="0.15">
      <c r="A214" s="66"/>
      <c r="S214" s="24">
        <v>8720</v>
      </c>
      <c r="V214" s="30">
        <f t="shared" si="65"/>
        <v>8720</v>
      </c>
      <c r="AA214" s="68">
        <f t="shared" si="66"/>
        <v>8720</v>
      </c>
      <c r="AB214" s="69" t="s">
        <v>192</v>
      </c>
      <c r="AC214" s="70">
        <v>0</v>
      </c>
      <c r="AD214" s="70">
        <v>0</v>
      </c>
      <c r="AE214" s="70">
        <v>0</v>
      </c>
      <c r="AF214" s="70">
        <v>0</v>
      </c>
      <c r="AG214" s="70">
        <v>0</v>
      </c>
      <c r="AH214" s="70">
        <v>1920</v>
      </c>
      <c r="AI214" s="70">
        <v>-1920</v>
      </c>
      <c r="AJ214" s="70">
        <v>0</v>
      </c>
      <c r="AK214" s="70">
        <v>0</v>
      </c>
      <c r="AL214" s="70">
        <v>0</v>
      </c>
      <c r="AM214" s="70">
        <v>0</v>
      </c>
      <c r="AN214" s="70">
        <v>0</v>
      </c>
      <c r="AO214" s="70">
        <v>0</v>
      </c>
      <c r="AP214" s="71">
        <f t="shared" si="67"/>
        <v>0</v>
      </c>
      <c r="AQ214" s="70">
        <v>0</v>
      </c>
      <c r="AR214" s="70">
        <v>0</v>
      </c>
      <c r="AS214" s="70">
        <v>0</v>
      </c>
      <c r="AT214" s="70">
        <v>0</v>
      </c>
      <c r="AU214" s="70">
        <v>0</v>
      </c>
      <c r="AV214" s="70">
        <v>0</v>
      </c>
      <c r="AW214" s="70">
        <v>0</v>
      </c>
      <c r="AX214" s="70">
        <v>0</v>
      </c>
      <c r="AY214" s="70">
        <v>0</v>
      </c>
      <c r="AZ214" s="70">
        <v>0</v>
      </c>
      <c r="BA214" s="70">
        <v>0</v>
      </c>
      <c r="BB214" s="70">
        <v>0</v>
      </c>
      <c r="BC214" s="70">
        <v>0</v>
      </c>
      <c r="BD214" s="71">
        <f t="shared" si="68"/>
        <v>0</v>
      </c>
      <c r="BE214" s="70">
        <v>0</v>
      </c>
      <c r="BF214" s="70">
        <v>0</v>
      </c>
      <c r="BG214" s="70">
        <v>0</v>
      </c>
      <c r="BH214" s="70">
        <v>0</v>
      </c>
      <c r="BI214" s="70">
        <v>0</v>
      </c>
      <c r="BJ214" s="70">
        <v>0</v>
      </c>
      <c r="BK214" s="70">
        <v>0</v>
      </c>
      <c r="BL214" s="70">
        <v>0</v>
      </c>
      <c r="BM214" s="70">
        <v>0</v>
      </c>
      <c r="BN214" s="70">
        <v>0</v>
      </c>
      <c r="BO214" s="70">
        <v>0</v>
      </c>
      <c r="BP214" s="70">
        <v>0</v>
      </c>
      <c r="BQ214" s="70">
        <v>0</v>
      </c>
      <c r="BR214" s="71">
        <f t="shared" si="69"/>
        <v>0</v>
      </c>
      <c r="BS214" s="70">
        <v>0</v>
      </c>
      <c r="BT214" s="70">
        <v>0</v>
      </c>
      <c r="BU214" s="70">
        <v>0</v>
      </c>
      <c r="BV214" s="70">
        <v>0</v>
      </c>
      <c r="BW214" s="70">
        <v>0</v>
      </c>
      <c r="BX214" s="70">
        <v>0</v>
      </c>
      <c r="BY214" s="70">
        <v>0</v>
      </c>
      <c r="BZ214" s="70">
        <v>0</v>
      </c>
      <c r="CA214" s="70">
        <v>0</v>
      </c>
      <c r="CB214" s="70">
        <v>0</v>
      </c>
      <c r="CC214" s="70">
        <v>0</v>
      </c>
      <c r="CD214" s="70">
        <v>0</v>
      </c>
      <c r="CE214" s="70">
        <v>0</v>
      </c>
      <c r="CF214" s="71">
        <f t="shared" si="70"/>
        <v>0</v>
      </c>
      <c r="CG214" s="70">
        <v>0</v>
      </c>
      <c r="CH214" s="70">
        <v>0</v>
      </c>
      <c r="CI214" s="70">
        <v>0</v>
      </c>
      <c r="CJ214" s="70">
        <v>0</v>
      </c>
      <c r="CK214" s="70">
        <v>0</v>
      </c>
      <c r="CL214" s="70">
        <v>0</v>
      </c>
      <c r="CM214" s="70">
        <v>0</v>
      </c>
      <c r="CN214" s="70">
        <v>0</v>
      </c>
      <c r="CO214" s="70">
        <v>0</v>
      </c>
      <c r="CP214" s="70">
        <v>0</v>
      </c>
      <c r="CQ214" s="70">
        <v>0</v>
      </c>
      <c r="CR214" s="70">
        <v>0</v>
      </c>
      <c r="CS214" s="70">
        <v>0</v>
      </c>
      <c r="CT214" s="71">
        <f t="shared" si="71"/>
        <v>0</v>
      </c>
      <c r="CU214" s="70">
        <v>0</v>
      </c>
      <c r="CV214" s="70">
        <v>0</v>
      </c>
      <c r="CW214" s="70">
        <v>0</v>
      </c>
      <c r="CX214" s="70">
        <v>0</v>
      </c>
      <c r="CY214" s="70">
        <v>0</v>
      </c>
      <c r="CZ214" s="70">
        <v>0</v>
      </c>
      <c r="DA214" s="70">
        <v>0</v>
      </c>
      <c r="DB214" s="70">
        <v>0</v>
      </c>
      <c r="DC214" s="70">
        <v>0</v>
      </c>
      <c r="DD214" s="70">
        <v>0</v>
      </c>
      <c r="DE214" s="70">
        <v>0</v>
      </c>
      <c r="DF214" s="70">
        <v>0</v>
      </c>
      <c r="DG214" s="70">
        <v>0</v>
      </c>
      <c r="DH214" s="71">
        <f t="shared" si="72"/>
        <v>0</v>
      </c>
    </row>
    <row r="215" spans="1:112" ht="12" hidden="1" customHeight="1" outlineLevel="1" x14ac:dyDescent="0.15">
      <c r="A215" s="66"/>
      <c r="S215" s="24">
        <v>8721</v>
      </c>
      <c r="V215" s="30">
        <f t="shared" si="65"/>
        <v>8721</v>
      </c>
      <c r="AA215" s="68">
        <f t="shared" si="66"/>
        <v>8721</v>
      </c>
      <c r="AB215" s="69" t="s">
        <v>193</v>
      </c>
      <c r="AC215" s="70">
        <v>0</v>
      </c>
      <c r="AD215" s="70">
        <v>0</v>
      </c>
      <c r="AE215" s="70">
        <v>0</v>
      </c>
      <c r="AF215" s="70">
        <v>0</v>
      </c>
      <c r="AG215" s="70">
        <v>0</v>
      </c>
      <c r="AH215" s="70">
        <v>0</v>
      </c>
      <c r="AI215" s="70">
        <v>0</v>
      </c>
      <c r="AJ215" s="70">
        <v>0</v>
      </c>
      <c r="AK215" s="70">
        <v>0</v>
      </c>
      <c r="AL215" s="70">
        <v>0</v>
      </c>
      <c r="AM215" s="70">
        <v>0</v>
      </c>
      <c r="AN215" s="70">
        <v>0</v>
      </c>
      <c r="AO215" s="70">
        <v>0</v>
      </c>
      <c r="AP215" s="71">
        <f t="shared" si="67"/>
        <v>0</v>
      </c>
      <c r="AQ215" s="70">
        <v>0</v>
      </c>
      <c r="AR215" s="70">
        <v>0</v>
      </c>
      <c r="AS215" s="70">
        <v>0</v>
      </c>
      <c r="AT215" s="70">
        <v>0</v>
      </c>
      <c r="AU215" s="70">
        <v>0</v>
      </c>
      <c r="AV215" s="70">
        <v>0</v>
      </c>
      <c r="AW215" s="70">
        <v>0</v>
      </c>
      <c r="AX215" s="70">
        <v>0</v>
      </c>
      <c r="AY215" s="70">
        <v>0</v>
      </c>
      <c r="AZ215" s="70">
        <v>0</v>
      </c>
      <c r="BA215" s="70">
        <v>0</v>
      </c>
      <c r="BB215" s="70">
        <v>0</v>
      </c>
      <c r="BC215" s="70">
        <v>0</v>
      </c>
      <c r="BD215" s="71">
        <f t="shared" si="68"/>
        <v>0</v>
      </c>
      <c r="BE215" s="70">
        <v>0</v>
      </c>
      <c r="BF215" s="70">
        <v>0</v>
      </c>
      <c r="BG215" s="70">
        <v>0</v>
      </c>
      <c r="BH215" s="70">
        <v>0</v>
      </c>
      <c r="BI215" s="70">
        <v>0</v>
      </c>
      <c r="BJ215" s="70">
        <v>0</v>
      </c>
      <c r="BK215" s="70">
        <v>0</v>
      </c>
      <c r="BL215" s="70">
        <v>0</v>
      </c>
      <c r="BM215" s="70">
        <v>0</v>
      </c>
      <c r="BN215" s="70">
        <v>0</v>
      </c>
      <c r="BO215" s="70">
        <v>0</v>
      </c>
      <c r="BP215" s="70">
        <v>0</v>
      </c>
      <c r="BQ215" s="70">
        <v>0</v>
      </c>
      <c r="BR215" s="71">
        <f t="shared" si="69"/>
        <v>0</v>
      </c>
      <c r="BS215" s="70">
        <v>0</v>
      </c>
      <c r="BT215" s="70">
        <v>0</v>
      </c>
      <c r="BU215" s="70">
        <v>0</v>
      </c>
      <c r="BV215" s="70">
        <v>0</v>
      </c>
      <c r="BW215" s="70">
        <v>0</v>
      </c>
      <c r="BX215" s="70">
        <v>0</v>
      </c>
      <c r="BY215" s="70">
        <v>0</v>
      </c>
      <c r="BZ215" s="70">
        <v>0</v>
      </c>
      <c r="CA215" s="70">
        <v>0</v>
      </c>
      <c r="CB215" s="70">
        <v>0</v>
      </c>
      <c r="CC215" s="70">
        <v>0</v>
      </c>
      <c r="CD215" s="70">
        <v>0</v>
      </c>
      <c r="CE215" s="70">
        <v>0</v>
      </c>
      <c r="CF215" s="71">
        <f t="shared" si="70"/>
        <v>0</v>
      </c>
      <c r="CG215" s="70">
        <v>0</v>
      </c>
      <c r="CH215" s="70">
        <v>0</v>
      </c>
      <c r="CI215" s="70">
        <v>0</v>
      </c>
      <c r="CJ215" s="70">
        <v>0</v>
      </c>
      <c r="CK215" s="70">
        <v>0</v>
      </c>
      <c r="CL215" s="70">
        <v>0</v>
      </c>
      <c r="CM215" s="70">
        <v>0</v>
      </c>
      <c r="CN215" s="70">
        <v>0</v>
      </c>
      <c r="CO215" s="70">
        <v>0</v>
      </c>
      <c r="CP215" s="70">
        <v>0</v>
      </c>
      <c r="CQ215" s="70">
        <v>0</v>
      </c>
      <c r="CR215" s="70">
        <v>0</v>
      </c>
      <c r="CS215" s="70">
        <v>0</v>
      </c>
      <c r="CT215" s="71">
        <f t="shared" si="71"/>
        <v>0</v>
      </c>
      <c r="CU215" s="70">
        <v>0</v>
      </c>
      <c r="CV215" s="70">
        <v>0</v>
      </c>
      <c r="CW215" s="70">
        <v>0</v>
      </c>
      <c r="CX215" s="70">
        <v>0</v>
      </c>
      <c r="CY215" s="70">
        <v>0</v>
      </c>
      <c r="CZ215" s="70">
        <v>0</v>
      </c>
      <c r="DA215" s="70">
        <v>0</v>
      </c>
      <c r="DB215" s="70">
        <v>0</v>
      </c>
      <c r="DC215" s="70">
        <v>0</v>
      </c>
      <c r="DD215" s="70">
        <v>0</v>
      </c>
      <c r="DE215" s="70">
        <v>0</v>
      </c>
      <c r="DF215" s="70">
        <v>0</v>
      </c>
      <c r="DG215" s="70">
        <v>0</v>
      </c>
      <c r="DH215" s="71">
        <f t="shared" si="72"/>
        <v>0</v>
      </c>
    </row>
    <row r="216" spans="1:112" ht="12" hidden="1" customHeight="1" outlineLevel="1" x14ac:dyDescent="0.15">
      <c r="A216" s="66"/>
      <c r="S216" s="24">
        <v>8797</v>
      </c>
      <c r="V216" s="30">
        <f t="shared" si="65"/>
        <v>8797</v>
      </c>
      <c r="AA216" s="68">
        <f t="shared" si="66"/>
        <v>8797</v>
      </c>
      <c r="AB216" s="69" t="s">
        <v>194</v>
      </c>
      <c r="AC216" s="70">
        <v>0</v>
      </c>
      <c r="AD216" s="70">
        <v>0</v>
      </c>
      <c r="AE216" s="70">
        <v>0</v>
      </c>
      <c r="AF216" s="70">
        <v>0</v>
      </c>
      <c r="AG216" s="70">
        <v>0</v>
      </c>
      <c r="AH216" s="70">
        <v>0</v>
      </c>
      <c r="AI216" s="70">
        <v>0</v>
      </c>
      <c r="AJ216" s="70">
        <v>0</v>
      </c>
      <c r="AK216" s="70">
        <v>0</v>
      </c>
      <c r="AL216" s="70">
        <v>0</v>
      </c>
      <c r="AM216" s="70">
        <v>0</v>
      </c>
      <c r="AN216" s="70">
        <v>0</v>
      </c>
      <c r="AO216" s="70">
        <v>0</v>
      </c>
      <c r="AP216" s="71">
        <f t="shared" si="67"/>
        <v>0</v>
      </c>
      <c r="AQ216" s="70">
        <v>0</v>
      </c>
      <c r="AR216" s="70">
        <v>0</v>
      </c>
      <c r="AS216" s="70">
        <v>0</v>
      </c>
      <c r="AT216" s="70">
        <v>0</v>
      </c>
      <c r="AU216" s="70">
        <v>0</v>
      </c>
      <c r="AV216" s="70">
        <v>0</v>
      </c>
      <c r="AW216" s="70">
        <v>0</v>
      </c>
      <c r="AX216" s="70">
        <v>0</v>
      </c>
      <c r="AY216" s="70">
        <v>0</v>
      </c>
      <c r="AZ216" s="70">
        <v>0</v>
      </c>
      <c r="BA216" s="70">
        <v>0</v>
      </c>
      <c r="BB216" s="70">
        <v>0</v>
      </c>
      <c r="BC216" s="70">
        <v>0</v>
      </c>
      <c r="BD216" s="71">
        <f t="shared" si="68"/>
        <v>0</v>
      </c>
      <c r="BE216" s="70">
        <v>0</v>
      </c>
      <c r="BF216" s="70">
        <v>0</v>
      </c>
      <c r="BG216" s="70">
        <v>0</v>
      </c>
      <c r="BH216" s="70">
        <v>0</v>
      </c>
      <c r="BI216" s="70">
        <v>0</v>
      </c>
      <c r="BJ216" s="70">
        <v>0</v>
      </c>
      <c r="BK216" s="70">
        <v>0</v>
      </c>
      <c r="BL216" s="70">
        <v>0</v>
      </c>
      <c r="BM216" s="70">
        <v>0</v>
      </c>
      <c r="BN216" s="70">
        <v>0</v>
      </c>
      <c r="BO216" s="70">
        <v>0</v>
      </c>
      <c r="BP216" s="70">
        <v>0</v>
      </c>
      <c r="BQ216" s="70">
        <v>0</v>
      </c>
      <c r="BR216" s="71">
        <f t="shared" si="69"/>
        <v>0</v>
      </c>
      <c r="BS216" s="70">
        <v>0</v>
      </c>
      <c r="BT216" s="70">
        <v>0</v>
      </c>
      <c r="BU216" s="70">
        <v>0</v>
      </c>
      <c r="BV216" s="70">
        <v>0</v>
      </c>
      <c r="BW216" s="70">
        <v>0</v>
      </c>
      <c r="BX216" s="70">
        <v>0</v>
      </c>
      <c r="BY216" s="70">
        <v>0</v>
      </c>
      <c r="BZ216" s="70">
        <v>0</v>
      </c>
      <c r="CA216" s="70">
        <v>0</v>
      </c>
      <c r="CB216" s="70">
        <v>0</v>
      </c>
      <c r="CC216" s="70">
        <v>0</v>
      </c>
      <c r="CD216" s="70">
        <v>0</v>
      </c>
      <c r="CE216" s="70">
        <v>0</v>
      </c>
      <c r="CF216" s="71">
        <f t="shared" si="70"/>
        <v>0</v>
      </c>
      <c r="CG216" s="70">
        <v>0</v>
      </c>
      <c r="CH216" s="70">
        <v>0</v>
      </c>
      <c r="CI216" s="70">
        <v>0</v>
      </c>
      <c r="CJ216" s="70">
        <v>0</v>
      </c>
      <c r="CK216" s="70">
        <v>0</v>
      </c>
      <c r="CL216" s="70">
        <v>0</v>
      </c>
      <c r="CM216" s="70">
        <v>0</v>
      </c>
      <c r="CN216" s="70">
        <v>0</v>
      </c>
      <c r="CO216" s="70">
        <v>0</v>
      </c>
      <c r="CP216" s="70">
        <v>0</v>
      </c>
      <c r="CQ216" s="70">
        <v>0</v>
      </c>
      <c r="CR216" s="70">
        <v>0</v>
      </c>
      <c r="CS216" s="70">
        <v>0</v>
      </c>
      <c r="CT216" s="71">
        <f t="shared" si="71"/>
        <v>0</v>
      </c>
      <c r="CU216" s="70">
        <v>0</v>
      </c>
      <c r="CV216" s="70">
        <v>0</v>
      </c>
      <c r="CW216" s="70">
        <v>0</v>
      </c>
      <c r="CX216" s="70">
        <v>0</v>
      </c>
      <c r="CY216" s="70">
        <v>0</v>
      </c>
      <c r="CZ216" s="70">
        <v>0</v>
      </c>
      <c r="DA216" s="70">
        <v>0</v>
      </c>
      <c r="DB216" s="70">
        <v>0</v>
      </c>
      <c r="DC216" s="70">
        <v>0</v>
      </c>
      <c r="DD216" s="70">
        <v>0</v>
      </c>
      <c r="DE216" s="70">
        <v>0</v>
      </c>
      <c r="DF216" s="70">
        <v>0</v>
      </c>
      <c r="DG216" s="70">
        <v>0</v>
      </c>
      <c r="DH216" s="71">
        <f t="shared" si="72"/>
        <v>0</v>
      </c>
    </row>
    <row r="217" spans="1:112" ht="12" hidden="1" customHeight="1" outlineLevel="1" x14ac:dyDescent="0.15">
      <c r="A217" s="66"/>
      <c r="S217" s="24">
        <v>8781</v>
      </c>
      <c r="V217" s="30">
        <f t="shared" si="65"/>
        <v>8781</v>
      </c>
      <c r="AA217" s="68">
        <f t="shared" si="66"/>
        <v>8781</v>
      </c>
      <c r="AB217" s="69" t="s">
        <v>195</v>
      </c>
      <c r="AC217" s="70">
        <v>0</v>
      </c>
      <c r="AD217" s="70">
        <v>0</v>
      </c>
      <c r="AE217" s="70">
        <v>0</v>
      </c>
      <c r="AF217" s="70">
        <v>0</v>
      </c>
      <c r="AG217" s="70">
        <v>0</v>
      </c>
      <c r="AH217" s="70">
        <v>0</v>
      </c>
      <c r="AI217" s="70">
        <v>0</v>
      </c>
      <c r="AJ217" s="70">
        <v>0</v>
      </c>
      <c r="AK217" s="70">
        <v>0</v>
      </c>
      <c r="AL217" s="70">
        <v>0</v>
      </c>
      <c r="AM217" s="70">
        <v>0</v>
      </c>
      <c r="AN217" s="70">
        <v>0</v>
      </c>
      <c r="AO217" s="70">
        <v>0</v>
      </c>
      <c r="AP217" s="71">
        <f t="shared" si="67"/>
        <v>0</v>
      </c>
      <c r="AQ217" s="70">
        <v>0</v>
      </c>
      <c r="AR217" s="70">
        <v>0</v>
      </c>
      <c r="AS217" s="70">
        <v>0</v>
      </c>
      <c r="AT217" s="70">
        <v>0</v>
      </c>
      <c r="AU217" s="70">
        <v>0</v>
      </c>
      <c r="AV217" s="70">
        <v>0</v>
      </c>
      <c r="AW217" s="70">
        <v>0</v>
      </c>
      <c r="AX217" s="70">
        <v>0</v>
      </c>
      <c r="AY217" s="70">
        <v>0</v>
      </c>
      <c r="AZ217" s="70">
        <v>0</v>
      </c>
      <c r="BA217" s="70">
        <v>0</v>
      </c>
      <c r="BB217" s="70">
        <v>0</v>
      </c>
      <c r="BC217" s="70">
        <v>0</v>
      </c>
      <c r="BD217" s="71">
        <f t="shared" si="68"/>
        <v>0</v>
      </c>
      <c r="BE217" s="70">
        <v>0</v>
      </c>
      <c r="BF217" s="70">
        <v>0</v>
      </c>
      <c r="BG217" s="70">
        <v>0</v>
      </c>
      <c r="BH217" s="70">
        <v>0</v>
      </c>
      <c r="BI217" s="70">
        <v>0</v>
      </c>
      <c r="BJ217" s="70">
        <v>0</v>
      </c>
      <c r="BK217" s="70">
        <v>0</v>
      </c>
      <c r="BL217" s="70">
        <v>0</v>
      </c>
      <c r="BM217" s="70">
        <v>0</v>
      </c>
      <c r="BN217" s="70">
        <v>0</v>
      </c>
      <c r="BO217" s="70">
        <v>0</v>
      </c>
      <c r="BP217" s="70">
        <v>0</v>
      </c>
      <c r="BQ217" s="70">
        <v>0</v>
      </c>
      <c r="BR217" s="71">
        <f t="shared" si="69"/>
        <v>0</v>
      </c>
      <c r="BS217" s="70">
        <v>0</v>
      </c>
      <c r="BT217" s="70">
        <v>0</v>
      </c>
      <c r="BU217" s="70">
        <v>0</v>
      </c>
      <c r="BV217" s="70">
        <v>0</v>
      </c>
      <c r="BW217" s="70">
        <v>0</v>
      </c>
      <c r="BX217" s="70">
        <v>0</v>
      </c>
      <c r="BY217" s="70">
        <v>0</v>
      </c>
      <c r="BZ217" s="70">
        <v>0</v>
      </c>
      <c r="CA217" s="70">
        <v>0</v>
      </c>
      <c r="CB217" s="70">
        <v>0</v>
      </c>
      <c r="CC217" s="70">
        <v>0</v>
      </c>
      <c r="CD217" s="70">
        <v>0</v>
      </c>
      <c r="CE217" s="70">
        <v>0</v>
      </c>
      <c r="CF217" s="71">
        <f t="shared" si="70"/>
        <v>0</v>
      </c>
      <c r="CG217" s="70">
        <v>0</v>
      </c>
      <c r="CH217" s="70">
        <v>0</v>
      </c>
      <c r="CI217" s="70">
        <v>0</v>
      </c>
      <c r="CJ217" s="70">
        <v>0</v>
      </c>
      <c r="CK217" s="70">
        <v>0</v>
      </c>
      <c r="CL217" s="70">
        <v>0</v>
      </c>
      <c r="CM217" s="70">
        <v>0</v>
      </c>
      <c r="CN217" s="70">
        <v>0</v>
      </c>
      <c r="CO217" s="70">
        <v>0</v>
      </c>
      <c r="CP217" s="70">
        <v>0</v>
      </c>
      <c r="CQ217" s="70">
        <v>0</v>
      </c>
      <c r="CR217" s="70">
        <v>0</v>
      </c>
      <c r="CS217" s="70">
        <v>0</v>
      </c>
      <c r="CT217" s="71">
        <f t="shared" si="71"/>
        <v>0</v>
      </c>
      <c r="CU217" s="70">
        <v>0</v>
      </c>
      <c r="CV217" s="70">
        <v>0</v>
      </c>
      <c r="CW217" s="70">
        <v>0</v>
      </c>
      <c r="CX217" s="70">
        <v>0</v>
      </c>
      <c r="CY217" s="70">
        <v>0</v>
      </c>
      <c r="CZ217" s="70">
        <v>0</v>
      </c>
      <c r="DA217" s="70">
        <v>0</v>
      </c>
      <c r="DB217" s="70">
        <v>0</v>
      </c>
      <c r="DC217" s="70">
        <v>0</v>
      </c>
      <c r="DD217" s="70">
        <v>0</v>
      </c>
      <c r="DE217" s="70">
        <v>0</v>
      </c>
      <c r="DF217" s="70">
        <v>0</v>
      </c>
      <c r="DG217" s="70">
        <v>0</v>
      </c>
      <c r="DH217" s="71">
        <f t="shared" si="72"/>
        <v>0</v>
      </c>
    </row>
    <row r="218" spans="1:112" ht="12" hidden="1" customHeight="1" outlineLevel="1" x14ac:dyDescent="0.15">
      <c r="A218" s="66"/>
      <c r="S218" s="24">
        <v>8910</v>
      </c>
      <c r="V218" s="30">
        <f t="shared" si="65"/>
        <v>8910</v>
      </c>
      <c r="AA218" s="68">
        <f t="shared" si="66"/>
        <v>8910</v>
      </c>
      <c r="AB218" s="69" t="s">
        <v>196</v>
      </c>
      <c r="AC218" s="70">
        <v>0</v>
      </c>
      <c r="AD218" s="70">
        <v>0</v>
      </c>
      <c r="AE218" s="70">
        <v>0</v>
      </c>
      <c r="AF218" s="70">
        <v>0</v>
      </c>
      <c r="AG218" s="70">
        <v>0</v>
      </c>
      <c r="AH218" s="70">
        <v>0</v>
      </c>
      <c r="AI218" s="70">
        <v>5.0000000000000001E-3</v>
      </c>
      <c r="AJ218" s="70">
        <v>1E-3</v>
      </c>
      <c r="AK218" s="70">
        <v>1E-3</v>
      </c>
      <c r="AL218" s="70">
        <v>1E-3</v>
      </c>
      <c r="AM218" s="70">
        <v>1E-3</v>
      </c>
      <c r="AN218" s="70">
        <v>1E-3</v>
      </c>
      <c r="AO218" s="70">
        <v>0.01</v>
      </c>
      <c r="AP218" s="71">
        <f t="shared" si="67"/>
        <v>0</v>
      </c>
      <c r="AQ218" s="70">
        <v>0</v>
      </c>
      <c r="AR218" s="70">
        <v>0</v>
      </c>
      <c r="AS218" s="70">
        <v>1E-3</v>
      </c>
      <c r="AT218" s="70">
        <v>1E-3</v>
      </c>
      <c r="AU218" s="70">
        <v>1E-3</v>
      </c>
      <c r="AV218" s="70">
        <v>1E-3</v>
      </c>
      <c r="AW218" s="70">
        <v>1E-3</v>
      </c>
      <c r="AX218" s="70">
        <v>1E-3</v>
      </c>
      <c r="AY218" s="70">
        <v>1E-3</v>
      </c>
      <c r="AZ218" s="70">
        <v>1E-3</v>
      </c>
      <c r="BA218" s="70">
        <v>1E-3</v>
      </c>
      <c r="BB218" s="70">
        <v>1E-3</v>
      </c>
      <c r="BC218" s="70">
        <v>0.01</v>
      </c>
      <c r="BD218" s="71">
        <f t="shared" si="68"/>
        <v>0</v>
      </c>
      <c r="BE218" s="70">
        <v>0</v>
      </c>
      <c r="BF218" s="70">
        <v>0</v>
      </c>
      <c r="BG218" s="70">
        <v>1E-3</v>
      </c>
      <c r="BH218" s="70">
        <v>1E-3</v>
      </c>
      <c r="BI218" s="70">
        <v>1E-3</v>
      </c>
      <c r="BJ218" s="70">
        <v>1E-3</v>
      </c>
      <c r="BK218" s="70">
        <v>1E-3</v>
      </c>
      <c r="BL218" s="70">
        <v>1E-3</v>
      </c>
      <c r="BM218" s="70">
        <v>1E-3</v>
      </c>
      <c r="BN218" s="70">
        <v>1E-3</v>
      </c>
      <c r="BO218" s="70">
        <v>1E-3</v>
      </c>
      <c r="BP218" s="70">
        <v>1E-3</v>
      </c>
      <c r="BQ218" s="70">
        <v>0.01</v>
      </c>
      <c r="BR218" s="71">
        <f t="shared" si="69"/>
        <v>0</v>
      </c>
      <c r="BS218" s="70">
        <v>0</v>
      </c>
      <c r="BT218" s="70">
        <v>0</v>
      </c>
      <c r="BU218" s="70">
        <v>1E-3</v>
      </c>
      <c r="BV218" s="70">
        <v>1E-3</v>
      </c>
      <c r="BW218" s="70">
        <v>1E-3</v>
      </c>
      <c r="BX218" s="70">
        <v>1E-3</v>
      </c>
      <c r="BY218" s="70">
        <v>1E-3</v>
      </c>
      <c r="BZ218" s="70">
        <v>1E-3</v>
      </c>
      <c r="CA218" s="70">
        <v>1E-3</v>
      </c>
      <c r="CB218" s="70">
        <v>1E-3</v>
      </c>
      <c r="CC218" s="70">
        <v>1E-3</v>
      </c>
      <c r="CD218" s="70">
        <v>1E-3</v>
      </c>
      <c r="CE218" s="70">
        <v>0.01</v>
      </c>
      <c r="CF218" s="71">
        <f t="shared" si="70"/>
        <v>0</v>
      </c>
      <c r="CG218" s="70">
        <v>0</v>
      </c>
      <c r="CH218" s="70">
        <v>0</v>
      </c>
      <c r="CI218" s="70">
        <v>1E-3</v>
      </c>
      <c r="CJ218" s="70">
        <v>1E-3</v>
      </c>
      <c r="CK218" s="70">
        <v>1E-3</v>
      </c>
      <c r="CL218" s="70">
        <v>1E-3</v>
      </c>
      <c r="CM218" s="70">
        <v>1E-3</v>
      </c>
      <c r="CN218" s="70">
        <v>1E-3</v>
      </c>
      <c r="CO218" s="70">
        <v>1E-3</v>
      </c>
      <c r="CP218" s="70">
        <v>1E-3</v>
      </c>
      <c r="CQ218" s="70">
        <v>1E-3</v>
      </c>
      <c r="CR218" s="70">
        <v>1E-3</v>
      </c>
      <c r="CS218" s="70">
        <v>0.01</v>
      </c>
      <c r="CT218" s="71">
        <f t="shared" si="71"/>
        <v>0</v>
      </c>
      <c r="CU218" s="70">
        <v>0</v>
      </c>
      <c r="CV218" s="70">
        <v>0</v>
      </c>
      <c r="CW218" s="70">
        <v>1E-3</v>
      </c>
      <c r="CX218" s="70">
        <v>1E-3</v>
      </c>
      <c r="CY218" s="70">
        <v>1E-3</v>
      </c>
      <c r="CZ218" s="70">
        <v>1E-3</v>
      </c>
      <c r="DA218" s="70">
        <v>1E-3</v>
      </c>
      <c r="DB218" s="70">
        <v>1E-3</v>
      </c>
      <c r="DC218" s="70">
        <v>1E-3</v>
      </c>
      <c r="DD218" s="70">
        <v>1E-3</v>
      </c>
      <c r="DE218" s="70">
        <v>1E-3</v>
      </c>
      <c r="DF218" s="70">
        <v>1E-3</v>
      </c>
      <c r="DG218" s="70">
        <v>0.01</v>
      </c>
      <c r="DH218" s="71">
        <f t="shared" si="72"/>
        <v>0</v>
      </c>
    </row>
    <row r="219" spans="1:112" ht="12" hidden="1" customHeight="1" outlineLevel="1" x14ac:dyDescent="0.15">
      <c r="A219" s="66"/>
      <c r="S219" s="24">
        <v>8931</v>
      </c>
      <c r="V219" s="30">
        <f t="shared" si="65"/>
        <v>8931</v>
      </c>
      <c r="AA219" s="68">
        <f t="shared" si="66"/>
        <v>8931</v>
      </c>
      <c r="AB219" s="69" t="s">
        <v>197</v>
      </c>
      <c r="AC219" s="70">
        <v>0</v>
      </c>
      <c r="AD219" s="70">
        <v>0</v>
      </c>
      <c r="AE219" s="70">
        <v>0</v>
      </c>
      <c r="AF219" s="70">
        <v>0</v>
      </c>
      <c r="AG219" s="70">
        <v>0</v>
      </c>
      <c r="AH219" s="70">
        <v>0</v>
      </c>
      <c r="AI219" s="70">
        <v>0</v>
      </c>
      <c r="AJ219" s="70">
        <v>0</v>
      </c>
      <c r="AK219" s="70">
        <v>0</v>
      </c>
      <c r="AL219" s="70">
        <v>0</v>
      </c>
      <c r="AM219" s="70">
        <v>0</v>
      </c>
      <c r="AN219" s="70">
        <v>0</v>
      </c>
      <c r="AO219" s="70">
        <v>0</v>
      </c>
      <c r="AP219" s="71">
        <f t="shared" si="67"/>
        <v>0</v>
      </c>
      <c r="AQ219" s="70">
        <v>0</v>
      </c>
      <c r="AR219" s="70">
        <v>0</v>
      </c>
      <c r="AS219" s="70">
        <v>0</v>
      </c>
      <c r="AT219" s="70">
        <v>0</v>
      </c>
      <c r="AU219" s="70">
        <v>0</v>
      </c>
      <c r="AV219" s="70">
        <v>0</v>
      </c>
      <c r="AW219" s="70">
        <v>0</v>
      </c>
      <c r="AX219" s="70">
        <v>0</v>
      </c>
      <c r="AY219" s="70">
        <v>0</v>
      </c>
      <c r="AZ219" s="70">
        <v>0</v>
      </c>
      <c r="BA219" s="70">
        <v>0</v>
      </c>
      <c r="BB219" s="70">
        <v>0</v>
      </c>
      <c r="BC219" s="70">
        <v>0</v>
      </c>
      <c r="BD219" s="71">
        <f t="shared" si="68"/>
        <v>0</v>
      </c>
      <c r="BE219" s="70">
        <v>0</v>
      </c>
      <c r="BF219" s="70">
        <v>0</v>
      </c>
      <c r="BG219" s="70">
        <v>0</v>
      </c>
      <c r="BH219" s="70">
        <v>0</v>
      </c>
      <c r="BI219" s="70">
        <v>0</v>
      </c>
      <c r="BJ219" s="70">
        <v>0</v>
      </c>
      <c r="BK219" s="70">
        <v>0</v>
      </c>
      <c r="BL219" s="70">
        <v>0</v>
      </c>
      <c r="BM219" s="70">
        <v>0</v>
      </c>
      <c r="BN219" s="70">
        <v>0</v>
      </c>
      <c r="BO219" s="70">
        <v>0</v>
      </c>
      <c r="BP219" s="70">
        <v>0</v>
      </c>
      <c r="BQ219" s="70">
        <v>0</v>
      </c>
      <c r="BR219" s="71">
        <f t="shared" si="69"/>
        <v>0</v>
      </c>
      <c r="BS219" s="70">
        <v>0</v>
      </c>
      <c r="BT219" s="70">
        <v>0</v>
      </c>
      <c r="BU219" s="70">
        <v>0</v>
      </c>
      <c r="BV219" s="70">
        <v>0</v>
      </c>
      <c r="BW219" s="70">
        <v>0</v>
      </c>
      <c r="BX219" s="70">
        <v>0</v>
      </c>
      <c r="BY219" s="70">
        <v>0</v>
      </c>
      <c r="BZ219" s="70">
        <v>0</v>
      </c>
      <c r="CA219" s="70">
        <v>0</v>
      </c>
      <c r="CB219" s="70">
        <v>0</v>
      </c>
      <c r="CC219" s="70">
        <v>0</v>
      </c>
      <c r="CD219" s="70">
        <v>0</v>
      </c>
      <c r="CE219" s="70">
        <v>0</v>
      </c>
      <c r="CF219" s="71">
        <f t="shared" si="70"/>
        <v>0</v>
      </c>
      <c r="CG219" s="70">
        <v>0</v>
      </c>
      <c r="CH219" s="70">
        <v>0</v>
      </c>
      <c r="CI219" s="70">
        <v>0</v>
      </c>
      <c r="CJ219" s="70">
        <v>0</v>
      </c>
      <c r="CK219" s="70">
        <v>0</v>
      </c>
      <c r="CL219" s="70">
        <v>0</v>
      </c>
      <c r="CM219" s="70">
        <v>0</v>
      </c>
      <c r="CN219" s="70">
        <v>0</v>
      </c>
      <c r="CO219" s="70">
        <v>0</v>
      </c>
      <c r="CP219" s="70">
        <v>0</v>
      </c>
      <c r="CQ219" s="70">
        <v>0</v>
      </c>
      <c r="CR219" s="70">
        <v>0</v>
      </c>
      <c r="CS219" s="70">
        <v>0</v>
      </c>
      <c r="CT219" s="71">
        <f t="shared" si="71"/>
        <v>0</v>
      </c>
      <c r="CU219" s="70">
        <v>0</v>
      </c>
      <c r="CV219" s="70">
        <v>0</v>
      </c>
      <c r="CW219" s="70">
        <v>0</v>
      </c>
      <c r="CX219" s="70">
        <v>0</v>
      </c>
      <c r="CY219" s="70">
        <v>0</v>
      </c>
      <c r="CZ219" s="70">
        <v>0</v>
      </c>
      <c r="DA219" s="70">
        <v>0</v>
      </c>
      <c r="DB219" s="70">
        <v>0</v>
      </c>
      <c r="DC219" s="70">
        <v>0</v>
      </c>
      <c r="DD219" s="70">
        <v>0</v>
      </c>
      <c r="DE219" s="70">
        <v>0</v>
      </c>
      <c r="DF219" s="70">
        <v>0</v>
      </c>
      <c r="DG219" s="70">
        <v>0</v>
      </c>
      <c r="DH219" s="71">
        <f t="shared" si="72"/>
        <v>0</v>
      </c>
    </row>
    <row r="220" spans="1:112" ht="12" hidden="1" customHeight="1" outlineLevel="1" x14ac:dyDescent="0.15">
      <c r="A220" s="66"/>
      <c r="S220" s="24">
        <v>8953</v>
      </c>
      <c r="V220" s="30">
        <f t="shared" si="65"/>
        <v>8953</v>
      </c>
      <c r="AA220" s="68">
        <f t="shared" si="66"/>
        <v>8953</v>
      </c>
      <c r="AB220" s="69" t="s">
        <v>198</v>
      </c>
      <c r="AC220" s="70">
        <v>0</v>
      </c>
      <c r="AD220" s="70">
        <v>0</v>
      </c>
      <c r="AE220" s="70">
        <v>0</v>
      </c>
      <c r="AF220" s="70">
        <v>0</v>
      </c>
      <c r="AG220" s="70">
        <v>0</v>
      </c>
      <c r="AH220" s="70">
        <v>0</v>
      </c>
      <c r="AI220" s="70">
        <v>0</v>
      </c>
      <c r="AJ220" s="70">
        <v>0</v>
      </c>
      <c r="AK220" s="70">
        <v>0</v>
      </c>
      <c r="AL220" s="70">
        <v>0</v>
      </c>
      <c r="AM220" s="70">
        <v>0</v>
      </c>
      <c r="AN220" s="70">
        <v>0</v>
      </c>
      <c r="AO220" s="70">
        <v>0</v>
      </c>
      <c r="AP220" s="71">
        <f t="shared" si="67"/>
        <v>0</v>
      </c>
      <c r="AQ220" s="70">
        <v>0</v>
      </c>
      <c r="AR220" s="70">
        <v>0</v>
      </c>
      <c r="AS220" s="70">
        <v>0</v>
      </c>
      <c r="AT220" s="70">
        <v>0</v>
      </c>
      <c r="AU220" s="70">
        <v>0</v>
      </c>
      <c r="AV220" s="70">
        <v>0</v>
      </c>
      <c r="AW220" s="70">
        <v>0</v>
      </c>
      <c r="AX220" s="70">
        <v>0</v>
      </c>
      <c r="AY220" s="70">
        <v>0</v>
      </c>
      <c r="AZ220" s="70">
        <v>0</v>
      </c>
      <c r="BA220" s="70">
        <v>0</v>
      </c>
      <c r="BB220" s="70">
        <v>0</v>
      </c>
      <c r="BC220" s="70">
        <v>0</v>
      </c>
      <c r="BD220" s="71">
        <f t="shared" si="68"/>
        <v>0</v>
      </c>
      <c r="BE220" s="70">
        <v>0</v>
      </c>
      <c r="BF220" s="70">
        <v>0</v>
      </c>
      <c r="BG220" s="70">
        <v>0</v>
      </c>
      <c r="BH220" s="70">
        <v>0</v>
      </c>
      <c r="BI220" s="70">
        <v>0</v>
      </c>
      <c r="BJ220" s="70">
        <v>0</v>
      </c>
      <c r="BK220" s="70">
        <v>0</v>
      </c>
      <c r="BL220" s="70">
        <v>0</v>
      </c>
      <c r="BM220" s="70">
        <v>0</v>
      </c>
      <c r="BN220" s="70">
        <v>0</v>
      </c>
      <c r="BO220" s="70">
        <v>0</v>
      </c>
      <c r="BP220" s="70">
        <v>0</v>
      </c>
      <c r="BQ220" s="70">
        <v>0</v>
      </c>
      <c r="BR220" s="71">
        <f t="shared" si="69"/>
        <v>0</v>
      </c>
      <c r="BS220" s="70">
        <v>0</v>
      </c>
      <c r="BT220" s="70">
        <v>0</v>
      </c>
      <c r="BU220" s="70">
        <v>0</v>
      </c>
      <c r="BV220" s="70">
        <v>0</v>
      </c>
      <c r="BW220" s="70">
        <v>0</v>
      </c>
      <c r="BX220" s="70">
        <v>0</v>
      </c>
      <c r="BY220" s="70">
        <v>0</v>
      </c>
      <c r="BZ220" s="70">
        <v>0</v>
      </c>
      <c r="CA220" s="70">
        <v>0</v>
      </c>
      <c r="CB220" s="70">
        <v>0</v>
      </c>
      <c r="CC220" s="70">
        <v>0</v>
      </c>
      <c r="CD220" s="70">
        <v>0</v>
      </c>
      <c r="CE220" s="70">
        <v>0</v>
      </c>
      <c r="CF220" s="71">
        <f t="shared" si="70"/>
        <v>0</v>
      </c>
      <c r="CG220" s="70">
        <v>0</v>
      </c>
      <c r="CH220" s="70">
        <v>0</v>
      </c>
      <c r="CI220" s="70">
        <v>0</v>
      </c>
      <c r="CJ220" s="70">
        <v>0</v>
      </c>
      <c r="CK220" s="70">
        <v>0</v>
      </c>
      <c r="CL220" s="70">
        <v>0</v>
      </c>
      <c r="CM220" s="70">
        <v>0</v>
      </c>
      <c r="CN220" s="70">
        <v>0</v>
      </c>
      <c r="CO220" s="70">
        <v>0</v>
      </c>
      <c r="CP220" s="70">
        <v>0</v>
      </c>
      <c r="CQ220" s="70">
        <v>0</v>
      </c>
      <c r="CR220" s="70">
        <v>0</v>
      </c>
      <c r="CS220" s="70">
        <v>0</v>
      </c>
      <c r="CT220" s="71">
        <f t="shared" si="71"/>
        <v>0</v>
      </c>
      <c r="CU220" s="70">
        <v>0</v>
      </c>
      <c r="CV220" s="70">
        <v>0</v>
      </c>
      <c r="CW220" s="70">
        <v>0</v>
      </c>
      <c r="CX220" s="70">
        <v>0</v>
      </c>
      <c r="CY220" s="70">
        <v>0</v>
      </c>
      <c r="CZ220" s="70">
        <v>0</v>
      </c>
      <c r="DA220" s="70">
        <v>0</v>
      </c>
      <c r="DB220" s="70">
        <v>0</v>
      </c>
      <c r="DC220" s="70">
        <v>0</v>
      </c>
      <c r="DD220" s="70">
        <v>0</v>
      </c>
      <c r="DE220" s="70">
        <v>0</v>
      </c>
      <c r="DF220" s="70">
        <v>0</v>
      </c>
      <c r="DG220" s="70">
        <v>0</v>
      </c>
      <c r="DH220" s="71">
        <f t="shared" si="72"/>
        <v>0</v>
      </c>
    </row>
    <row r="221" spans="1:112" ht="12" hidden="1" customHeight="1" outlineLevel="1" x14ac:dyDescent="0.15">
      <c r="A221" s="66"/>
      <c r="S221" s="24">
        <v>8999</v>
      </c>
      <c r="V221" s="30">
        <f t="shared" si="65"/>
        <v>8999</v>
      </c>
      <c r="AA221" s="68">
        <f t="shared" si="66"/>
        <v>8999</v>
      </c>
      <c r="AB221" s="69" t="s">
        <v>199</v>
      </c>
      <c r="AC221" s="70">
        <v>0.93</v>
      </c>
      <c r="AD221" s="70">
        <v>0</v>
      </c>
      <c r="AE221" s="70">
        <v>0</v>
      </c>
      <c r="AF221" s="70">
        <v>0</v>
      </c>
      <c r="AG221" s="70">
        <v>0</v>
      </c>
      <c r="AH221" s="70">
        <v>0</v>
      </c>
      <c r="AI221" s="70">
        <v>-0.93</v>
      </c>
      <c r="AJ221" s="70">
        <v>0</v>
      </c>
      <c r="AK221" s="70">
        <v>0</v>
      </c>
      <c r="AL221" s="70">
        <v>0</v>
      </c>
      <c r="AM221" s="70">
        <v>0</v>
      </c>
      <c r="AN221" s="70">
        <v>0</v>
      </c>
      <c r="AO221" s="70">
        <v>0</v>
      </c>
      <c r="AP221" s="71">
        <f t="shared" si="67"/>
        <v>0</v>
      </c>
      <c r="AQ221" s="70">
        <v>0</v>
      </c>
      <c r="AR221" s="70">
        <v>0</v>
      </c>
      <c r="AS221" s="70">
        <v>0</v>
      </c>
      <c r="AT221" s="70">
        <v>0</v>
      </c>
      <c r="AU221" s="70">
        <v>0</v>
      </c>
      <c r="AV221" s="70">
        <v>0</v>
      </c>
      <c r="AW221" s="70">
        <v>0</v>
      </c>
      <c r="AX221" s="70">
        <v>0</v>
      </c>
      <c r="AY221" s="70">
        <v>0</v>
      </c>
      <c r="AZ221" s="70">
        <v>0</v>
      </c>
      <c r="BA221" s="70">
        <v>0</v>
      </c>
      <c r="BB221" s="70">
        <v>0</v>
      </c>
      <c r="BC221" s="70">
        <v>0</v>
      </c>
      <c r="BD221" s="71">
        <f t="shared" si="68"/>
        <v>0</v>
      </c>
      <c r="BE221" s="70">
        <v>0</v>
      </c>
      <c r="BF221" s="70">
        <v>0</v>
      </c>
      <c r="BG221" s="70">
        <v>0</v>
      </c>
      <c r="BH221" s="70">
        <v>0</v>
      </c>
      <c r="BI221" s="70">
        <v>0</v>
      </c>
      <c r="BJ221" s="70">
        <v>0</v>
      </c>
      <c r="BK221" s="70">
        <v>0</v>
      </c>
      <c r="BL221" s="70">
        <v>0</v>
      </c>
      <c r="BM221" s="70">
        <v>0</v>
      </c>
      <c r="BN221" s="70">
        <v>0</v>
      </c>
      <c r="BO221" s="70">
        <v>0</v>
      </c>
      <c r="BP221" s="70">
        <v>0</v>
      </c>
      <c r="BQ221" s="70">
        <v>0</v>
      </c>
      <c r="BR221" s="71">
        <f t="shared" si="69"/>
        <v>0</v>
      </c>
      <c r="BS221" s="70">
        <v>0</v>
      </c>
      <c r="BT221" s="70">
        <v>0</v>
      </c>
      <c r="BU221" s="70">
        <v>0</v>
      </c>
      <c r="BV221" s="70">
        <v>0</v>
      </c>
      <c r="BW221" s="70">
        <v>0</v>
      </c>
      <c r="BX221" s="70">
        <v>0</v>
      </c>
      <c r="BY221" s="70">
        <v>0</v>
      </c>
      <c r="BZ221" s="70">
        <v>0</v>
      </c>
      <c r="CA221" s="70">
        <v>0</v>
      </c>
      <c r="CB221" s="70">
        <v>0</v>
      </c>
      <c r="CC221" s="70">
        <v>0</v>
      </c>
      <c r="CD221" s="70">
        <v>0</v>
      </c>
      <c r="CE221" s="70">
        <v>0</v>
      </c>
      <c r="CF221" s="71">
        <f t="shared" si="70"/>
        <v>0</v>
      </c>
      <c r="CG221" s="70">
        <v>0</v>
      </c>
      <c r="CH221" s="70">
        <v>0</v>
      </c>
      <c r="CI221" s="70">
        <v>0</v>
      </c>
      <c r="CJ221" s="70">
        <v>0</v>
      </c>
      <c r="CK221" s="70">
        <v>0</v>
      </c>
      <c r="CL221" s="70">
        <v>0</v>
      </c>
      <c r="CM221" s="70">
        <v>0</v>
      </c>
      <c r="CN221" s="70">
        <v>0</v>
      </c>
      <c r="CO221" s="70">
        <v>0</v>
      </c>
      <c r="CP221" s="70">
        <v>0</v>
      </c>
      <c r="CQ221" s="70">
        <v>0</v>
      </c>
      <c r="CR221" s="70">
        <v>0</v>
      </c>
      <c r="CS221" s="70">
        <v>0</v>
      </c>
      <c r="CT221" s="71">
        <f t="shared" si="71"/>
        <v>0</v>
      </c>
      <c r="CU221" s="70">
        <v>0</v>
      </c>
      <c r="CV221" s="70">
        <v>0</v>
      </c>
      <c r="CW221" s="70">
        <v>0</v>
      </c>
      <c r="CX221" s="70">
        <v>0</v>
      </c>
      <c r="CY221" s="70">
        <v>0</v>
      </c>
      <c r="CZ221" s="70">
        <v>0</v>
      </c>
      <c r="DA221" s="70">
        <v>0</v>
      </c>
      <c r="DB221" s="70">
        <v>0</v>
      </c>
      <c r="DC221" s="70">
        <v>0</v>
      </c>
      <c r="DD221" s="70">
        <v>0</v>
      </c>
      <c r="DE221" s="70">
        <v>0</v>
      </c>
      <c r="DF221" s="70">
        <v>0</v>
      </c>
      <c r="DG221" s="70">
        <v>0</v>
      </c>
      <c r="DH221" s="71">
        <f t="shared" si="72"/>
        <v>0</v>
      </c>
    </row>
    <row r="222" spans="1:112" ht="12" customHeight="1" collapsed="1" x14ac:dyDescent="0.15">
      <c r="AA222" s="73"/>
      <c r="AB222" s="75" t="s">
        <v>145</v>
      </c>
      <c r="AC222" s="70">
        <f t="shared" ref="AC222:AO222" si="73">SUM(AC166:AC221)</f>
        <v>2118.31</v>
      </c>
      <c r="AD222" s="70">
        <f t="shared" si="73"/>
        <v>628.37</v>
      </c>
      <c r="AE222" s="70">
        <f t="shared" si="73"/>
        <v>2240.9</v>
      </c>
      <c r="AF222" s="70">
        <f t="shared" si="73"/>
        <v>8224.59</v>
      </c>
      <c r="AG222" s="70">
        <f t="shared" si="73"/>
        <v>2551.2400000000002</v>
      </c>
      <c r="AH222" s="70">
        <f t="shared" si="73"/>
        <v>4137.7</v>
      </c>
      <c r="AI222" s="70">
        <f t="shared" si="73"/>
        <v>-922.67087926509998</v>
      </c>
      <c r="AJ222" s="70">
        <f t="shared" si="73"/>
        <v>1945.0651207348999</v>
      </c>
      <c r="AK222" s="70">
        <f t="shared" si="73"/>
        <v>1945.0651207348999</v>
      </c>
      <c r="AL222" s="70">
        <f t="shared" si="73"/>
        <v>1945.0651207348999</v>
      </c>
      <c r="AM222" s="70">
        <f t="shared" si="73"/>
        <v>1945.0651207348999</v>
      </c>
      <c r="AN222" s="70">
        <f t="shared" si="73"/>
        <v>1945.0651207348999</v>
      </c>
      <c r="AO222" s="70">
        <f t="shared" si="73"/>
        <v>67811.764724409397</v>
      </c>
      <c r="AP222" s="71">
        <f t="shared" si="67"/>
        <v>39108</v>
      </c>
      <c r="AQ222" s="70">
        <f t="shared" ref="AQ222:BC222" si="74">SUM(AQ166:AQ221)</f>
        <v>0</v>
      </c>
      <c r="AR222" s="70">
        <f t="shared" si="74"/>
        <v>0</v>
      </c>
      <c r="AS222" s="70">
        <f t="shared" si="74"/>
        <v>2928.6065889485972</v>
      </c>
      <c r="AT222" s="70">
        <f t="shared" si="74"/>
        <v>2928.6065889485972</v>
      </c>
      <c r="AU222" s="70">
        <f t="shared" si="74"/>
        <v>2928.6065889485972</v>
      </c>
      <c r="AV222" s="70">
        <f t="shared" si="74"/>
        <v>2928.6065889485972</v>
      </c>
      <c r="AW222" s="70">
        <f t="shared" si="74"/>
        <v>2928.6065889485972</v>
      </c>
      <c r="AX222" s="70">
        <f t="shared" si="74"/>
        <v>2928.6065889485972</v>
      </c>
      <c r="AY222" s="70">
        <f t="shared" si="74"/>
        <v>2928.6065889485972</v>
      </c>
      <c r="AZ222" s="70">
        <f t="shared" si="74"/>
        <v>2928.6065889485972</v>
      </c>
      <c r="BA222" s="70">
        <f t="shared" si="74"/>
        <v>2928.6065889485972</v>
      </c>
      <c r="BB222" s="70">
        <f t="shared" si="74"/>
        <v>2928.6065889485972</v>
      </c>
      <c r="BC222" s="70">
        <f t="shared" si="74"/>
        <v>68394.065889485966</v>
      </c>
      <c r="BD222" s="71">
        <f t="shared" si="68"/>
        <v>39107.999999999985</v>
      </c>
      <c r="BE222" s="70">
        <f t="shared" ref="BE222:BQ222" si="75">SUM(BE166:BE221)</f>
        <v>0</v>
      </c>
      <c r="BF222" s="70">
        <f t="shared" si="75"/>
        <v>0</v>
      </c>
      <c r="BG222" s="70">
        <f t="shared" si="75"/>
        <v>3232.4158924667931</v>
      </c>
      <c r="BH222" s="70">
        <f t="shared" si="75"/>
        <v>3232.4158924667931</v>
      </c>
      <c r="BI222" s="70">
        <f t="shared" si="75"/>
        <v>3232.4158924667931</v>
      </c>
      <c r="BJ222" s="70">
        <f t="shared" si="75"/>
        <v>3232.4158924667931</v>
      </c>
      <c r="BK222" s="70">
        <f t="shared" si="75"/>
        <v>3232.4158924667931</v>
      </c>
      <c r="BL222" s="70">
        <f t="shared" si="75"/>
        <v>3232.4158924667931</v>
      </c>
      <c r="BM222" s="70">
        <f t="shared" si="75"/>
        <v>3232.4158924667931</v>
      </c>
      <c r="BN222" s="70">
        <f t="shared" si="75"/>
        <v>3232.4158924667931</v>
      </c>
      <c r="BO222" s="70">
        <f t="shared" si="75"/>
        <v>3232.4158924667931</v>
      </c>
      <c r="BP222" s="70">
        <f t="shared" si="75"/>
        <v>3232.4158924667931</v>
      </c>
      <c r="BQ222" s="70">
        <f t="shared" si="75"/>
        <v>71432.158924667921</v>
      </c>
      <c r="BR222" s="71">
        <f t="shared" si="69"/>
        <v>39107.999999999985</v>
      </c>
      <c r="BS222" s="70">
        <f t="shared" ref="BS222:CE222" si="76">SUM(BS166:BS221)</f>
        <v>0</v>
      </c>
      <c r="BT222" s="70">
        <f t="shared" si="76"/>
        <v>0</v>
      </c>
      <c r="BU222" s="70">
        <f t="shared" si="76"/>
        <v>3295.7094973664211</v>
      </c>
      <c r="BV222" s="70">
        <f t="shared" si="76"/>
        <v>3295.7094973664211</v>
      </c>
      <c r="BW222" s="70">
        <f t="shared" si="76"/>
        <v>3295.7094973664211</v>
      </c>
      <c r="BX222" s="70">
        <f t="shared" si="76"/>
        <v>3295.7094973664211</v>
      </c>
      <c r="BY222" s="70">
        <f t="shared" si="76"/>
        <v>3295.7094973664211</v>
      </c>
      <c r="BZ222" s="70">
        <f t="shared" si="76"/>
        <v>3295.7094973664211</v>
      </c>
      <c r="CA222" s="70">
        <f t="shared" si="76"/>
        <v>3295.7094973664211</v>
      </c>
      <c r="CB222" s="70">
        <f t="shared" si="76"/>
        <v>3295.7094973664211</v>
      </c>
      <c r="CC222" s="70">
        <f t="shared" si="76"/>
        <v>3295.7094973664211</v>
      </c>
      <c r="CD222" s="70">
        <f t="shared" si="76"/>
        <v>3295.7094973664211</v>
      </c>
      <c r="CE222" s="70">
        <f t="shared" si="76"/>
        <v>72065.094973664207</v>
      </c>
      <c r="CF222" s="71">
        <f t="shared" si="70"/>
        <v>39107.999999999993</v>
      </c>
      <c r="CG222" s="70">
        <f t="shared" ref="CG222:CS222" si="77">SUM(CG166:CG221)</f>
        <v>0</v>
      </c>
      <c r="CH222" s="70">
        <f t="shared" si="77"/>
        <v>0</v>
      </c>
      <c r="CI222" s="70">
        <f t="shared" si="77"/>
        <v>3295.7094973664211</v>
      </c>
      <c r="CJ222" s="70">
        <f t="shared" si="77"/>
        <v>3295.7094973664211</v>
      </c>
      <c r="CK222" s="70">
        <f t="shared" si="77"/>
        <v>3295.7094973664211</v>
      </c>
      <c r="CL222" s="70">
        <f t="shared" si="77"/>
        <v>3295.7094973664211</v>
      </c>
      <c r="CM222" s="70">
        <f t="shared" si="77"/>
        <v>3295.7094973664211</v>
      </c>
      <c r="CN222" s="70">
        <f t="shared" si="77"/>
        <v>3295.7094973664211</v>
      </c>
      <c r="CO222" s="70">
        <f t="shared" si="77"/>
        <v>3295.7094973664211</v>
      </c>
      <c r="CP222" s="70">
        <f t="shared" si="77"/>
        <v>3295.7094973664211</v>
      </c>
      <c r="CQ222" s="70">
        <f t="shared" si="77"/>
        <v>3295.7094973664211</v>
      </c>
      <c r="CR222" s="70">
        <f t="shared" si="77"/>
        <v>3295.7094973664211</v>
      </c>
      <c r="CS222" s="70">
        <f t="shared" si="77"/>
        <v>72065.094973664207</v>
      </c>
      <c r="CT222" s="71">
        <f t="shared" si="71"/>
        <v>39107.999999999993</v>
      </c>
      <c r="CU222" s="70">
        <f t="shared" ref="CU222:DG222" si="78">SUM(CU166:CU221)</f>
        <v>0</v>
      </c>
      <c r="CV222" s="70">
        <f t="shared" si="78"/>
        <v>0</v>
      </c>
      <c r="CW222" s="70">
        <f t="shared" si="78"/>
        <v>3295.7094973664211</v>
      </c>
      <c r="CX222" s="70">
        <f t="shared" si="78"/>
        <v>3295.7094973664211</v>
      </c>
      <c r="CY222" s="70">
        <f t="shared" si="78"/>
        <v>3295.7094973664211</v>
      </c>
      <c r="CZ222" s="70">
        <f t="shared" si="78"/>
        <v>3295.7094973664211</v>
      </c>
      <c r="DA222" s="70">
        <f t="shared" si="78"/>
        <v>3295.7094973664211</v>
      </c>
      <c r="DB222" s="70">
        <f t="shared" si="78"/>
        <v>3295.7094973664211</v>
      </c>
      <c r="DC222" s="70">
        <f t="shared" si="78"/>
        <v>3295.7094973664211</v>
      </c>
      <c r="DD222" s="70">
        <f t="shared" si="78"/>
        <v>3295.7094973664211</v>
      </c>
      <c r="DE222" s="70">
        <f t="shared" si="78"/>
        <v>3295.7094973664211</v>
      </c>
      <c r="DF222" s="70">
        <f t="shared" si="78"/>
        <v>3295.7094973664211</v>
      </c>
      <c r="DG222" s="70">
        <f t="shared" si="78"/>
        <v>72065.094973664207</v>
      </c>
      <c r="DH222" s="71">
        <f t="shared" si="72"/>
        <v>39107.999999999993</v>
      </c>
    </row>
    <row r="223" spans="1:112" ht="12" hidden="1" customHeight="1" outlineLevel="1" x14ac:dyDescent="0.15">
      <c r="A223" s="66"/>
      <c r="AA223" s="73"/>
      <c r="AB223" s="75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1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1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1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1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1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1"/>
    </row>
    <row r="224" spans="1:112" ht="12" hidden="1" customHeight="1" outlineLevel="1" x14ac:dyDescent="0.15">
      <c r="A224" s="66"/>
      <c r="AA224" s="67" t="s">
        <v>200</v>
      </c>
      <c r="AB224" s="63"/>
      <c r="AC224" s="70" t="s">
        <v>88</v>
      </c>
      <c r="AD224" s="70" t="s">
        <v>88</v>
      </c>
      <c r="AE224" s="70" t="s">
        <v>88</v>
      </c>
      <c r="AF224" s="70" t="s">
        <v>88</v>
      </c>
      <c r="AG224" s="70" t="s">
        <v>88</v>
      </c>
      <c r="AH224" s="70" t="s">
        <v>88</v>
      </c>
      <c r="AI224" s="70" t="s">
        <v>88</v>
      </c>
      <c r="AJ224" s="70" t="s">
        <v>88</v>
      </c>
      <c r="AK224" s="70" t="s">
        <v>88</v>
      </c>
      <c r="AL224" s="70" t="s">
        <v>88</v>
      </c>
      <c r="AM224" s="70" t="s">
        <v>88</v>
      </c>
      <c r="AN224" s="70" t="s">
        <v>88</v>
      </c>
      <c r="AO224" s="70" t="s">
        <v>88</v>
      </c>
      <c r="AP224" s="71" t="s">
        <v>88</v>
      </c>
      <c r="AQ224" s="70" t="s">
        <v>88</v>
      </c>
      <c r="AR224" s="70" t="s">
        <v>88</v>
      </c>
      <c r="AS224" s="70" t="s">
        <v>88</v>
      </c>
      <c r="AT224" s="70" t="s">
        <v>88</v>
      </c>
      <c r="AU224" s="70" t="s">
        <v>88</v>
      </c>
      <c r="AV224" s="70" t="s">
        <v>88</v>
      </c>
      <c r="AW224" s="70" t="s">
        <v>88</v>
      </c>
      <c r="AX224" s="70" t="s">
        <v>88</v>
      </c>
      <c r="AY224" s="70" t="s">
        <v>88</v>
      </c>
      <c r="AZ224" s="70" t="s">
        <v>88</v>
      </c>
      <c r="BA224" s="70" t="s">
        <v>88</v>
      </c>
      <c r="BB224" s="70" t="s">
        <v>88</v>
      </c>
      <c r="BC224" s="70" t="s">
        <v>88</v>
      </c>
      <c r="BD224" s="71" t="s">
        <v>88</v>
      </c>
      <c r="BE224" s="70" t="s">
        <v>88</v>
      </c>
      <c r="BF224" s="70" t="s">
        <v>88</v>
      </c>
      <c r="BG224" s="70" t="s">
        <v>88</v>
      </c>
      <c r="BH224" s="70" t="s">
        <v>88</v>
      </c>
      <c r="BI224" s="70" t="s">
        <v>88</v>
      </c>
      <c r="BJ224" s="70" t="s">
        <v>88</v>
      </c>
      <c r="BK224" s="70" t="s">
        <v>88</v>
      </c>
      <c r="BL224" s="70" t="s">
        <v>88</v>
      </c>
      <c r="BM224" s="70" t="s">
        <v>88</v>
      </c>
      <c r="BN224" s="70" t="s">
        <v>88</v>
      </c>
      <c r="BO224" s="70" t="s">
        <v>88</v>
      </c>
      <c r="BP224" s="70" t="s">
        <v>88</v>
      </c>
      <c r="BQ224" s="70" t="s">
        <v>88</v>
      </c>
      <c r="BR224" s="71" t="s">
        <v>88</v>
      </c>
      <c r="BS224" s="70" t="s">
        <v>88</v>
      </c>
      <c r="BT224" s="70" t="s">
        <v>88</v>
      </c>
      <c r="BU224" s="70" t="s">
        <v>88</v>
      </c>
      <c r="BV224" s="70" t="s">
        <v>88</v>
      </c>
      <c r="BW224" s="70" t="s">
        <v>88</v>
      </c>
      <c r="BX224" s="70" t="s">
        <v>88</v>
      </c>
      <c r="BY224" s="70" t="s">
        <v>88</v>
      </c>
      <c r="BZ224" s="70" t="s">
        <v>88</v>
      </c>
      <c r="CA224" s="70" t="s">
        <v>88</v>
      </c>
      <c r="CB224" s="70" t="s">
        <v>88</v>
      </c>
      <c r="CC224" s="70" t="s">
        <v>88</v>
      </c>
      <c r="CD224" s="70" t="s">
        <v>88</v>
      </c>
      <c r="CE224" s="70" t="s">
        <v>88</v>
      </c>
      <c r="CF224" s="71" t="s">
        <v>88</v>
      </c>
      <c r="CG224" s="70" t="s">
        <v>88</v>
      </c>
      <c r="CH224" s="70" t="s">
        <v>88</v>
      </c>
      <c r="CI224" s="70" t="s">
        <v>88</v>
      </c>
      <c r="CJ224" s="70" t="s">
        <v>88</v>
      </c>
      <c r="CK224" s="70" t="s">
        <v>88</v>
      </c>
      <c r="CL224" s="70" t="s">
        <v>88</v>
      </c>
      <c r="CM224" s="70" t="s">
        <v>88</v>
      </c>
      <c r="CN224" s="70" t="s">
        <v>88</v>
      </c>
      <c r="CO224" s="70" t="s">
        <v>88</v>
      </c>
      <c r="CP224" s="70" t="s">
        <v>88</v>
      </c>
      <c r="CQ224" s="70" t="s">
        <v>88</v>
      </c>
      <c r="CR224" s="70" t="s">
        <v>88</v>
      </c>
      <c r="CS224" s="70" t="s">
        <v>88</v>
      </c>
      <c r="CT224" s="71" t="s">
        <v>88</v>
      </c>
      <c r="CU224" s="70" t="s">
        <v>88</v>
      </c>
      <c r="CV224" s="70" t="s">
        <v>88</v>
      </c>
      <c r="CW224" s="70" t="s">
        <v>88</v>
      </c>
      <c r="CX224" s="70" t="s">
        <v>88</v>
      </c>
      <c r="CY224" s="70" t="s">
        <v>88</v>
      </c>
      <c r="CZ224" s="70" t="s">
        <v>88</v>
      </c>
      <c r="DA224" s="70" t="s">
        <v>88</v>
      </c>
      <c r="DB224" s="70" t="s">
        <v>88</v>
      </c>
      <c r="DC224" s="70" t="s">
        <v>88</v>
      </c>
      <c r="DD224" s="70" t="s">
        <v>88</v>
      </c>
      <c r="DE224" s="70" t="s">
        <v>88</v>
      </c>
      <c r="DF224" s="70" t="s">
        <v>88</v>
      </c>
      <c r="DG224" s="70" t="s">
        <v>88</v>
      </c>
      <c r="DH224" s="71" t="s">
        <v>88</v>
      </c>
    </row>
    <row r="225" spans="1:112" ht="12" hidden="1" customHeight="1" outlineLevel="1" x14ac:dyDescent="0.15">
      <c r="A225" s="66"/>
      <c r="S225" s="25">
        <v>8800</v>
      </c>
      <c r="V225" s="30">
        <f t="shared" ref="V225:V239" si="79">S225</f>
        <v>8800</v>
      </c>
      <c r="AA225" s="68">
        <f t="shared" ref="AA225:AA239" si="80">S225</f>
        <v>8800</v>
      </c>
      <c r="AB225" s="69" t="s">
        <v>201</v>
      </c>
      <c r="AC225" s="70">
        <v>0</v>
      </c>
      <c r="AD225" s="70">
        <v>0</v>
      </c>
      <c r="AE225" s="70">
        <v>0</v>
      </c>
      <c r="AF225" s="70">
        <v>0</v>
      </c>
      <c r="AG225" s="70">
        <v>0</v>
      </c>
      <c r="AH225" s="70">
        <v>0</v>
      </c>
      <c r="AI225" s="70">
        <v>0</v>
      </c>
      <c r="AJ225" s="70">
        <v>0</v>
      </c>
      <c r="AK225" s="70">
        <v>0</v>
      </c>
      <c r="AL225" s="70">
        <v>0</v>
      </c>
      <c r="AM225" s="70">
        <v>0</v>
      </c>
      <c r="AN225" s="70">
        <v>0</v>
      </c>
      <c r="AO225" s="70">
        <v>0</v>
      </c>
      <c r="AP225" s="71">
        <f t="shared" ref="AP225:AP239" si="81">AO225-SUM(AC225:AN225)</f>
        <v>0</v>
      </c>
      <c r="AQ225" s="70">
        <v>0</v>
      </c>
      <c r="AR225" s="70">
        <v>0</v>
      </c>
      <c r="AS225" s="70">
        <v>0</v>
      </c>
      <c r="AT225" s="70">
        <v>0</v>
      </c>
      <c r="AU225" s="70">
        <v>0</v>
      </c>
      <c r="AV225" s="70">
        <v>0</v>
      </c>
      <c r="AW225" s="70">
        <v>0</v>
      </c>
      <c r="AX225" s="70">
        <v>0</v>
      </c>
      <c r="AY225" s="70">
        <v>0</v>
      </c>
      <c r="AZ225" s="70">
        <v>0</v>
      </c>
      <c r="BA225" s="70">
        <v>0</v>
      </c>
      <c r="BB225" s="70">
        <v>0</v>
      </c>
      <c r="BC225" s="70">
        <v>0</v>
      </c>
      <c r="BD225" s="71">
        <f t="shared" ref="BD225:BD239" si="82">BC225-SUM(AQ225:BB225)</f>
        <v>0</v>
      </c>
      <c r="BE225" s="70">
        <v>0</v>
      </c>
      <c r="BF225" s="70">
        <v>0</v>
      </c>
      <c r="BG225" s="70">
        <v>0</v>
      </c>
      <c r="BH225" s="70">
        <v>0</v>
      </c>
      <c r="BI225" s="70">
        <v>0</v>
      </c>
      <c r="BJ225" s="70">
        <v>0</v>
      </c>
      <c r="BK225" s="70">
        <v>0</v>
      </c>
      <c r="BL225" s="70">
        <v>0</v>
      </c>
      <c r="BM225" s="70">
        <v>0</v>
      </c>
      <c r="BN225" s="70">
        <v>0</v>
      </c>
      <c r="BO225" s="70">
        <v>0</v>
      </c>
      <c r="BP225" s="70">
        <v>0</v>
      </c>
      <c r="BQ225" s="70">
        <v>0</v>
      </c>
      <c r="BR225" s="71">
        <f t="shared" ref="BR225:BR239" si="83">BQ225-SUM(BE225:BP225)</f>
        <v>0</v>
      </c>
      <c r="BS225" s="70">
        <v>0</v>
      </c>
      <c r="BT225" s="70">
        <v>0</v>
      </c>
      <c r="BU225" s="70">
        <v>0</v>
      </c>
      <c r="BV225" s="70">
        <v>0</v>
      </c>
      <c r="BW225" s="70">
        <v>0</v>
      </c>
      <c r="BX225" s="70">
        <v>0</v>
      </c>
      <c r="BY225" s="70">
        <v>0</v>
      </c>
      <c r="BZ225" s="70">
        <v>0</v>
      </c>
      <c r="CA225" s="70">
        <v>0</v>
      </c>
      <c r="CB225" s="70">
        <v>0</v>
      </c>
      <c r="CC225" s="70">
        <v>0</v>
      </c>
      <c r="CD225" s="70">
        <v>0</v>
      </c>
      <c r="CE225" s="70">
        <v>0</v>
      </c>
      <c r="CF225" s="71">
        <f t="shared" ref="CF225:CF239" si="84">CE225-SUM(BS225:CD225)</f>
        <v>0</v>
      </c>
      <c r="CG225" s="70">
        <v>0</v>
      </c>
      <c r="CH225" s="70">
        <v>0</v>
      </c>
      <c r="CI225" s="70">
        <v>0</v>
      </c>
      <c r="CJ225" s="70">
        <v>0</v>
      </c>
      <c r="CK225" s="70">
        <v>0</v>
      </c>
      <c r="CL225" s="70">
        <v>0</v>
      </c>
      <c r="CM225" s="70">
        <v>0</v>
      </c>
      <c r="CN225" s="70">
        <v>0</v>
      </c>
      <c r="CO225" s="70">
        <v>0</v>
      </c>
      <c r="CP225" s="70">
        <v>0</v>
      </c>
      <c r="CQ225" s="70">
        <v>0</v>
      </c>
      <c r="CR225" s="70">
        <v>0</v>
      </c>
      <c r="CS225" s="70">
        <v>0</v>
      </c>
      <c r="CT225" s="71">
        <f t="shared" ref="CT225:CT239" si="85">CS225-SUM(CG225:CR225)</f>
        <v>0</v>
      </c>
      <c r="CU225" s="70">
        <v>0</v>
      </c>
      <c r="CV225" s="70">
        <v>0</v>
      </c>
      <c r="CW225" s="70">
        <v>0</v>
      </c>
      <c r="CX225" s="70">
        <v>0</v>
      </c>
      <c r="CY225" s="70">
        <v>0</v>
      </c>
      <c r="CZ225" s="70">
        <v>0</v>
      </c>
      <c r="DA225" s="70">
        <v>0</v>
      </c>
      <c r="DB225" s="70">
        <v>0</v>
      </c>
      <c r="DC225" s="70">
        <v>0</v>
      </c>
      <c r="DD225" s="70">
        <v>0</v>
      </c>
      <c r="DE225" s="70">
        <v>0</v>
      </c>
      <c r="DF225" s="70">
        <v>0</v>
      </c>
      <c r="DG225" s="70">
        <v>0</v>
      </c>
      <c r="DH225" s="71">
        <f t="shared" ref="DH225:DH239" si="86">DG225-SUM(CU225:DF225)</f>
        <v>0</v>
      </c>
    </row>
    <row r="226" spans="1:112" ht="12" hidden="1" customHeight="1" outlineLevel="1" x14ac:dyDescent="0.15">
      <c r="A226" s="66"/>
      <c r="S226" s="24">
        <v>8801</v>
      </c>
      <c r="V226" s="30">
        <f t="shared" si="79"/>
        <v>8801</v>
      </c>
      <c r="AA226" s="68">
        <f t="shared" si="80"/>
        <v>8801</v>
      </c>
      <c r="AB226" s="69" t="s">
        <v>202</v>
      </c>
      <c r="AC226" s="70">
        <v>0</v>
      </c>
      <c r="AD226" s="70">
        <v>0</v>
      </c>
      <c r="AE226" s="70">
        <v>0</v>
      </c>
      <c r="AF226" s="70">
        <v>0</v>
      </c>
      <c r="AG226" s="70">
        <v>0</v>
      </c>
      <c r="AH226" s="70">
        <v>0</v>
      </c>
      <c r="AI226" s="70">
        <v>0</v>
      </c>
      <c r="AJ226" s="70">
        <v>0</v>
      </c>
      <c r="AK226" s="70">
        <v>0</v>
      </c>
      <c r="AL226" s="70">
        <v>0</v>
      </c>
      <c r="AM226" s="70">
        <v>0</v>
      </c>
      <c r="AN226" s="70">
        <v>0</v>
      </c>
      <c r="AO226" s="70">
        <v>0</v>
      </c>
      <c r="AP226" s="71">
        <f t="shared" si="81"/>
        <v>0</v>
      </c>
      <c r="AQ226" s="70">
        <v>0</v>
      </c>
      <c r="AR226" s="70">
        <v>0</v>
      </c>
      <c r="AS226" s="70">
        <v>0</v>
      </c>
      <c r="AT226" s="70">
        <v>0</v>
      </c>
      <c r="AU226" s="70">
        <v>0</v>
      </c>
      <c r="AV226" s="70">
        <v>0</v>
      </c>
      <c r="AW226" s="70">
        <v>0</v>
      </c>
      <c r="AX226" s="70">
        <v>0</v>
      </c>
      <c r="AY226" s="70">
        <v>0</v>
      </c>
      <c r="AZ226" s="70">
        <v>0</v>
      </c>
      <c r="BA226" s="70">
        <v>0</v>
      </c>
      <c r="BB226" s="70">
        <v>0</v>
      </c>
      <c r="BC226" s="70">
        <v>0</v>
      </c>
      <c r="BD226" s="71">
        <f t="shared" si="82"/>
        <v>0</v>
      </c>
      <c r="BE226" s="70">
        <v>0</v>
      </c>
      <c r="BF226" s="70">
        <v>0</v>
      </c>
      <c r="BG226" s="70">
        <v>0</v>
      </c>
      <c r="BH226" s="70">
        <v>0</v>
      </c>
      <c r="BI226" s="70">
        <v>0</v>
      </c>
      <c r="BJ226" s="70">
        <v>0</v>
      </c>
      <c r="BK226" s="70">
        <v>0</v>
      </c>
      <c r="BL226" s="70">
        <v>0</v>
      </c>
      <c r="BM226" s="70">
        <v>0</v>
      </c>
      <c r="BN226" s="70">
        <v>0</v>
      </c>
      <c r="BO226" s="70">
        <v>0</v>
      </c>
      <c r="BP226" s="70">
        <v>0</v>
      </c>
      <c r="BQ226" s="70">
        <v>0</v>
      </c>
      <c r="BR226" s="71">
        <f t="shared" si="83"/>
        <v>0</v>
      </c>
      <c r="BS226" s="70">
        <v>0</v>
      </c>
      <c r="BT226" s="70">
        <v>0</v>
      </c>
      <c r="BU226" s="70">
        <v>0</v>
      </c>
      <c r="BV226" s="70">
        <v>0</v>
      </c>
      <c r="BW226" s="70">
        <v>0</v>
      </c>
      <c r="BX226" s="70">
        <v>0</v>
      </c>
      <c r="BY226" s="70">
        <v>0</v>
      </c>
      <c r="BZ226" s="70">
        <v>0</v>
      </c>
      <c r="CA226" s="70">
        <v>0</v>
      </c>
      <c r="CB226" s="70">
        <v>0</v>
      </c>
      <c r="CC226" s="70">
        <v>0</v>
      </c>
      <c r="CD226" s="70">
        <v>0</v>
      </c>
      <c r="CE226" s="70">
        <v>0</v>
      </c>
      <c r="CF226" s="71">
        <f t="shared" si="84"/>
        <v>0</v>
      </c>
      <c r="CG226" s="70">
        <v>0</v>
      </c>
      <c r="CH226" s="70">
        <v>0</v>
      </c>
      <c r="CI226" s="70">
        <v>0</v>
      </c>
      <c r="CJ226" s="70">
        <v>0</v>
      </c>
      <c r="CK226" s="70">
        <v>0</v>
      </c>
      <c r="CL226" s="70">
        <v>0</v>
      </c>
      <c r="CM226" s="70">
        <v>0</v>
      </c>
      <c r="CN226" s="70">
        <v>0</v>
      </c>
      <c r="CO226" s="70">
        <v>0</v>
      </c>
      <c r="CP226" s="70">
        <v>0</v>
      </c>
      <c r="CQ226" s="70">
        <v>0</v>
      </c>
      <c r="CR226" s="70">
        <v>0</v>
      </c>
      <c r="CS226" s="70">
        <v>0</v>
      </c>
      <c r="CT226" s="71">
        <f t="shared" si="85"/>
        <v>0</v>
      </c>
      <c r="CU226" s="70">
        <v>0</v>
      </c>
      <c r="CV226" s="70">
        <v>0</v>
      </c>
      <c r="CW226" s="70">
        <v>0</v>
      </c>
      <c r="CX226" s="70">
        <v>0</v>
      </c>
      <c r="CY226" s="70">
        <v>0</v>
      </c>
      <c r="CZ226" s="70">
        <v>0</v>
      </c>
      <c r="DA226" s="70">
        <v>0</v>
      </c>
      <c r="DB226" s="70">
        <v>0</v>
      </c>
      <c r="DC226" s="70">
        <v>0</v>
      </c>
      <c r="DD226" s="70">
        <v>0</v>
      </c>
      <c r="DE226" s="70">
        <v>0</v>
      </c>
      <c r="DF226" s="70">
        <v>0</v>
      </c>
      <c r="DG226" s="70">
        <v>0</v>
      </c>
      <c r="DH226" s="71">
        <f t="shared" si="86"/>
        <v>0</v>
      </c>
    </row>
    <row r="227" spans="1:112" ht="12" hidden="1" customHeight="1" outlineLevel="1" x14ac:dyDescent="0.15">
      <c r="A227" s="66"/>
      <c r="S227" s="24">
        <v>8802</v>
      </c>
      <c r="V227" s="30">
        <f t="shared" si="79"/>
        <v>8802</v>
      </c>
      <c r="AA227" s="68">
        <f t="shared" si="80"/>
        <v>8802</v>
      </c>
      <c r="AB227" s="69" t="s">
        <v>203</v>
      </c>
      <c r="AC227" s="70">
        <v>129</v>
      </c>
      <c r="AD227" s="70">
        <v>0</v>
      </c>
      <c r="AE227" s="70">
        <v>3029.91</v>
      </c>
      <c r="AF227" s="70">
        <v>4089.92</v>
      </c>
      <c r="AG227" s="70">
        <v>540</v>
      </c>
      <c r="AH227" s="70">
        <v>0</v>
      </c>
      <c r="AI227" s="70">
        <v>19709.201537505702</v>
      </c>
      <c r="AJ227" s="70">
        <v>4620.1536190403904</v>
      </c>
      <c r="AK227" s="70">
        <v>782.69014391421695</v>
      </c>
      <c r="AL227" s="70">
        <v>294.86495025679199</v>
      </c>
      <c r="AM227" s="70">
        <v>424.32310552357097</v>
      </c>
      <c r="AN227" s="70">
        <v>1191.6866437593801</v>
      </c>
      <c r="AO227" s="70">
        <v>34811.75</v>
      </c>
      <c r="AP227" s="71">
        <f t="shared" si="81"/>
        <v>-5.8207660913467407E-11</v>
      </c>
      <c r="AQ227" s="70">
        <v>111.16936091980401</v>
      </c>
      <c r="AR227" s="70">
        <v>0</v>
      </c>
      <c r="AS227" s="70">
        <v>2611.1097546087199</v>
      </c>
      <c r="AT227" s="70">
        <v>3524.6030435126099</v>
      </c>
      <c r="AU227" s="70">
        <v>465.36011547825098</v>
      </c>
      <c r="AV227" s="70">
        <v>0</v>
      </c>
      <c r="AW227" s="70">
        <v>16984.956117551399</v>
      </c>
      <c r="AX227" s="70">
        <v>3981.54670682202</v>
      </c>
      <c r="AY227" s="70">
        <v>674.50514028816497</v>
      </c>
      <c r="AZ227" s="70">
        <v>254.10812463331399</v>
      </c>
      <c r="BA227" s="70">
        <v>365.67231367877599</v>
      </c>
      <c r="BB227" s="70">
        <v>1026.96932250695</v>
      </c>
      <c r="BC227" s="70">
        <v>30000</v>
      </c>
      <c r="BD227" s="71">
        <f t="shared" si="82"/>
        <v>0</v>
      </c>
      <c r="BE227" s="70">
        <v>111.16936091980401</v>
      </c>
      <c r="BF227" s="70">
        <v>0</v>
      </c>
      <c r="BG227" s="70">
        <v>2611.1097546087199</v>
      </c>
      <c r="BH227" s="70">
        <v>3524.6030435126099</v>
      </c>
      <c r="BI227" s="70">
        <v>465.36011547825098</v>
      </c>
      <c r="BJ227" s="70">
        <v>0</v>
      </c>
      <c r="BK227" s="70">
        <v>16984.956117551399</v>
      </c>
      <c r="BL227" s="70">
        <v>3981.54670682202</v>
      </c>
      <c r="BM227" s="70">
        <v>674.50514028816497</v>
      </c>
      <c r="BN227" s="70">
        <v>254.10812463331399</v>
      </c>
      <c r="BO227" s="70">
        <v>365.67231367877599</v>
      </c>
      <c r="BP227" s="70">
        <v>1026.96932250695</v>
      </c>
      <c r="BQ227" s="70">
        <v>30000</v>
      </c>
      <c r="BR227" s="71">
        <f t="shared" si="83"/>
        <v>0</v>
      </c>
      <c r="BS227" s="70">
        <v>111.16936091980401</v>
      </c>
      <c r="BT227" s="70">
        <v>0</v>
      </c>
      <c r="BU227" s="70">
        <v>2611.1097546087199</v>
      </c>
      <c r="BV227" s="70">
        <v>3524.6030435126099</v>
      </c>
      <c r="BW227" s="70">
        <v>465.36011547825098</v>
      </c>
      <c r="BX227" s="70">
        <v>0</v>
      </c>
      <c r="BY227" s="70">
        <v>16984.956117551399</v>
      </c>
      <c r="BZ227" s="70">
        <v>3981.54670682202</v>
      </c>
      <c r="CA227" s="70">
        <v>674.50514028816497</v>
      </c>
      <c r="CB227" s="70">
        <v>254.10812463331399</v>
      </c>
      <c r="CC227" s="70">
        <v>365.67231367877599</v>
      </c>
      <c r="CD227" s="70">
        <v>1026.96932250695</v>
      </c>
      <c r="CE227" s="70">
        <v>30000</v>
      </c>
      <c r="CF227" s="71">
        <f t="shared" si="84"/>
        <v>0</v>
      </c>
      <c r="CG227" s="70">
        <v>111.16936091980401</v>
      </c>
      <c r="CH227" s="70">
        <v>0</v>
      </c>
      <c r="CI227" s="70">
        <v>2611.1097546087199</v>
      </c>
      <c r="CJ227" s="70">
        <v>3524.6030435126099</v>
      </c>
      <c r="CK227" s="70">
        <v>465.36011547825098</v>
      </c>
      <c r="CL227" s="70">
        <v>0</v>
      </c>
      <c r="CM227" s="70">
        <v>16984.956117551399</v>
      </c>
      <c r="CN227" s="70">
        <v>3981.54670682202</v>
      </c>
      <c r="CO227" s="70">
        <v>674.50514028816497</v>
      </c>
      <c r="CP227" s="70">
        <v>254.10812463331399</v>
      </c>
      <c r="CQ227" s="70">
        <v>365.67231367877599</v>
      </c>
      <c r="CR227" s="70">
        <v>1026.96932250695</v>
      </c>
      <c r="CS227" s="70">
        <v>30000</v>
      </c>
      <c r="CT227" s="71">
        <f t="shared" si="85"/>
        <v>0</v>
      </c>
      <c r="CU227" s="70">
        <v>111.16936091980401</v>
      </c>
      <c r="CV227" s="70">
        <v>0</v>
      </c>
      <c r="CW227" s="70">
        <v>2611.1097546087199</v>
      </c>
      <c r="CX227" s="70">
        <v>3524.6030435126099</v>
      </c>
      <c r="CY227" s="70">
        <v>465.36011547825098</v>
      </c>
      <c r="CZ227" s="70">
        <v>0</v>
      </c>
      <c r="DA227" s="70">
        <v>16984.956117551399</v>
      </c>
      <c r="DB227" s="70">
        <v>3981.54670682202</v>
      </c>
      <c r="DC227" s="70">
        <v>674.50514028816497</v>
      </c>
      <c r="DD227" s="70">
        <v>254.10812463331399</v>
      </c>
      <c r="DE227" s="70">
        <v>365.67231367877599</v>
      </c>
      <c r="DF227" s="70">
        <v>1026.96932250695</v>
      </c>
      <c r="DG227" s="70">
        <v>30000</v>
      </c>
      <c r="DH227" s="71">
        <f t="shared" si="86"/>
        <v>0</v>
      </c>
    </row>
    <row r="228" spans="1:112" ht="12" hidden="1" customHeight="1" outlineLevel="1" x14ac:dyDescent="0.15">
      <c r="A228" s="66"/>
      <c r="S228" s="24">
        <v>8803</v>
      </c>
      <c r="V228" s="30">
        <f t="shared" si="79"/>
        <v>8803</v>
      </c>
      <c r="AA228" s="68">
        <f t="shared" si="80"/>
        <v>8803</v>
      </c>
      <c r="AB228" s="69" t="s">
        <v>204</v>
      </c>
      <c r="AC228" s="70">
        <v>0</v>
      </c>
      <c r="AD228" s="70">
        <v>0</v>
      </c>
      <c r="AE228" s="70">
        <v>0</v>
      </c>
      <c r="AF228" s="70">
        <v>2017</v>
      </c>
      <c r="AG228" s="70">
        <v>11528.85</v>
      </c>
      <c r="AH228" s="70">
        <v>4448.38</v>
      </c>
      <c r="AI228" s="70">
        <v>-2997.5579255482498</v>
      </c>
      <c r="AJ228" s="70">
        <v>-1852.16642222927</v>
      </c>
      <c r="AK228" s="70">
        <v>-1979.2742346565301</v>
      </c>
      <c r="AL228" s="70">
        <v>1217.0742141168901</v>
      </c>
      <c r="AM228" s="70">
        <v>-235.55223847156401</v>
      </c>
      <c r="AN228" s="70">
        <v>1399.14660678872</v>
      </c>
      <c r="AO228" s="70">
        <v>13545.9</v>
      </c>
      <c r="AP228" s="71">
        <f t="shared" si="81"/>
        <v>0</v>
      </c>
      <c r="AQ228" s="70">
        <v>0</v>
      </c>
      <c r="AR228" s="70">
        <v>0</v>
      </c>
      <c r="AS228" s="70">
        <v>0</v>
      </c>
      <c r="AT228" s="70">
        <v>2017</v>
      </c>
      <c r="AU228" s="70">
        <v>11528.85</v>
      </c>
      <c r="AV228" s="70">
        <v>4448.38</v>
      </c>
      <c r="AW228" s="70">
        <v>-2997.5579255482498</v>
      </c>
      <c r="AX228" s="70">
        <v>-1852.16642222927</v>
      </c>
      <c r="AY228" s="70">
        <v>-1979.2742346565301</v>
      </c>
      <c r="AZ228" s="70">
        <v>1217.0742141168901</v>
      </c>
      <c r="BA228" s="70">
        <v>-235.55223847156401</v>
      </c>
      <c r="BB228" s="70">
        <v>1399.14660678872</v>
      </c>
      <c r="BC228" s="70">
        <v>13545.9</v>
      </c>
      <c r="BD228" s="71">
        <f t="shared" si="82"/>
        <v>0</v>
      </c>
      <c r="BE228" s="70">
        <v>0</v>
      </c>
      <c r="BF228" s="70">
        <v>0</v>
      </c>
      <c r="BG228" s="70">
        <v>0</v>
      </c>
      <c r="BH228" s="70">
        <v>2017</v>
      </c>
      <c r="BI228" s="70">
        <v>11528.85</v>
      </c>
      <c r="BJ228" s="70">
        <v>4448.38</v>
      </c>
      <c r="BK228" s="70">
        <v>-2997.5579255482498</v>
      </c>
      <c r="BL228" s="70">
        <v>-1852.16642222927</v>
      </c>
      <c r="BM228" s="70">
        <v>-1979.2742346565301</v>
      </c>
      <c r="BN228" s="70">
        <v>1217.0742141168901</v>
      </c>
      <c r="BO228" s="70">
        <v>-235.55223847156401</v>
      </c>
      <c r="BP228" s="70">
        <v>1399.14660678872</v>
      </c>
      <c r="BQ228" s="70">
        <v>13545.9</v>
      </c>
      <c r="BR228" s="71">
        <f t="shared" si="83"/>
        <v>0</v>
      </c>
      <c r="BS228" s="70">
        <v>0</v>
      </c>
      <c r="BT228" s="70">
        <v>0</v>
      </c>
      <c r="BU228" s="70">
        <v>0</v>
      </c>
      <c r="BV228" s="70">
        <v>2017</v>
      </c>
      <c r="BW228" s="70">
        <v>11528.85</v>
      </c>
      <c r="BX228" s="70">
        <v>4448.38</v>
      </c>
      <c r="BY228" s="70">
        <v>-2997.5579255482498</v>
      </c>
      <c r="BZ228" s="70">
        <v>-1852.16642222927</v>
      </c>
      <c r="CA228" s="70">
        <v>-1979.2742346565301</v>
      </c>
      <c r="CB228" s="70">
        <v>1217.0742141168901</v>
      </c>
      <c r="CC228" s="70">
        <v>-235.55223847156401</v>
      </c>
      <c r="CD228" s="70">
        <v>1399.14660678872</v>
      </c>
      <c r="CE228" s="70">
        <v>13545.9</v>
      </c>
      <c r="CF228" s="71">
        <f t="shared" si="84"/>
        <v>0</v>
      </c>
      <c r="CG228" s="70">
        <v>0</v>
      </c>
      <c r="CH228" s="70">
        <v>0</v>
      </c>
      <c r="CI228" s="70">
        <v>0</v>
      </c>
      <c r="CJ228" s="70">
        <v>2017</v>
      </c>
      <c r="CK228" s="70">
        <v>11528.85</v>
      </c>
      <c r="CL228" s="70">
        <v>4448.38</v>
      </c>
      <c r="CM228" s="70">
        <v>-2997.5579255482498</v>
      </c>
      <c r="CN228" s="70">
        <v>-1852.16642222927</v>
      </c>
      <c r="CO228" s="70">
        <v>-1979.2742346565301</v>
      </c>
      <c r="CP228" s="70">
        <v>1217.0742141168901</v>
      </c>
      <c r="CQ228" s="70">
        <v>-235.55223847156401</v>
      </c>
      <c r="CR228" s="70">
        <v>1399.14660678872</v>
      </c>
      <c r="CS228" s="70">
        <v>13545.9</v>
      </c>
      <c r="CT228" s="71">
        <f t="shared" si="85"/>
        <v>0</v>
      </c>
      <c r="CU228" s="70">
        <v>0</v>
      </c>
      <c r="CV228" s="70">
        <v>0</v>
      </c>
      <c r="CW228" s="70">
        <v>0</v>
      </c>
      <c r="CX228" s="70">
        <v>2017</v>
      </c>
      <c r="CY228" s="70">
        <v>11528.85</v>
      </c>
      <c r="CZ228" s="70">
        <v>4448.38</v>
      </c>
      <c r="DA228" s="70">
        <v>-2997.5579255482498</v>
      </c>
      <c r="DB228" s="70">
        <v>-1852.16642222927</v>
      </c>
      <c r="DC228" s="70">
        <v>-1979.2742346565301</v>
      </c>
      <c r="DD228" s="70">
        <v>1217.0742141168901</v>
      </c>
      <c r="DE228" s="70">
        <v>-235.55223847156401</v>
      </c>
      <c r="DF228" s="70">
        <v>1399.14660678872</v>
      </c>
      <c r="DG228" s="70">
        <v>13545.9</v>
      </c>
      <c r="DH228" s="71">
        <f t="shared" si="86"/>
        <v>0</v>
      </c>
    </row>
    <row r="229" spans="1:112" ht="12" hidden="1" customHeight="1" outlineLevel="1" x14ac:dyDescent="0.15">
      <c r="A229" s="66"/>
      <c r="S229" s="24">
        <v>8804</v>
      </c>
      <c r="V229" s="30">
        <f t="shared" si="79"/>
        <v>8804</v>
      </c>
      <c r="AA229" s="68">
        <f t="shared" si="80"/>
        <v>8804</v>
      </c>
      <c r="AB229" s="69" t="s">
        <v>205</v>
      </c>
      <c r="AC229" s="70">
        <v>0</v>
      </c>
      <c r="AD229" s="70">
        <v>0</v>
      </c>
      <c r="AE229" s="70">
        <v>0</v>
      </c>
      <c r="AF229" s="70">
        <v>0</v>
      </c>
      <c r="AG229" s="70">
        <v>0</v>
      </c>
      <c r="AH229" s="70">
        <v>0</v>
      </c>
      <c r="AI229" s="70">
        <v>0</v>
      </c>
      <c r="AJ229" s="70">
        <v>0</v>
      </c>
      <c r="AK229" s="70">
        <v>0</v>
      </c>
      <c r="AL229" s="70">
        <v>0</v>
      </c>
      <c r="AM229" s="70">
        <v>0</v>
      </c>
      <c r="AN229" s="70">
        <v>0</v>
      </c>
      <c r="AO229" s="70">
        <v>0</v>
      </c>
      <c r="AP229" s="71">
        <f t="shared" si="81"/>
        <v>0</v>
      </c>
      <c r="AQ229" s="70">
        <v>0</v>
      </c>
      <c r="AR229" s="70">
        <v>0</v>
      </c>
      <c r="AS229" s="70">
        <v>0</v>
      </c>
      <c r="AT229" s="70">
        <v>0</v>
      </c>
      <c r="AU229" s="70">
        <v>0</v>
      </c>
      <c r="AV229" s="70">
        <v>0</v>
      </c>
      <c r="AW229" s="70">
        <v>0</v>
      </c>
      <c r="AX229" s="70">
        <v>0</v>
      </c>
      <c r="AY229" s="70">
        <v>0</v>
      </c>
      <c r="AZ229" s="70">
        <v>0</v>
      </c>
      <c r="BA229" s="70">
        <v>0</v>
      </c>
      <c r="BB229" s="70">
        <v>0</v>
      </c>
      <c r="BC229" s="70">
        <v>0</v>
      </c>
      <c r="BD229" s="71">
        <f t="shared" si="82"/>
        <v>0</v>
      </c>
      <c r="BE229" s="70">
        <v>0</v>
      </c>
      <c r="BF229" s="70">
        <v>0</v>
      </c>
      <c r="BG229" s="70">
        <v>0</v>
      </c>
      <c r="BH229" s="70">
        <v>0</v>
      </c>
      <c r="BI229" s="70">
        <v>0</v>
      </c>
      <c r="BJ229" s="70">
        <v>0</v>
      </c>
      <c r="BK229" s="70">
        <v>0</v>
      </c>
      <c r="BL229" s="70">
        <v>0</v>
      </c>
      <c r="BM229" s="70">
        <v>0</v>
      </c>
      <c r="BN229" s="70">
        <v>0</v>
      </c>
      <c r="BO229" s="70">
        <v>0</v>
      </c>
      <c r="BP229" s="70">
        <v>0</v>
      </c>
      <c r="BQ229" s="70">
        <v>0</v>
      </c>
      <c r="BR229" s="71">
        <f t="shared" si="83"/>
        <v>0</v>
      </c>
      <c r="BS229" s="70">
        <v>0</v>
      </c>
      <c r="BT229" s="70">
        <v>0</v>
      </c>
      <c r="BU229" s="70">
        <v>0</v>
      </c>
      <c r="BV229" s="70">
        <v>0</v>
      </c>
      <c r="BW229" s="70">
        <v>0</v>
      </c>
      <c r="BX229" s="70">
        <v>0</v>
      </c>
      <c r="BY229" s="70">
        <v>0</v>
      </c>
      <c r="BZ229" s="70">
        <v>0</v>
      </c>
      <c r="CA229" s="70">
        <v>0</v>
      </c>
      <c r="CB229" s="70">
        <v>0</v>
      </c>
      <c r="CC229" s="70">
        <v>0</v>
      </c>
      <c r="CD229" s="70">
        <v>0</v>
      </c>
      <c r="CE229" s="70">
        <v>0</v>
      </c>
      <c r="CF229" s="71">
        <f t="shared" si="84"/>
        <v>0</v>
      </c>
      <c r="CG229" s="70">
        <v>0</v>
      </c>
      <c r="CH229" s="70">
        <v>0</v>
      </c>
      <c r="CI229" s="70">
        <v>0</v>
      </c>
      <c r="CJ229" s="70">
        <v>0</v>
      </c>
      <c r="CK229" s="70">
        <v>0</v>
      </c>
      <c r="CL229" s="70">
        <v>0</v>
      </c>
      <c r="CM229" s="70">
        <v>0</v>
      </c>
      <c r="CN229" s="70">
        <v>0</v>
      </c>
      <c r="CO229" s="70">
        <v>0</v>
      </c>
      <c r="CP229" s="70">
        <v>0</v>
      </c>
      <c r="CQ229" s="70">
        <v>0</v>
      </c>
      <c r="CR229" s="70">
        <v>0</v>
      </c>
      <c r="CS229" s="70">
        <v>0</v>
      </c>
      <c r="CT229" s="71">
        <f t="shared" si="85"/>
        <v>0</v>
      </c>
      <c r="CU229" s="70">
        <v>0</v>
      </c>
      <c r="CV229" s="70">
        <v>0</v>
      </c>
      <c r="CW229" s="70">
        <v>0</v>
      </c>
      <c r="CX229" s="70">
        <v>0</v>
      </c>
      <c r="CY229" s="70">
        <v>0</v>
      </c>
      <c r="CZ229" s="70">
        <v>0</v>
      </c>
      <c r="DA229" s="70">
        <v>0</v>
      </c>
      <c r="DB229" s="70">
        <v>0</v>
      </c>
      <c r="DC229" s="70">
        <v>0</v>
      </c>
      <c r="DD229" s="70">
        <v>0</v>
      </c>
      <c r="DE229" s="70">
        <v>0</v>
      </c>
      <c r="DF229" s="70">
        <v>0</v>
      </c>
      <c r="DG229" s="70">
        <v>0</v>
      </c>
      <c r="DH229" s="71">
        <f t="shared" si="86"/>
        <v>0</v>
      </c>
    </row>
    <row r="230" spans="1:112" ht="12" hidden="1" customHeight="1" outlineLevel="1" x14ac:dyDescent="0.15">
      <c r="A230" s="66"/>
      <c r="S230" s="24">
        <v>8811</v>
      </c>
      <c r="V230" s="30">
        <f t="shared" si="79"/>
        <v>8811</v>
      </c>
      <c r="AA230" s="68">
        <f t="shared" si="80"/>
        <v>8811</v>
      </c>
      <c r="AB230" s="69" t="s">
        <v>206</v>
      </c>
      <c r="AC230" s="70">
        <v>0</v>
      </c>
      <c r="AD230" s="70">
        <v>0</v>
      </c>
      <c r="AE230" s="70">
        <v>0</v>
      </c>
      <c r="AF230" s="70">
        <v>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O230" s="70">
        <v>0</v>
      </c>
      <c r="AP230" s="71">
        <f t="shared" si="81"/>
        <v>0</v>
      </c>
      <c r="AQ230" s="70">
        <v>0</v>
      </c>
      <c r="AR230" s="70">
        <v>0</v>
      </c>
      <c r="AS230" s="70">
        <v>0</v>
      </c>
      <c r="AT230" s="70">
        <v>0</v>
      </c>
      <c r="AU230" s="70">
        <v>0</v>
      </c>
      <c r="AV230" s="70">
        <v>0</v>
      </c>
      <c r="AW230" s="70">
        <v>0</v>
      </c>
      <c r="AX230" s="70">
        <v>0</v>
      </c>
      <c r="AY230" s="70">
        <v>0</v>
      </c>
      <c r="AZ230" s="70">
        <v>0</v>
      </c>
      <c r="BA230" s="70">
        <v>0</v>
      </c>
      <c r="BB230" s="70">
        <v>0</v>
      </c>
      <c r="BC230" s="70">
        <v>0</v>
      </c>
      <c r="BD230" s="71">
        <f t="shared" si="82"/>
        <v>0</v>
      </c>
      <c r="BE230" s="70">
        <v>0</v>
      </c>
      <c r="BF230" s="70">
        <v>0</v>
      </c>
      <c r="BG230" s="70">
        <v>0</v>
      </c>
      <c r="BH230" s="70">
        <v>0</v>
      </c>
      <c r="BI230" s="70">
        <v>0</v>
      </c>
      <c r="BJ230" s="70">
        <v>0</v>
      </c>
      <c r="BK230" s="70">
        <v>0</v>
      </c>
      <c r="BL230" s="70">
        <v>0</v>
      </c>
      <c r="BM230" s="70">
        <v>0</v>
      </c>
      <c r="BN230" s="70">
        <v>0</v>
      </c>
      <c r="BO230" s="70">
        <v>0</v>
      </c>
      <c r="BP230" s="70">
        <v>0</v>
      </c>
      <c r="BQ230" s="70">
        <v>0</v>
      </c>
      <c r="BR230" s="71">
        <f t="shared" si="83"/>
        <v>0</v>
      </c>
      <c r="BS230" s="70">
        <v>0</v>
      </c>
      <c r="BT230" s="70">
        <v>0</v>
      </c>
      <c r="BU230" s="70">
        <v>0</v>
      </c>
      <c r="BV230" s="70">
        <v>0</v>
      </c>
      <c r="BW230" s="70">
        <v>0</v>
      </c>
      <c r="BX230" s="70">
        <v>0</v>
      </c>
      <c r="BY230" s="70">
        <v>0</v>
      </c>
      <c r="BZ230" s="70">
        <v>0</v>
      </c>
      <c r="CA230" s="70">
        <v>0</v>
      </c>
      <c r="CB230" s="70">
        <v>0</v>
      </c>
      <c r="CC230" s="70">
        <v>0</v>
      </c>
      <c r="CD230" s="70">
        <v>0</v>
      </c>
      <c r="CE230" s="70">
        <v>0</v>
      </c>
      <c r="CF230" s="71">
        <f t="shared" si="84"/>
        <v>0</v>
      </c>
      <c r="CG230" s="70">
        <v>0</v>
      </c>
      <c r="CH230" s="70">
        <v>0</v>
      </c>
      <c r="CI230" s="70">
        <v>0</v>
      </c>
      <c r="CJ230" s="70">
        <v>0</v>
      </c>
      <c r="CK230" s="70">
        <v>0</v>
      </c>
      <c r="CL230" s="70">
        <v>0</v>
      </c>
      <c r="CM230" s="70">
        <v>0</v>
      </c>
      <c r="CN230" s="70">
        <v>0</v>
      </c>
      <c r="CO230" s="70">
        <v>0</v>
      </c>
      <c r="CP230" s="70">
        <v>0</v>
      </c>
      <c r="CQ230" s="70">
        <v>0</v>
      </c>
      <c r="CR230" s="70">
        <v>0</v>
      </c>
      <c r="CS230" s="70">
        <v>0</v>
      </c>
      <c r="CT230" s="71">
        <f t="shared" si="85"/>
        <v>0</v>
      </c>
      <c r="CU230" s="70">
        <v>0</v>
      </c>
      <c r="CV230" s="70">
        <v>0</v>
      </c>
      <c r="CW230" s="70">
        <v>0</v>
      </c>
      <c r="CX230" s="70">
        <v>0</v>
      </c>
      <c r="CY230" s="70">
        <v>0</v>
      </c>
      <c r="CZ230" s="70">
        <v>0</v>
      </c>
      <c r="DA230" s="70">
        <v>0</v>
      </c>
      <c r="DB230" s="70">
        <v>0</v>
      </c>
      <c r="DC230" s="70">
        <v>0</v>
      </c>
      <c r="DD230" s="70">
        <v>0</v>
      </c>
      <c r="DE230" s="70">
        <v>0</v>
      </c>
      <c r="DF230" s="70">
        <v>0</v>
      </c>
      <c r="DG230" s="70">
        <v>0</v>
      </c>
      <c r="DH230" s="71">
        <f t="shared" si="86"/>
        <v>0</v>
      </c>
    </row>
    <row r="231" spans="1:112" ht="12" hidden="1" customHeight="1" outlineLevel="1" x14ac:dyDescent="0.15">
      <c r="A231" s="66"/>
      <c r="S231" s="24">
        <v>8812</v>
      </c>
      <c r="V231" s="30">
        <f t="shared" si="79"/>
        <v>8812</v>
      </c>
      <c r="AA231" s="68">
        <f t="shared" si="80"/>
        <v>8812</v>
      </c>
      <c r="AB231" s="69" t="s">
        <v>207</v>
      </c>
      <c r="AC231" s="70">
        <v>0</v>
      </c>
      <c r="AD231" s="70">
        <v>0</v>
      </c>
      <c r="AE231" s="70">
        <v>0</v>
      </c>
      <c r="AF231" s="70">
        <v>0</v>
      </c>
      <c r="AG231" s="70">
        <v>0</v>
      </c>
      <c r="AH231" s="70">
        <v>0</v>
      </c>
      <c r="AI231" s="70">
        <v>0</v>
      </c>
      <c r="AJ231" s="70">
        <v>0</v>
      </c>
      <c r="AK231" s="70">
        <v>0</v>
      </c>
      <c r="AL231" s="70">
        <v>0</v>
      </c>
      <c r="AM231" s="70">
        <v>0</v>
      </c>
      <c r="AN231" s="70">
        <v>0</v>
      </c>
      <c r="AO231" s="70">
        <v>0</v>
      </c>
      <c r="AP231" s="71">
        <f t="shared" si="81"/>
        <v>0</v>
      </c>
      <c r="AQ231" s="70">
        <v>0</v>
      </c>
      <c r="AR231" s="70">
        <v>0</v>
      </c>
      <c r="AS231" s="70">
        <v>0</v>
      </c>
      <c r="AT231" s="70">
        <v>0</v>
      </c>
      <c r="AU231" s="70">
        <v>0</v>
      </c>
      <c r="AV231" s="70">
        <v>0</v>
      </c>
      <c r="AW231" s="70">
        <v>0</v>
      </c>
      <c r="AX231" s="70">
        <v>0</v>
      </c>
      <c r="AY231" s="70">
        <v>0</v>
      </c>
      <c r="AZ231" s="70">
        <v>0</v>
      </c>
      <c r="BA231" s="70">
        <v>0</v>
      </c>
      <c r="BB231" s="70">
        <v>0</v>
      </c>
      <c r="BC231" s="70">
        <v>0</v>
      </c>
      <c r="BD231" s="71">
        <f t="shared" si="82"/>
        <v>0</v>
      </c>
      <c r="BE231" s="70">
        <v>0</v>
      </c>
      <c r="BF231" s="70">
        <v>0</v>
      </c>
      <c r="BG231" s="70">
        <v>0</v>
      </c>
      <c r="BH231" s="70">
        <v>0</v>
      </c>
      <c r="BI231" s="70">
        <v>0</v>
      </c>
      <c r="BJ231" s="70">
        <v>0</v>
      </c>
      <c r="BK231" s="70">
        <v>0</v>
      </c>
      <c r="BL231" s="70">
        <v>0</v>
      </c>
      <c r="BM231" s="70">
        <v>0</v>
      </c>
      <c r="BN231" s="70">
        <v>0</v>
      </c>
      <c r="BO231" s="70">
        <v>0</v>
      </c>
      <c r="BP231" s="70">
        <v>0</v>
      </c>
      <c r="BQ231" s="70">
        <v>0</v>
      </c>
      <c r="BR231" s="71">
        <f t="shared" si="83"/>
        <v>0</v>
      </c>
      <c r="BS231" s="70">
        <v>0</v>
      </c>
      <c r="BT231" s="70">
        <v>0</v>
      </c>
      <c r="BU231" s="70">
        <v>0</v>
      </c>
      <c r="BV231" s="70">
        <v>0</v>
      </c>
      <c r="BW231" s="70">
        <v>0</v>
      </c>
      <c r="BX231" s="70">
        <v>0</v>
      </c>
      <c r="BY231" s="70">
        <v>0</v>
      </c>
      <c r="BZ231" s="70">
        <v>0</v>
      </c>
      <c r="CA231" s="70">
        <v>0</v>
      </c>
      <c r="CB231" s="70">
        <v>0</v>
      </c>
      <c r="CC231" s="70">
        <v>0</v>
      </c>
      <c r="CD231" s="70">
        <v>0</v>
      </c>
      <c r="CE231" s="70">
        <v>0</v>
      </c>
      <c r="CF231" s="71">
        <f t="shared" si="84"/>
        <v>0</v>
      </c>
      <c r="CG231" s="70">
        <v>0</v>
      </c>
      <c r="CH231" s="70">
        <v>0</v>
      </c>
      <c r="CI231" s="70">
        <v>0</v>
      </c>
      <c r="CJ231" s="70">
        <v>0</v>
      </c>
      <c r="CK231" s="70">
        <v>0</v>
      </c>
      <c r="CL231" s="70">
        <v>0</v>
      </c>
      <c r="CM231" s="70">
        <v>0</v>
      </c>
      <c r="CN231" s="70">
        <v>0</v>
      </c>
      <c r="CO231" s="70">
        <v>0</v>
      </c>
      <c r="CP231" s="70">
        <v>0</v>
      </c>
      <c r="CQ231" s="70">
        <v>0</v>
      </c>
      <c r="CR231" s="70">
        <v>0</v>
      </c>
      <c r="CS231" s="70">
        <v>0</v>
      </c>
      <c r="CT231" s="71">
        <f t="shared" si="85"/>
        <v>0</v>
      </c>
      <c r="CU231" s="70">
        <v>0</v>
      </c>
      <c r="CV231" s="70">
        <v>0</v>
      </c>
      <c r="CW231" s="70">
        <v>0</v>
      </c>
      <c r="CX231" s="70">
        <v>0</v>
      </c>
      <c r="CY231" s="70">
        <v>0</v>
      </c>
      <c r="CZ231" s="70">
        <v>0</v>
      </c>
      <c r="DA231" s="70">
        <v>0</v>
      </c>
      <c r="DB231" s="70">
        <v>0</v>
      </c>
      <c r="DC231" s="70">
        <v>0</v>
      </c>
      <c r="DD231" s="70">
        <v>0</v>
      </c>
      <c r="DE231" s="70">
        <v>0</v>
      </c>
      <c r="DF231" s="70">
        <v>0</v>
      </c>
      <c r="DG231" s="70">
        <v>0</v>
      </c>
      <c r="DH231" s="71">
        <f t="shared" si="86"/>
        <v>0</v>
      </c>
    </row>
    <row r="232" spans="1:112" ht="12" hidden="1" customHeight="1" outlineLevel="1" x14ac:dyDescent="0.15">
      <c r="A232" s="66"/>
      <c r="S232" s="24">
        <v>8813</v>
      </c>
      <c r="V232" s="30">
        <f t="shared" si="79"/>
        <v>8813</v>
      </c>
      <c r="AA232" s="68">
        <f t="shared" si="80"/>
        <v>8813</v>
      </c>
      <c r="AB232" s="69" t="s">
        <v>208</v>
      </c>
      <c r="AC232" s="70">
        <v>0</v>
      </c>
      <c r="AD232" s="70">
        <v>0</v>
      </c>
      <c r="AE232" s="70">
        <v>0</v>
      </c>
      <c r="AF232" s="70">
        <v>0</v>
      </c>
      <c r="AG232" s="70">
        <v>0</v>
      </c>
      <c r="AH232" s="70">
        <v>0</v>
      </c>
      <c r="AI232" s="70">
        <v>0</v>
      </c>
      <c r="AJ232" s="70">
        <v>0</v>
      </c>
      <c r="AK232" s="70">
        <v>0</v>
      </c>
      <c r="AL232" s="70">
        <v>0</v>
      </c>
      <c r="AM232" s="70">
        <v>0</v>
      </c>
      <c r="AN232" s="70">
        <v>0</v>
      </c>
      <c r="AO232" s="70">
        <v>0</v>
      </c>
      <c r="AP232" s="71">
        <f t="shared" si="81"/>
        <v>0</v>
      </c>
      <c r="AQ232" s="70">
        <v>0</v>
      </c>
      <c r="AR232" s="70">
        <v>0</v>
      </c>
      <c r="AS232" s="70">
        <v>0</v>
      </c>
      <c r="AT232" s="70">
        <v>0</v>
      </c>
      <c r="AU232" s="70">
        <v>0</v>
      </c>
      <c r="AV232" s="70">
        <v>0</v>
      </c>
      <c r="AW232" s="70">
        <v>0</v>
      </c>
      <c r="AX232" s="70">
        <v>0</v>
      </c>
      <c r="AY232" s="70">
        <v>0</v>
      </c>
      <c r="AZ232" s="70">
        <v>0</v>
      </c>
      <c r="BA232" s="70">
        <v>0</v>
      </c>
      <c r="BB232" s="70">
        <v>0</v>
      </c>
      <c r="BC232" s="70">
        <v>0</v>
      </c>
      <c r="BD232" s="71">
        <f t="shared" si="82"/>
        <v>0</v>
      </c>
      <c r="BE232" s="70">
        <v>0</v>
      </c>
      <c r="BF232" s="70">
        <v>0</v>
      </c>
      <c r="BG232" s="70">
        <v>0</v>
      </c>
      <c r="BH232" s="70">
        <v>0</v>
      </c>
      <c r="BI232" s="70">
        <v>0</v>
      </c>
      <c r="BJ232" s="70">
        <v>0</v>
      </c>
      <c r="BK232" s="70">
        <v>0</v>
      </c>
      <c r="BL232" s="70">
        <v>0</v>
      </c>
      <c r="BM232" s="70">
        <v>0</v>
      </c>
      <c r="BN232" s="70">
        <v>0</v>
      </c>
      <c r="BO232" s="70">
        <v>0</v>
      </c>
      <c r="BP232" s="70">
        <v>0</v>
      </c>
      <c r="BQ232" s="70">
        <v>0</v>
      </c>
      <c r="BR232" s="71">
        <f t="shared" si="83"/>
        <v>0</v>
      </c>
      <c r="BS232" s="70">
        <v>0</v>
      </c>
      <c r="BT232" s="70">
        <v>0</v>
      </c>
      <c r="BU232" s="70">
        <v>0</v>
      </c>
      <c r="BV232" s="70">
        <v>0</v>
      </c>
      <c r="BW232" s="70">
        <v>0</v>
      </c>
      <c r="BX232" s="70">
        <v>0</v>
      </c>
      <c r="BY232" s="70">
        <v>0</v>
      </c>
      <c r="BZ232" s="70">
        <v>0</v>
      </c>
      <c r="CA232" s="70">
        <v>0</v>
      </c>
      <c r="CB232" s="70">
        <v>0</v>
      </c>
      <c r="CC232" s="70">
        <v>0</v>
      </c>
      <c r="CD232" s="70">
        <v>0</v>
      </c>
      <c r="CE232" s="70">
        <v>0</v>
      </c>
      <c r="CF232" s="71">
        <f t="shared" si="84"/>
        <v>0</v>
      </c>
      <c r="CG232" s="70">
        <v>0</v>
      </c>
      <c r="CH232" s="70">
        <v>0</v>
      </c>
      <c r="CI232" s="70">
        <v>0</v>
      </c>
      <c r="CJ232" s="70">
        <v>0</v>
      </c>
      <c r="CK232" s="70">
        <v>0</v>
      </c>
      <c r="CL232" s="70">
        <v>0</v>
      </c>
      <c r="CM232" s="70">
        <v>0</v>
      </c>
      <c r="CN232" s="70">
        <v>0</v>
      </c>
      <c r="CO232" s="70">
        <v>0</v>
      </c>
      <c r="CP232" s="70">
        <v>0</v>
      </c>
      <c r="CQ232" s="70">
        <v>0</v>
      </c>
      <c r="CR232" s="70">
        <v>0</v>
      </c>
      <c r="CS232" s="70">
        <v>0</v>
      </c>
      <c r="CT232" s="71">
        <f t="shared" si="85"/>
        <v>0</v>
      </c>
      <c r="CU232" s="70">
        <v>0</v>
      </c>
      <c r="CV232" s="70">
        <v>0</v>
      </c>
      <c r="CW232" s="70">
        <v>0</v>
      </c>
      <c r="CX232" s="70">
        <v>0</v>
      </c>
      <c r="CY232" s="70">
        <v>0</v>
      </c>
      <c r="CZ232" s="70">
        <v>0</v>
      </c>
      <c r="DA232" s="70">
        <v>0</v>
      </c>
      <c r="DB232" s="70">
        <v>0</v>
      </c>
      <c r="DC232" s="70">
        <v>0</v>
      </c>
      <c r="DD232" s="70">
        <v>0</v>
      </c>
      <c r="DE232" s="70">
        <v>0</v>
      </c>
      <c r="DF232" s="70">
        <v>0</v>
      </c>
      <c r="DG232" s="70">
        <v>0</v>
      </c>
      <c r="DH232" s="71">
        <f t="shared" si="86"/>
        <v>0</v>
      </c>
    </row>
    <row r="233" spans="1:112" ht="12" hidden="1" customHeight="1" outlineLevel="1" x14ac:dyDescent="0.15">
      <c r="A233" s="66"/>
      <c r="S233" s="24">
        <v>8814</v>
      </c>
      <c r="V233" s="30">
        <f t="shared" si="79"/>
        <v>8814</v>
      </c>
      <c r="AA233" s="68">
        <f t="shared" si="80"/>
        <v>8814</v>
      </c>
      <c r="AB233" s="69" t="s">
        <v>209</v>
      </c>
      <c r="AC233" s="70">
        <v>0</v>
      </c>
      <c r="AD233" s="70">
        <v>0</v>
      </c>
      <c r="AE233" s="70">
        <v>0</v>
      </c>
      <c r="AF233" s="70">
        <v>0</v>
      </c>
      <c r="AG233" s="70">
        <v>0</v>
      </c>
      <c r="AH233" s="70">
        <v>0</v>
      </c>
      <c r="AI233" s="70">
        <v>0</v>
      </c>
      <c r="AJ233" s="70">
        <v>0</v>
      </c>
      <c r="AK233" s="70">
        <v>0</v>
      </c>
      <c r="AL233" s="70">
        <v>0</v>
      </c>
      <c r="AM233" s="70">
        <v>0</v>
      </c>
      <c r="AN233" s="70">
        <v>0</v>
      </c>
      <c r="AO233" s="70">
        <v>0</v>
      </c>
      <c r="AP233" s="71">
        <f t="shared" si="81"/>
        <v>0</v>
      </c>
      <c r="AQ233" s="70">
        <v>0</v>
      </c>
      <c r="AR233" s="70">
        <v>0</v>
      </c>
      <c r="AS233" s="70">
        <v>0</v>
      </c>
      <c r="AT233" s="70">
        <v>0</v>
      </c>
      <c r="AU233" s="70">
        <v>0</v>
      </c>
      <c r="AV233" s="70">
        <v>0</v>
      </c>
      <c r="AW233" s="70">
        <v>0</v>
      </c>
      <c r="AX233" s="70">
        <v>0</v>
      </c>
      <c r="AY233" s="70">
        <v>0</v>
      </c>
      <c r="AZ233" s="70">
        <v>0</v>
      </c>
      <c r="BA233" s="70">
        <v>0</v>
      </c>
      <c r="BB233" s="70">
        <v>0</v>
      </c>
      <c r="BC233" s="70">
        <v>0</v>
      </c>
      <c r="BD233" s="71">
        <f t="shared" si="82"/>
        <v>0</v>
      </c>
      <c r="BE233" s="70">
        <v>0</v>
      </c>
      <c r="BF233" s="70">
        <v>0</v>
      </c>
      <c r="BG233" s="70">
        <v>0</v>
      </c>
      <c r="BH233" s="70">
        <v>0</v>
      </c>
      <c r="BI233" s="70">
        <v>0</v>
      </c>
      <c r="BJ233" s="70">
        <v>0</v>
      </c>
      <c r="BK233" s="70">
        <v>0</v>
      </c>
      <c r="BL233" s="70">
        <v>0</v>
      </c>
      <c r="BM233" s="70">
        <v>0</v>
      </c>
      <c r="BN233" s="70">
        <v>0</v>
      </c>
      <c r="BO233" s="70">
        <v>0</v>
      </c>
      <c r="BP233" s="70">
        <v>0</v>
      </c>
      <c r="BQ233" s="70">
        <v>0</v>
      </c>
      <c r="BR233" s="71">
        <f t="shared" si="83"/>
        <v>0</v>
      </c>
      <c r="BS233" s="70">
        <v>0</v>
      </c>
      <c r="BT233" s="70">
        <v>0</v>
      </c>
      <c r="BU233" s="70">
        <v>0</v>
      </c>
      <c r="BV233" s="70">
        <v>0</v>
      </c>
      <c r="BW233" s="70">
        <v>0</v>
      </c>
      <c r="BX233" s="70">
        <v>0</v>
      </c>
      <c r="BY233" s="70">
        <v>0</v>
      </c>
      <c r="BZ233" s="70">
        <v>0</v>
      </c>
      <c r="CA233" s="70">
        <v>0</v>
      </c>
      <c r="CB233" s="70">
        <v>0</v>
      </c>
      <c r="CC233" s="70">
        <v>0</v>
      </c>
      <c r="CD233" s="70">
        <v>0</v>
      </c>
      <c r="CE233" s="70">
        <v>0</v>
      </c>
      <c r="CF233" s="71">
        <f t="shared" si="84"/>
        <v>0</v>
      </c>
      <c r="CG233" s="70">
        <v>0</v>
      </c>
      <c r="CH233" s="70">
        <v>0</v>
      </c>
      <c r="CI233" s="70">
        <v>0</v>
      </c>
      <c r="CJ233" s="70">
        <v>0</v>
      </c>
      <c r="CK233" s="70">
        <v>0</v>
      </c>
      <c r="CL233" s="70">
        <v>0</v>
      </c>
      <c r="CM233" s="70">
        <v>0</v>
      </c>
      <c r="CN233" s="70">
        <v>0</v>
      </c>
      <c r="CO233" s="70">
        <v>0</v>
      </c>
      <c r="CP233" s="70">
        <v>0</v>
      </c>
      <c r="CQ233" s="70">
        <v>0</v>
      </c>
      <c r="CR233" s="70">
        <v>0</v>
      </c>
      <c r="CS233" s="70">
        <v>0</v>
      </c>
      <c r="CT233" s="71">
        <f t="shared" si="85"/>
        <v>0</v>
      </c>
      <c r="CU233" s="70">
        <v>0</v>
      </c>
      <c r="CV233" s="70">
        <v>0</v>
      </c>
      <c r="CW233" s="70">
        <v>0</v>
      </c>
      <c r="CX233" s="70">
        <v>0</v>
      </c>
      <c r="CY233" s="70">
        <v>0</v>
      </c>
      <c r="CZ233" s="70">
        <v>0</v>
      </c>
      <c r="DA233" s="70">
        <v>0</v>
      </c>
      <c r="DB233" s="70">
        <v>0</v>
      </c>
      <c r="DC233" s="70">
        <v>0</v>
      </c>
      <c r="DD233" s="70">
        <v>0</v>
      </c>
      <c r="DE233" s="70">
        <v>0</v>
      </c>
      <c r="DF233" s="70">
        <v>0</v>
      </c>
      <c r="DG233" s="70">
        <v>0</v>
      </c>
      <c r="DH233" s="71">
        <f t="shared" si="86"/>
        <v>0</v>
      </c>
    </row>
    <row r="234" spans="1:112" ht="12" hidden="1" customHeight="1" outlineLevel="1" x14ac:dyDescent="0.15">
      <c r="A234" s="66"/>
      <c r="S234" s="24">
        <v>8815</v>
      </c>
      <c r="V234" s="30">
        <f t="shared" si="79"/>
        <v>8815</v>
      </c>
      <c r="AA234" s="68">
        <f t="shared" si="80"/>
        <v>8815</v>
      </c>
      <c r="AB234" s="69" t="s">
        <v>210</v>
      </c>
      <c r="AC234" s="70">
        <v>0</v>
      </c>
      <c r="AD234" s="70">
        <v>0</v>
      </c>
      <c r="AE234" s="70">
        <v>0</v>
      </c>
      <c r="AF234" s="70">
        <v>0</v>
      </c>
      <c r="AG234" s="70">
        <v>0</v>
      </c>
      <c r="AH234" s="70">
        <v>0</v>
      </c>
      <c r="AI234" s="70">
        <v>0</v>
      </c>
      <c r="AJ234" s="70">
        <v>0</v>
      </c>
      <c r="AK234" s="70">
        <v>0</v>
      </c>
      <c r="AL234" s="70">
        <v>0</v>
      </c>
      <c r="AM234" s="70">
        <v>0</v>
      </c>
      <c r="AN234" s="70">
        <v>0</v>
      </c>
      <c r="AO234" s="70">
        <v>0</v>
      </c>
      <c r="AP234" s="71">
        <f t="shared" si="81"/>
        <v>0</v>
      </c>
      <c r="AQ234" s="70">
        <v>0</v>
      </c>
      <c r="AR234" s="70">
        <v>0</v>
      </c>
      <c r="AS234" s="70">
        <v>0</v>
      </c>
      <c r="AT234" s="70">
        <v>0</v>
      </c>
      <c r="AU234" s="70">
        <v>0</v>
      </c>
      <c r="AV234" s="70">
        <v>0</v>
      </c>
      <c r="AW234" s="70">
        <v>0</v>
      </c>
      <c r="AX234" s="70">
        <v>0</v>
      </c>
      <c r="AY234" s="70">
        <v>0</v>
      </c>
      <c r="AZ234" s="70">
        <v>0</v>
      </c>
      <c r="BA234" s="70">
        <v>0</v>
      </c>
      <c r="BB234" s="70">
        <v>0</v>
      </c>
      <c r="BC234" s="70">
        <v>0</v>
      </c>
      <c r="BD234" s="71">
        <f t="shared" si="82"/>
        <v>0</v>
      </c>
      <c r="BE234" s="70">
        <v>0</v>
      </c>
      <c r="BF234" s="70">
        <v>0</v>
      </c>
      <c r="BG234" s="70">
        <v>0</v>
      </c>
      <c r="BH234" s="70">
        <v>0</v>
      </c>
      <c r="BI234" s="70">
        <v>0</v>
      </c>
      <c r="BJ234" s="70">
        <v>0</v>
      </c>
      <c r="BK234" s="70">
        <v>0</v>
      </c>
      <c r="BL234" s="70">
        <v>0</v>
      </c>
      <c r="BM234" s="70">
        <v>0</v>
      </c>
      <c r="BN234" s="70">
        <v>0</v>
      </c>
      <c r="BO234" s="70">
        <v>0</v>
      </c>
      <c r="BP234" s="70">
        <v>0</v>
      </c>
      <c r="BQ234" s="70">
        <v>0</v>
      </c>
      <c r="BR234" s="71">
        <f t="shared" si="83"/>
        <v>0</v>
      </c>
      <c r="BS234" s="70">
        <v>0</v>
      </c>
      <c r="BT234" s="70">
        <v>0</v>
      </c>
      <c r="BU234" s="70">
        <v>0</v>
      </c>
      <c r="BV234" s="70">
        <v>0</v>
      </c>
      <c r="BW234" s="70">
        <v>0</v>
      </c>
      <c r="BX234" s="70">
        <v>0</v>
      </c>
      <c r="BY234" s="70">
        <v>0</v>
      </c>
      <c r="BZ234" s="70">
        <v>0</v>
      </c>
      <c r="CA234" s="70">
        <v>0</v>
      </c>
      <c r="CB234" s="70">
        <v>0</v>
      </c>
      <c r="CC234" s="70">
        <v>0</v>
      </c>
      <c r="CD234" s="70">
        <v>0</v>
      </c>
      <c r="CE234" s="70">
        <v>0</v>
      </c>
      <c r="CF234" s="71">
        <f t="shared" si="84"/>
        <v>0</v>
      </c>
      <c r="CG234" s="70">
        <v>0</v>
      </c>
      <c r="CH234" s="70">
        <v>0</v>
      </c>
      <c r="CI234" s="70">
        <v>0</v>
      </c>
      <c r="CJ234" s="70">
        <v>0</v>
      </c>
      <c r="CK234" s="70">
        <v>0</v>
      </c>
      <c r="CL234" s="70">
        <v>0</v>
      </c>
      <c r="CM234" s="70">
        <v>0</v>
      </c>
      <c r="CN234" s="70">
        <v>0</v>
      </c>
      <c r="CO234" s="70">
        <v>0</v>
      </c>
      <c r="CP234" s="70">
        <v>0</v>
      </c>
      <c r="CQ234" s="70">
        <v>0</v>
      </c>
      <c r="CR234" s="70">
        <v>0</v>
      </c>
      <c r="CS234" s="70">
        <v>0</v>
      </c>
      <c r="CT234" s="71">
        <f t="shared" si="85"/>
        <v>0</v>
      </c>
      <c r="CU234" s="70">
        <v>0</v>
      </c>
      <c r="CV234" s="70">
        <v>0</v>
      </c>
      <c r="CW234" s="70">
        <v>0</v>
      </c>
      <c r="CX234" s="70">
        <v>0</v>
      </c>
      <c r="CY234" s="70">
        <v>0</v>
      </c>
      <c r="CZ234" s="70">
        <v>0</v>
      </c>
      <c r="DA234" s="70">
        <v>0</v>
      </c>
      <c r="DB234" s="70">
        <v>0</v>
      </c>
      <c r="DC234" s="70">
        <v>0</v>
      </c>
      <c r="DD234" s="70">
        <v>0</v>
      </c>
      <c r="DE234" s="70">
        <v>0</v>
      </c>
      <c r="DF234" s="70">
        <v>0</v>
      </c>
      <c r="DG234" s="70">
        <v>0</v>
      </c>
      <c r="DH234" s="71">
        <f t="shared" si="86"/>
        <v>0</v>
      </c>
    </row>
    <row r="235" spans="1:112" ht="12" hidden="1" customHeight="1" outlineLevel="1" x14ac:dyDescent="0.15">
      <c r="A235" s="66"/>
      <c r="S235" s="24">
        <v>8816</v>
      </c>
      <c r="V235" s="30">
        <f t="shared" si="79"/>
        <v>8816</v>
      </c>
      <c r="AA235" s="68">
        <f t="shared" si="80"/>
        <v>8816</v>
      </c>
      <c r="AB235" s="69" t="s">
        <v>211</v>
      </c>
      <c r="AC235" s="70">
        <v>0</v>
      </c>
      <c r="AD235" s="70">
        <v>0</v>
      </c>
      <c r="AE235" s="70">
        <v>0</v>
      </c>
      <c r="AF235" s="70">
        <v>0</v>
      </c>
      <c r="AG235" s="70">
        <v>0</v>
      </c>
      <c r="AH235" s="70">
        <v>0</v>
      </c>
      <c r="AI235" s="70">
        <v>0</v>
      </c>
      <c r="AJ235" s="70">
        <v>0</v>
      </c>
      <c r="AK235" s="70">
        <v>0</v>
      </c>
      <c r="AL235" s="70">
        <v>0</v>
      </c>
      <c r="AM235" s="70">
        <v>0</v>
      </c>
      <c r="AN235" s="70">
        <v>0</v>
      </c>
      <c r="AO235" s="70">
        <v>0</v>
      </c>
      <c r="AP235" s="71">
        <f t="shared" si="81"/>
        <v>0</v>
      </c>
      <c r="AQ235" s="70">
        <v>0</v>
      </c>
      <c r="AR235" s="70">
        <v>0</v>
      </c>
      <c r="AS235" s="70">
        <v>0</v>
      </c>
      <c r="AT235" s="70">
        <v>0</v>
      </c>
      <c r="AU235" s="70">
        <v>0</v>
      </c>
      <c r="AV235" s="70">
        <v>0</v>
      </c>
      <c r="AW235" s="70">
        <v>0</v>
      </c>
      <c r="AX235" s="70">
        <v>0</v>
      </c>
      <c r="AY235" s="70">
        <v>0</v>
      </c>
      <c r="AZ235" s="70">
        <v>0</v>
      </c>
      <c r="BA235" s="70">
        <v>0</v>
      </c>
      <c r="BB235" s="70">
        <v>0</v>
      </c>
      <c r="BC235" s="70">
        <v>0</v>
      </c>
      <c r="BD235" s="71">
        <f t="shared" si="82"/>
        <v>0</v>
      </c>
      <c r="BE235" s="70">
        <v>0</v>
      </c>
      <c r="BF235" s="70">
        <v>0</v>
      </c>
      <c r="BG235" s="70">
        <v>0</v>
      </c>
      <c r="BH235" s="70">
        <v>0</v>
      </c>
      <c r="BI235" s="70">
        <v>0</v>
      </c>
      <c r="BJ235" s="70">
        <v>0</v>
      </c>
      <c r="BK235" s="70">
        <v>0</v>
      </c>
      <c r="BL235" s="70">
        <v>0</v>
      </c>
      <c r="BM235" s="70">
        <v>0</v>
      </c>
      <c r="BN235" s="70">
        <v>0</v>
      </c>
      <c r="BO235" s="70">
        <v>0</v>
      </c>
      <c r="BP235" s="70">
        <v>0</v>
      </c>
      <c r="BQ235" s="70">
        <v>0</v>
      </c>
      <c r="BR235" s="71">
        <f t="shared" si="83"/>
        <v>0</v>
      </c>
      <c r="BS235" s="70">
        <v>0</v>
      </c>
      <c r="BT235" s="70">
        <v>0</v>
      </c>
      <c r="BU235" s="70">
        <v>0</v>
      </c>
      <c r="BV235" s="70">
        <v>0</v>
      </c>
      <c r="BW235" s="70">
        <v>0</v>
      </c>
      <c r="BX235" s="70">
        <v>0</v>
      </c>
      <c r="BY235" s="70">
        <v>0</v>
      </c>
      <c r="BZ235" s="70">
        <v>0</v>
      </c>
      <c r="CA235" s="70">
        <v>0</v>
      </c>
      <c r="CB235" s="70">
        <v>0</v>
      </c>
      <c r="CC235" s="70">
        <v>0</v>
      </c>
      <c r="CD235" s="70">
        <v>0</v>
      </c>
      <c r="CE235" s="70">
        <v>0</v>
      </c>
      <c r="CF235" s="71">
        <f t="shared" si="84"/>
        <v>0</v>
      </c>
      <c r="CG235" s="70">
        <v>0</v>
      </c>
      <c r="CH235" s="70">
        <v>0</v>
      </c>
      <c r="CI235" s="70">
        <v>0</v>
      </c>
      <c r="CJ235" s="70">
        <v>0</v>
      </c>
      <c r="CK235" s="70">
        <v>0</v>
      </c>
      <c r="CL235" s="70">
        <v>0</v>
      </c>
      <c r="CM235" s="70">
        <v>0</v>
      </c>
      <c r="CN235" s="70">
        <v>0</v>
      </c>
      <c r="CO235" s="70">
        <v>0</v>
      </c>
      <c r="CP235" s="70">
        <v>0</v>
      </c>
      <c r="CQ235" s="70">
        <v>0</v>
      </c>
      <c r="CR235" s="70">
        <v>0</v>
      </c>
      <c r="CS235" s="70">
        <v>0</v>
      </c>
      <c r="CT235" s="71">
        <f t="shared" si="85"/>
        <v>0</v>
      </c>
      <c r="CU235" s="70">
        <v>0</v>
      </c>
      <c r="CV235" s="70">
        <v>0</v>
      </c>
      <c r="CW235" s="70">
        <v>0</v>
      </c>
      <c r="CX235" s="70">
        <v>0</v>
      </c>
      <c r="CY235" s="70">
        <v>0</v>
      </c>
      <c r="CZ235" s="70">
        <v>0</v>
      </c>
      <c r="DA235" s="70">
        <v>0</v>
      </c>
      <c r="DB235" s="70">
        <v>0</v>
      </c>
      <c r="DC235" s="70">
        <v>0</v>
      </c>
      <c r="DD235" s="70">
        <v>0</v>
      </c>
      <c r="DE235" s="70">
        <v>0</v>
      </c>
      <c r="DF235" s="70">
        <v>0</v>
      </c>
      <c r="DG235" s="70">
        <v>0</v>
      </c>
      <c r="DH235" s="71">
        <f t="shared" si="86"/>
        <v>0</v>
      </c>
    </row>
    <row r="236" spans="1:112" ht="12" hidden="1" customHeight="1" outlineLevel="1" x14ac:dyDescent="0.15">
      <c r="A236" s="66"/>
      <c r="S236" s="24">
        <v>8817</v>
      </c>
      <c r="V236" s="30">
        <f t="shared" si="79"/>
        <v>8817</v>
      </c>
      <c r="AA236" s="68">
        <f t="shared" si="80"/>
        <v>8817</v>
      </c>
      <c r="AB236" s="69" t="s">
        <v>212</v>
      </c>
      <c r="AC236" s="70">
        <v>0</v>
      </c>
      <c r="AD236" s="70">
        <v>0</v>
      </c>
      <c r="AE236" s="70">
        <v>0</v>
      </c>
      <c r="AF236" s="70">
        <v>0</v>
      </c>
      <c r="AG236" s="70">
        <v>0</v>
      </c>
      <c r="AH236" s="70">
        <v>0</v>
      </c>
      <c r="AI236" s="70">
        <v>0</v>
      </c>
      <c r="AJ236" s="70">
        <v>0</v>
      </c>
      <c r="AK236" s="70">
        <v>0</v>
      </c>
      <c r="AL236" s="70">
        <v>0</v>
      </c>
      <c r="AM236" s="70">
        <v>0</v>
      </c>
      <c r="AN236" s="70">
        <v>0</v>
      </c>
      <c r="AO236" s="70">
        <v>0</v>
      </c>
      <c r="AP236" s="71">
        <f t="shared" si="81"/>
        <v>0</v>
      </c>
      <c r="AQ236" s="70">
        <v>0</v>
      </c>
      <c r="AR236" s="70">
        <v>0</v>
      </c>
      <c r="AS236" s="70">
        <v>0</v>
      </c>
      <c r="AT236" s="70">
        <v>0</v>
      </c>
      <c r="AU236" s="70">
        <v>0</v>
      </c>
      <c r="AV236" s="70">
        <v>0</v>
      </c>
      <c r="AW236" s="70">
        <v>0</v>
      </c>
      <c r="AX236" s="70">
        <v>0</v>
      </c>
      <c r="AY236" s="70">
        <v>0</v>
      </c>
      <c r="AZ236" s="70">
        <v>0</v>
      </c>
      <c r="BA236" s="70">
        <v>0</v>
      </c>
      <c r="BB236" s="70">
        <v>0</v>
      </c>
      <c r="BC236" s="70">
        <v>0</v>
      </c>
      <c r="BD236" s="71">
        <f t="shared" si="82"/>
        <v>0</v>
      </c>
      <c r="BE236" s="70">
        <v>0</v>
      </c>
      <c r="BF236" s="70">
        <v>0</v>
      </c>
      <c r="BG236" s="70">
        <v>0</v>
      </c>
      <c r="BH236" s="70">
        <v>0</v>
      </c>
      <c r="BI236" s="70">
        <v>0</v>
      </c>
      <c r="BJ236" s="70">
        <v>0</v>
      </c>
      <c r="BK236" s="70">
        <v>0</v>
      </c>
      <c r="BL236" s="70">
        <v>0</v>
      </c>
      <c r="BM236" s="70">
        <v>0</v>
      </c>
      <c r="BN236" s="70">
        <v>0</v>
      </c>
      <c r="BO236" s="70">
        <v>0</v>
      </c>
      <c r="BP236" s="70">
        <v>0</v>
      </c>
      <c r="BQ236" s="70">
        <v>0</v>
      </c>
      <c r="BR236" s="71">
        <f t="shared" si="83"/>
        <v>0</v>
      </c>
      <c r="BS236" s="70">
        <v>0</v>
      </c>
      <c r="BT236" s="70">
        <v>0</v>
      </c>
      <c r="BU236" s="70">
        <v>0</v>
      </c>
      <c r="BV236" s="70">
        <v>0</v>
      </c>
      <c r="BW236" s="70">
        <v>0</v>
      </c>
      <c r="BX236" s="70">
        <v>0</v>
      </c>
      <c r="BY236" s="70">
        <v>0</v>
      </c>
      <c r="BZ236" s="70">
        <v>0</v>
      </c>
      <c r="CA236" s="70">
        <v>0</v>
      </c>
      <c r="CB236" s="70">
        <v>0</v>
      </c>
      <c r="CC236" s="70">
        <v>0</v>
      </c>
      <c r="CD236" s="70">
        <v>0</v>
      </c>
      <c r="CE236" s="70">
        <v>0</v>
      </c>
      <c r="CF236" s="71">
        <f t="shared" si="84"/>
        <v>0</v>
      </c>
      <c r="CG236" s="70">
        <v>0</v>
      </c>
      <c r="CH236" s="70">
        <v>0</v>
      </c>
      <c r="CI236" s="70">
        <v>0</v>
      </c>
      <c r="CJ236" s="70">
        <v>0</v>
      </c>
      <c r="CK236" s="70">
        <v>0</v>
      </c>
      <c r="CL236" s="70">
        <v>0</v>
      </c>
      <c r="CM236" s="70">
        <v>0</v>
      </c>
      <c r="CN236" s="70">
        <v>0</v>
      </c>
      <c r="CO236" s="70">
        <v>0</v>
      </c>
      <c r="CP236" s="70">
        <v>0</v>
      </c>
      <c r="CQ236" s="70">
        <v>0</v>
      </c>
      <c r="CR236" s="70">
        <v>0</v>
      </c>
      <c r="CS236" s="70">
        <v>0</v>
      </c>
      <c r="CT236" s="71">
        <f t="shared" si="85"/>
        <v>0</v>
      </c>
      <c r="CU236" s="70">
        <v>0</v>
      </c>
      <c r="CV236" s="70">
        <v>0</v>
      </c>
      <c r="CW236" s="70">
        <v>0</v>
      </c>
      <c r="CX236" s="70">
        <v>0</v>
      </c>
      <c r="CY236" s="70">
        <v>0</v>
      </c>
      <c r="CZ236" s="70">
        <v>0</v>
      </c>
      <c r="DA236" s="70">
        <v>0</v>
      </c>
      <c r="DB236" s="70">
        <v>0</v>
      </c>
      <c r="DC236" s="70">
        <v>0</v>
      </c>
      <c r="DD236" s="70">
        <v>0</v>
      </c>
      <c r="DE236" s="70">
        <v>0</v>
      </c>
      <c r="DF236" s="70">
        <v>0</v>
      </c>
      <c r="DG236" s="70">
        <v>0</v>
      </c>
      <c r="DH236" s="71">
        <f t="shared" si="86"/>
        <v>0</v>
      </c>
    </row>
    <row r="237" spans="1:112" ht="12" hidden="1" customHeight="1" outlineLevel="1" x14ac:dyDescent="0.15">
      <c r="A237" s="66"/>
      <c r="S237" s="24">
        <v>8818</v>
      </c>
      <c r="V237" s="30">
        <f t="shared" si="79"/>
        <v>8818</v>
      </c>
      <c r="AA237" s="68">
        <f t="shared" si="80"/>
        <v>8818</v>
      </c>
      <c r="AB237" s="69" t="s">
        <v>213</v>
      </c>
      <c r="AC237" s="70">
        <v>0</v>
      </c>
      <c r="AD237" s="70">
        <v>0</v>
      </c>
      <c r="AE237" s="70">
        <v>0</v>
      </c>
      <c r="AF237" s="70">
        <v>0</v>
      </c>
      <c r="AG237" s="70">
        <v>0</v>
      </c>
      <c r="AH237" s="70">
        <v>0</v>
      </c>
      <c r="AI237" s="70">
        <v>0</v>
      </c>
      <c r="AJ237" s="70">
        <v>0</v>
      </c>
      <c r="AK237" s="70">
        <v>0</v>
      </c>
      <c r="AL237" s="70">
        <v>0</v>
      </c>
      <c r="AM237" s="70">
        <v>0</v>
      </c>
      <c r="AN237" s="70">
        <v>0</v>
      </c>
      <c r="AO237" s="70">
        <v>0</v>
      </c>
      <c r="AP237" s="71">
        <f t="shared" si="81"/>
        <v>0</v>
      </c>
      <c r="AQ237" s="70">
        <v>0</v>
      </c>
      <c r="AR237" s="70">
        <v>0</v>
      </c>
      <c r="AS237" s="70">
        <v>0</v>
      </c>
      <c r="AT237" s="70">
        <v>0</v>
      </c>
      <c r="AU237" s="70">
        <v>0</v>
      </c>
      <c r="AV237" s="70">
        <v>0</v>
      </c>
      <c r="AW237" s="70">
        <v>0</v>
      </c>
      <c r="AX237" s="70">
        <v>0</v>
      </c>
      <c r="AY237" s="70">
        <v>0</v>
      </c>
      <c r="AZ237" s="70">
        <v>0</v>
      </c>
      <c r="BA237" s="70">
        <v>0</v>
      </c>
      <c r="BB237" s="70">
        <v>0</v>
      </c>
      <c r="BC237" s="70">
        <v>0</v>
      </c>
      <c r="BD237" s="71">
        <f t="shared" si="82"/>
        <v>0</v>
      </c>
      <c r="BE237" s="70">
        <v>0</v>
      </c>
      <c r="BF237" s="70">
        <v>0</v>
      </c>
      <c r="BG237" s="70">
        <v>0</v>
      </c>
      <c r="BH237" s="70">
        <v>0</v>
      </c>
      <c r="BI237" s="70">
        <v>0</v>
      </c>
      <c r="BJ237" s="70">
        <v>0</v>
      </c>
      <c r="BK237" s="70">
        <v>0</v>
      </c>
      <c r="BL237" s="70">
        <v>0</v>
      </c>
      <c r="BM237" s="70">
        <v>0</v>
      </c>
      <c r="BN237" s="70">
        <v>0</v>
      </c>
      <c r="BO237" s="70">
        <v>0</v>
      </c>
      <c r="BP237" s="70">
        <v>0</v>
      </c>
      <c r="BQ237" s="70">
        <v>0</v>
      </c>
      <c r="BR237" s="71">
        <f t="shared" si="83"/>
        <v>0</v>
      </c>
      <c r="BS237" s="70">
        <v>0</v>
      </c>
      <c r="BT237" s="70">
        <v>0</v>
      </c>
      <c r="BU237" s="70">
        <v>0</v>
      </c>
      <c r="BV237" s="70">
        <v>0</v>
      </c>
      <c r="BW237" s="70">
        <v>0</v>
      </c>
      <c r="BX237" s="70">
        <v>0</v>
      </c>
      <c r="BY237" s="70">
        <v>0</v>
      </c>
      <c r="BZ237" s="70">
        <v>0</v>
      </c>
      <c r="CA237" s="70">
        <v>0</v>
      </c>
      <c r="CB237" s="70">
        <v>0</v>
      </c>
      <c r="CC237" s="70">
        <v>0</v>
      </c>
      <c r="CD237" s="70">
        <v>0</v>
      </c>
      <c r="CE237" s="70">
        <v>0</v>
      </c>
      <c r="CF237" s="71">
        <f t="shared" si="84"/>
        <v>0</v>
      </c>
      <c r="CG237" s="70">
        <v>0</v>
      </c>
      <c r="CH237" s="70">
        <v>0</v>
      </c>
      <c r="CI237" s="70">
        <v>0</v>
      </c>
      <c r="CJ237" s="70">
        <v>0</v>
      </c>
      <c r="CK237" s="70">
        <v>0</v>
      </c>
      <c r="CL237" s="70">
        <v>0</v>
      </c>
      <c r="CM237" s="70">
        <v>0</v>
      </c>
      <c r="CN237" s="70">
        <v>0</v>
      </c>
      <c r="CO237" s="70">
        <v>0</v>
      </c>
      <c r="CP237" s="70">
        <v>0</v>
      </c>
      <c r="CQ237" s="70">
        <v>0</v>
      </c>
      <c r="CR237" s="70">
        <v>0</v>
      </c>
      <c r="CS237" s="70">
        <v>0</v>
      </c>
      <c r="CT237" s="71">
        <f t="shared" si="85"/>
        <v>0</v>
      </c>
      <c r="CU237" s="70">
        <v>0</v>
      </c>
      <c r="CV237" s="70">
        <v>0</v>
      </c>
      <c r="CW237" s="70">
        <v>0</v>
      </c>
      <c r="CX237" s="70">
        <v>0</v>
      </c>
      <c r="CY237" s="70">
        <v>0</v>
      </c>
      <c r="CZ237" s="70">
        <v>0</v>
      </c>
      <c r="DA237" s="70">
        <v>0</v>
      </c>
      <c r="DB237" s="70">
        <v>0</v>
      </c>
      <c r="DC237" s="70">
        <v>0</v>
      </c>
      <c r="DD237" s="70">
        <v>0</v>
      </c>
      <c r="DE237" s="70">
        <v>0</v>
      </c>
      <c r="DF237" s="70">
        <v>0</v>
      </c>
      <c r="DG237" s="70">
        <v>0</v>
      </c>
      <c r="DH237" s="71">
        <f t="shared" si="86"/>
        <v>0</v>
      </c>
    </row>
    <row r="238" spans="1:112" ht="12" hidden="1" customHeight="1" outlineLevel="1" x14ac:dyDescent="0.15">
      <c r="A238" s="66"/>
      <c r="S238" s="24">
        <v>8819</v>
      </c>
      <c r="V238" s="30">
        <f t="shared" si="79"/>
        <v>8819</v>
      </c>
      <c r="AA238" s="68">
        <f t="shared" si="80"/>
        <v>8819</v>
      </c>
      <c r="AB238" s="69" t="s">
        <v>214</v>
      </c>
      <c r="AC238" s="70">
        <v>0</v>
      </c>
      <c r="AD238" s="70">
        <v>0</v>
      </c>
      <c r="AE238" s="70">
        <v>0</v>
      </c>
      <c r="AF238" s="70">
        <v>0</v>
      </c>
      <c r="AG238" s="70">
        <v>0</v>
      </c>
      <c r="AH238" s="70">
        <v>0</v>
      </c>
      <c r="AI238" s="70">
        <v>0</v>
      </c>
      <c r="AJ238" s="70">
        <v>0</v>
      </c>
      <c r="AK238" s="70">
        <v>0</v>
      </c>
      <c r="AL238" s="70">
        <v>0</v>
      </c>
      <c r="AM238" s="70">
        <v>0</v>
      </c>
      <c r="AN238" s="70">
        <v>0</v>
      </c>
      <c r="AO238" s="70">
        <v>0</v>
      </c>
      <c r="AP238" s="71">
        <f t="shared" si="81"/>
        <v>0</v>
      </c>
      <c r="AQ238" s="70">
        <v>0</v>
      </c>
      <c r="AR238" s="70">
        <v>0</v>
      </c>
      <c r="AS238" s="70">
        <v>0</v>
      </c>
      <c r="AT238" s="70">
        <v>0</v>
      </c>
      <c r="AU238" s="70">
        <v>0</v>
      </c>
      <c r="AV238" s="70">
        <v>0</v>
      </c>
      <c r="AW238" s="70">
        <v>0</v>
      </c>
      <c r="AX238" s="70">
        <v>0</v>
      </c>
      <c r="AY238" s="70">
        <v>0</v>
      </c>
      <c r="AZ238" s="70">
        <v>0</v>
      </c>
      <c r="BA238" s="70">
        <v>0</v>
      </c>
      <c r="BB238" s="70">
        <v>0</v>
      </c>
      <c r="BC238" s="70">
        <v>0</v>
      </c>
      <c r="BD238" s="71">
        <f t="shared" si="82"/>
        <v>0</v>
      </c>
      <c r="BE238" s="70">
        <v>0</v>
      </c>
      <c r="BF238" s="70">
        <v>0</v>
      </c>
      <c r="BG238" s="70">
        <v>0</v>
      </c>
      <c r="BH238" s="70">
        <v>0</v>
      </c>
      <c r="BI238" s="70">
        <v>0</v>
      </c>
      <c r="BJ238" s="70">
        <v>0</v>
      </c>
      <c r="BK238" s="70">
        <v>0</v>
      </c>
      <c r="BL238" s="70">
        <v>0</v>
      </c>
      <c r="BM238" s="70">
        <v>0</v>
      </c>
      <c r="BN238" s="70">
        <v>0</v>
      </c>
      <c r="BO238" s="70">
        <v>0</v>
      </c>
      <c r="BP238" s="70">
        <v>0</v>
      </c>
      <c r="BQ238" s="70">
        <v>0</v>
      </c>
      <c r="BR238" s="71">
        <f t="shared" si="83"/>
        <v>0</v>
      </c>
      <c r="BS238" s="70">
        <v>0</v>
      </c>
      <c r="BT238" s="70">
        <v>0</v>
      </c>
      <c r="BU238" s="70">
        <v>0</v>
      </c>
      <c r="BV238" s="70">
        <v>0</v>
      </c>
      <c r="BW238" s="70">
        <v>0</v>
      </c>
      <c r="BX238" s="70">
        <v>0</v>
      </c>
      <c r="BY238" s="70">
        <v>0</v>
      </c>
      <c r="BZ238" s="70">
        <v>0</v>
      </c>
      <c r="CA238" s="70">
        <v>0</v>
      </c>
      <c r="CB238" s="70">
        <v>0</v>
      </c>
      <c r="CC238" s="70">
        <v>0</v>
      </c>
      <c r="CD238" s="70">
        <v>0</v>
      </c>
      <c r="CE238" s="70">
        <v>0</v>
      </c>
      <c r="CF238" s="71">
        <f t="shared" si="84"/>
        <v>0</v>
      </c>
      <c r="CG238" s="70">
        <v>0</v>
      </c>
      <c r="CH238" s="70">
        <v>0</v>
      </c>
      <c r="CI238" s="70">
        <v>0</v>
      </c>
      <c r="CJ238" s="70">
        <v>0</v>
      </c>
      <c r="CK238" s="70">
        <v>0</v>
      </c>
      <c r="CL238" s="70">
        <v>0</v>
      </c>
      <c r="CM238" s="70">
        <v>0</v>
      </c>
      <c r="CN238" s="70">
        <v>0</v>
      </c>
      <c r="CO238" s="70">
        <v>0</v>
      </c>
      <c r="CP238" s="70">
        <v>0</v>
      </c>
      <c r="CQ238" s="70">
        <v>0</v>
      </c>
      <c r="CR238" s="70">
        <v>0</v>
      </c>
      <c r="CS238" s="70">
        <v>0</v>
      </c>
      <c r="CT238" s="71">
        <f t="shared" si="85"/>
        <v>0</v>
      </c>
      <c r="CU238" s="70">
        <v>0</v>
      </c>
      <c r="CV238" s="70">
        <v>0</v>
      </c>
      <c r="CW238" s="70">
        <v>0</v>
      </c>
      <c r="CX238" s="70">
        <v>0</v>
      </c>
      <c r="CY238" s="70">
        <v>0</v>
      </c>
      <c r="CZ238" s="70">
        <v>0</v>
      </c>
      <c r="DA238" s="70">
        <v>0</v>
      </c>
      <c r="DB238" s="70">
        <v>0</v>
      </c>
      <c r="DC238" s="70">
        <v>0</v>
      </c>
      <c r="DD238" s="70">
        <v>0</v>
      </c>
      <c r="DE238" s="70">
        <v>0</v>
      </c>
      <c r="DF238" s="70">
        <v>0</v>
      </c>
      <c r="DG238" s="70">
        <v>0</v>
      </c>
      <c r="DH238" s="71">
        <f t="shared" si="86"/>
        <v>0</v>
      </c>
    </row>
    <row r="239" spans="1:112" ht="12" hidden="1" customHeight="1" outlineLevel="1" x14ac:dyDescent="0.15">
      <c r="A239" s="66"/>
      <c r="S239" s="24">
        <v>8850</v>
      </c>
      <c r="V239" s="30">
        <f t="shared" si="79"/>
        <v>8850</v>
      </c>
      <c r="AA239" s="68">
        <f t="shared" si="80"/>
        <v>8850</v>
      </c>
      <c r="AB239" s="69" t="s">
        <v>215</v>
      </c>
      <c r="AC239" s="70">
        <v>0</v>
      </c>
      <c r="AD239" s="70">
        <v>0</v>
      </c>
      <c r="AE239" s="70">
        <v>0</v>
      </c>
      <c r="AF239" s="70">
        <v>0</v>
      </c>
      <c r="AG239" s="70">
        <v>0</v>
      </c>
      <c r="AH239" s="70">
        <v>0</v>
      </c>
      <c r="AI239" s="70">
        <v>0</v>
      </c>
      <c r="AJ239" s="70">
        <v>0</v>
      </c>
      <c r="AK239" s="70">
        <v>0</v>
      </c>
      <c r="AL239" s="70">
        <v>0</v>
      </c>
      <c r="AM239" s="70">
        <v>0</v>
      </c>
      <c r="AN239" s="70">
        <v>0</v>
      </c>
      <c r="AO239" s="70">
        <v>0</v>
      </c>
      <c r="AP239" s="71">
        <f t="shared" si="81"/>
        <v>0</v>
      </c>
      <c r="AQ239" s="70">
        <v>0</v>
      </c>
      <c r="AR239" s="70">
        <v>0</v>
      </c>
      <c r="AS239" s="70">
        <v>0</v>
      </c>
      <c r="AT239" s="70">
        <v>0</v>
      </c>
      <c r="AU239" s="70">
        <v>0</v>
      </c>
      <c r="AV239" s="70">
        <v>0</v>
      </c>
      <c r="AW239" s="70">
        <v>0</v>
      </c>
      <c r="AX239" s="70">
        <v>0</v>
      </c>
      <c r="AY239" s="70">
        <v>0</v>
      </c>
      <c r="AZ239" s="70">
        <v>0</v>
      </c>
      <c r="BA239" s="70">
        <v>0</v>
      </c>
      <c r="BB239" s="70">
        <v>0</v>
      </c>
      <c r="BC239" s="70">
        <v>0</v>
      </c>
      <c r="BD239" s="71">
        <f t="shared" si="82"/>
        <v>0</v>
      </c>
      <c r="BE239" s="70">
        <v>0</v>
      </c>
      <c r="BF239" s="70">
        <v>0</v>
      </c>
      <c r="BG239" s="70">
        <v>0</v>
      </c>
      <c r="BH239" s="70">
        <v>0</v>
      </c>
      <c r="BI239" s="70">
        <v>0</v>
      </c>
      <c r="BJ239" s="70">
        <v>0</v>
      </c>
      <c r="BK239" s="70">
        <v>0</v>
      </c>
      <c r="BL239" s="70">
        <v>0</v>
      </c>
      <c r="BM239" s="70">
        <v>0</v>
      </c>
      <c r="BN239" s="70">
        <v>0</v>
      </c>
      <c r="BO239" s="70">
        <v>0</v>
      </c>
      <c r="BP239" s="70">
        <v>0</v>
      </c>
      <c r="BQ239" s="70">
        <v>0</v>
      </c>
      <c r="BR239" s="71">
        <f t="shared" si="83"/>
        <v>0</v>
      </c>
      <c r="BS239" s="70">
        <v>0</v>
      </c>
      <c r="BT239" s="70">
        <v>0</v>
      </c>
      <c r="BU239" s="70">
        <v>0</v>
      </c>
      <c r="BV239" s="70">
        <v>0</v>
      </c>
      <c r="BW239" s="70">
        <v>0</v>
      </c>
      <c r="BX239" s="70">
        <v>0</v>
      </c>
      <c r="BY239" s="70">
        <v>0</v>
      </c>
      <c r="BZ239" s="70">
        <v>0</v>
      </c>
      <c r="CA239" s="70">
        <v>0</v>
      </c>
      <c r="CB239" s="70">
        <v>0</v>
      </c>
      <c r="CC239" s="70">
        <v>0</v>
      </c>
      <c r="CD239" s="70">
        <v>0</v>
      </c>
      <c r="CE239" s="70">
        <v>0</v>
      </c>
      <c r="CF239" s="71">
        <f t="shared" si="84"/>
        <v>0</v>
      </c>
      <c r="CG239" s="70">
        <v>0</v>
      </c>
      <c r="CH239" s="70">
        <v>0</v>
      </c>
      <c r="CI239" s="70">
        <v>0</v>
      </c>
      <c r="CJ239" s="70">
        <v>0</v>
      </c>
      <c r="CK239" s="70">
        <v>0</v>
      </c>
      <c r="CL239" s="70">
        <v>0</v>
      </c>
      <c r="CM239" s="70">
        <v>0</v>
      </c>
      <c r="CN239" s="70">
        <v>0</v>
      </c>
      <c r="CO239" s="70">
        <v>0</v>
      </c>
      <c r="CP239" s="70">
        <v>0</v>
      </c>
      <c r="CQ239" s="70">
        <v>0</v>
      </c>
      <c r="CR239" s="70">
        <v>0</v>
      </c>
      <c r="CS239" s="70">
        <v>0</v>
      </c>
      <c r="CT239" s="71">
        <f t="shared" si="85"/>
        <v>0</v>
      </c>
      <c r="CU239" s="70">
        <v>0</v>
      </c>
      <c r="CV239" s="70">
        <v>0</v>
      </c>
      <c r="CW239" s="70">
        <v>0</v>
      </c>
      <c r="CX239" s="70">
        <v>0</v>
      </c>
      <c r="CY239" s="70">
        <v>0</v>
      </c>
      <c r="CZ239" s="70">
        <v>0</v>
      </c>
      <c r="DA239" s="70">
        <v>0</v>
      </c>
      <c r="DB239" s="70">
        <v>0</v>
      </c>
      <c r="DC239" s="70">
        <v>0</v>
      </c>
      <c r="DD239" s="70">
        <v>0</v>
      </c>
      <c r="DE239" s="70">
        <v>0</v>
      </c>
      <c r="DF239" s="70">
        <v>0</v>
      </c>
      <c r="DG239" s="70">
        <v>0</v>
      </c>
      <c r="DH239" s="71">
        <f t="shared" si="86"/>
        <v>0</v>
      </c>
    </row>
    <row r="240" spans="1:112" ht="12" customHeight="1" collapsed="1" x14ac:dyDescent="0.15">
      <c r="A240" s="76"/>
      <c r="AA240" s="73"/>
      <c r="AB240" s="75" t="s">
        <v>200</v>
      </c>
      <c r="AC240" s="70">
        <f t="shared" ref="AC240:AO240" si="87">SUM(AC225:AC239)</f>
        <v>129</v>
      </c>
      <c r="AD240" s="70">
        <f t="shared" si="87"/>
        <v>0</v>
      </c>
      <c r="AE240" s="70">
        <f t="shared" si="87"/>
        <v>3029.91</v>
      </c>
      <c r="AF240" s="70">
        <f t="shared" si="87"/>
        <v>6106.92</v>
      </c>
      <c r="AG240" s="70">
        <f t="shared" si="87"/>
        <v>12068.85</v>
      </c>
      <c r="AH240" s="70">
        <f t="shared" si="87"/>
        <v>4448.38</v>
      </c>
      <c r="AI240" s="70">
        <f t="shared" si="87"/>
        <v>16711.64361195745</v>
      </c>
      <c r="AJ240" s="70">
        <f t="shared" si="87"/>
        <v>2767.9871968111202</v>
      </c>
      <c r="AK240" s="70">
        <f t="shared" si="87"/>
        <v>-1196.584090742313</v>
      </c>
      <c r="AL240" s="70">
        <f t="shared" si="87"/>
        <v>1511.9391643736822</v>
      </c>
      <c r="AM240" s="70">
        <f t="shared" si="87"/>
        <v>188.77086705200696</v>
      </c>
      <c r="AN240" s="70">
        <f t="shared" si="87"/>
        <v>2590.8332505481003</v>
      </c>
      <c r="AO240" s="70">
        <f t="shared" si="87"/>
        <v>48357.65</v>
      </c>
      <c r="AP240" s="71">
        <f>AO240-SUM(AC240:AN240)</f>
        <v>0</v>
      </c>
      <c r="AQ240" s="70">
        <f t="shared" ref="AQ240:BC240" si="88">SUM(AQ225:AQ239)</f>
        <v>111.16936091980401</v>
      </c>
      <c r="AR240" s="70">
        <f t="shared" si="88"/>
        <v>0</v>
      </c>
      <c r="AS240" s="70">
        <f t="shared" si="88"/>
        <v>2611.1097546087199</v>
      </c>
      <c r="AT240" s="70">
        <f t="shared" si="88"/>
        <v>5541.6030435126104</v>
      </c>
      <c r="AU240" s="70">
        <f t="shared" si="88"/>
        <v>11994.210115478252</v>
      </c>
      <c r="AV240" s="70">
        <f t="shared" si="88"/>
        <v>4448.38</v>
      </c>
      <c r="AW240" s="70">
        <f t="shared" si="88"/>
        <v>13987.398192003149</v>
      </c>
      <c r="AX240" s="70">
        <f t="shared" si="88"/>
        <v>2129.3802845927503</v>
      </c>
      <c r="AY240" s="70">
        <f t="shared" si="88"/>
        <v>-1304.7690943683651</v>
      </c>
      <c r="AZ240" s="70">
        <f t="shared" si="88"/>
        <v>1471.1823387502041</v>
      </c>
      <c r="BA240" s="70">
        <f t="shared" si="88"/>
        <v>130.12007520721198</v>
      </c>
      <c r="BB240" s="70">
        <f t="shared" si="88"/>
        <v>2426.11592929567</v>
      </c>
      <c r="BC240" s="70">
        <f t="shared" si="88"/>
        <v>43545.9</v>
      </c>
      <c r="BD240" s="71">
        <f>BC240-SUM(AQ240:BB240)</f>
        <v>0</v>
      </c>
      <c r="BE240" s="70">
        <f t="shared" ref="BE240:BQ240" si="89">SUM(BE225:BE239)</f>
        <v>111.16936091980401</v>
      </c>
      <c r="BF240" s="70">
        <f t="shared" si="89"/>
        <v>0</v>
      </c>
      <c r="BG240" s="70">
        <f t="shared" si="89"/>
        <v>2611.1097546087199</v>
      </c>
      <c r="BH240" s="70">
        <f t="shared" si="89"/>
        <v>5541.6030435126104</v>
      </c>
      <c r="BI240" s="70">
        <f t="shared" si="89"/>
        <v>11994.210115478252</v>
      </c>
      <c r="BJ240" s="70">
        <f t="shared" si="89"/>
        <v>4448.38</v>
      </c>
      <c r="BK240" s="70">
        <f t="shared" si="89"/>
        <v>13987.398192003149</v>
      </c>
      <c r="BL240" s="70">
        <f t="shared" si="89"/>
        <v>2129.3802845927503</v>
      </c>
      <c r="BM240" s="70">
        <f t="shared" si="89"/>
        <v>-1304.7690943683651</v>
      </c>
      <c r="BN240" s="70">
        <f t="shared" si="89"/>
        <v>1471.1823387502041</v>
      </c>
      <c r="BO240" s="70">
        <f t="shared" si="89"/>
        <v>130.12007520721198</v>
      </c>
      <c r="BP240" s="70">
        <f t="shared" si="89"/>
        <v>2426.11592929567</v>
      </c>
      <c r="BQ240" s="70">
        <f t="shared" si="89"/>
        <v>43545.9</v>
      </c>
      <c r="BR240" s="71">
        <f>BQ240-SUM(BE240:BP240)</f>
        <v>0</v>
      </c>
      <c r="BS240" s="70">
        <f t="shared" ref="BS240:CE240" si="90">SUM(BS225:BS239)</f>
        <v>111.16936091980401</v>
      </c>
      <c r="BT240" s="70">
        <f t="shared" si="90"/>
        <v>0</v>
      </c>
      <c r="BU240" s="70">
        <f t="shared" si="90"/>
        <v>2611.1097546087199</v>
      </c>
      <c r="BV240" s="70">
        <f t="shared" si="90"/>
        <v>5541.6030435126104</v>
      </c>
      <c r="BW240" s="70">
        <f t="shared" si="90"/>
        <v>11994.210115478252</v>
      </c>
      <c r="BX240" s="70">
        <f t="shared" si="90"/>
        <v>4448.38</v>
      </c>
      <c r="BY240" s="70">
        <f t="shared" si="90"/>
        <v>13987.398192003149</v>
      </c>
      <c r="BZ240" s="70">
        <f t="shared" si="90"/>
        <v>2129.3802845927503</v>
      </c>
      <c r="CA240" s="70">
        <f t="shared" si="90"/>
        <v>-1304.7690943683651</v>
      </c>
      <c r="CB240" s="70">
        <f t="shared" si="90"/>
        <v>1471.1823387502041</v>
      </c>
      <c r="CC240" s="70">
        <f t="shared" si="90"/>
        <v>130.12007520721198</v>
      </c>
      <c r="CD240" s="70">
        <f t="shared" si="90"/>
        <v>2426.11592929567</v>
      </c>
      <c r="CE240" s="70">
        <f t="shared" si="90"/>
        <v>43545.9</v>
      </c>
      <c r="CF240" s="71">
        <f>CE240-SUM(BS240:CD240)</f>
        <v>0</v>
      </c>
      <c r="CG240" s="70">
        <f t="shared" ref="CG240:CS240" si="91">SUM(CG225:CG239)</f>
        <v>111.16936091980401</v>
      </c>
      <c r="CH240" s="70">
        <f t="shared" si="91"/>
        <v>0</v>
      </c>
      <c r="CI240" s="70">
        <f t="shared" si="91"/>
        <v>2611.1097546087199</v>
      </c>
      <c r="CJ240" s="70">
        <f t="shared" si="91"/>
        <v>5541.6030435126104</v>
      </c>
      <c r="CK240" s="70">
        <f t="shared" si="91"/>
        <v>11994.210115478252</v>
      </c>
      <c r="CL240" s="70">
        <f t="shared" si="91"/>
        <v>4448.38</v>
      </c>
      <c r="CM240" s="70">
        <f t="shared" si="91"/>
        <v>13987.398192003149</v>
      </c>
      <c r="CN240" s="70">
        <f t="shared" si="91"/>
        <v>2129.3802845927503</v>
      </c>
      <c r="CO240" s="70">
        <f t="shared" si="91"/>
        <v>-1304.7690943683651</v>
      </c>
      <c r="CP240" s="70">
        <f t="shared" si="91"/>
        <v>1471.1823387502041</v>
      </c>
      <c r="CQ240" s="70">
        <f t="shared" si="91"/>
        <v>130.12007520721198</v>
      </c>
      <c r="CR240" s="70">
        <f t="shared" si="91"/>
        <v>2426.11592929567</v>
      </c>
      <c r="CS240" s="70">
        <f t="shared" si="91"/>
        <v>43545.9</v>
      </c>
      <c r="CT240" s="71">
        <f>CS240-SUM(CG240:CR240)</f>
        <v>0</v>
      </c>
      <c r="CU240" s="70">
        <f t="shared" ref="CU240:DG240" si="92">SUM(CU225:CU239)</f>
        <v>111.16936091980401</v>
      </c>
      <c r="CV240" s="70">
        <f t="shared" si="92"/>
        <v>0</v>
      </c>
      <c r="CW240" s="70">
        <f t="shared" si="92"/>
        <v>2611.1097546087199</v>
      </c>
      <c r="CX240" s="70">
        <f t="shared" si="92"/>
        <v>5541.6030435126104</v>
      </c>
      <c r="CY240" s="70">
        <f t="shared" si="92"/>
        <v>11994.210115478252</v>
      </c>
      <c r="CZ240" s="70">
        <f t="shared" si="92"/>
        <v>4448.38</v>
      </c>
      <c r="DA240" s="70">
        <f t="shared" si="92"/>
        <v>13987.398192003149</v>
      </c>
      <c r="DB240" s="70">
        <f t="shared" si="92"/>
        <v>2129.3802845927503</v>
      </c>
      <c r="DC240" s="70">
        <f t="shared" si="92"/>
        <v>-1304.7690943683651</v>
      </c>
      <c r="DD240" s="70">
        <f t="shared" si="92"/>
        <v>1471.1823387502041</v>
      </c>
      <c r="DE240" s="70">
        <f t="shared" si="92"/>
        <v>130.12007520721198</v>
      </c>
      <c r="DF240" s="70">
        <f t="shared" si="92"/>
        <v>2426.11592929567</v>
      </c>
      <c r="DG240" s="70">
        <f t="shared" si="92"/>
        <v>43545.9</v>
      </c>
      <c r="DH240" s="71">
        <f>DG240-SUM(CU240:DF240)</f>
        <v>0</v>
      </c>
    </row>
    <row r="241" spans="1:112" ht="12" customHeight="1" x14ac:dyDescent="0.15">
      <c r="A241" s="76"/>
      <c r="AA241" s="73"/>
      <c r="AB241" s="75" t="s">
        <v>88</v>
      </c>
      <c r="AC241" s="70"/>
      <c r="AD241" s="70" t="s">
        <v>88</v>
      </c>
      <c r="AE241" s="70" t="s">
        <v>88</v>
      </c>
      <c r="AF241" s="70" t="s">
        <v>88</v>
      </c>
      <c r="AG241" s="70" t="s">
        <v>88</v>
      </c>
      <c r="AH241" s="70" t="s">
        <v>88</v>
      </c>
      <c r="AI241" s="70" t="s">
        <v>88</v>
      </c>
      <c r="AJ241" s="70" t="s">
        <v>88</v>
      </c>
      <c r="AK241" s="70" t="s">
        <v>88</v>
      </c>
      <c r="AL241" s="70" t="s">
        <v>88</v>
      </c>
      <c r="AM241" s="70" t="s">
        <v>88</v>
      </c>
      <c r="AN241" s="70" t="s">
        <v>88</v>
      </c>
      <c r="AO241" s="70" t="s">
        <v>88</v>
      </c>
      <c r="AP241" s="71" t="s">
        <v>88</v>
      </c>
      <c r="AQ241" s="70"/>
      <c r="AR241" s="70" t="s">
        <v>88</v>
      </c>
      <c r="AS241" s="70" t="s">
        <v>88</v>
      </c>
      <c r="AT241" s="70" t="s">
        <v>88</v>
      </c>
      <c r="AU241" s="70" t="s">
        <v>88</v>
      </c>
      <c r="AV241" s="70" t="s">
        <v>88</v>
      </c>
      <c r="AW241" s="70" t="s">
        <v>88</v>
      </c>
      <c r="AX241" s="70" t="s">
        <v>88</v>
      </c>
      <c r="AY241" s="70" t="s">
        <v>88</v>
      </c>
      <c r="AZ241" s="70" t="s">
        <v>88</v>
      </c>
      <c r="BA241" s="70" t="s">
        <v>88</v>
      </c>
      <c r="BB241" s="70" t="s">
        <v>88</v>
      </c>
      <c r="BC241" s="70" t="s">
        <v>88</v>
      </c>
      <c r="BD241" s="71" t="s">
        <v>88</v>
      </c>
      <c r="BE241" s="70"/>
      <c r="BF241" s="70" t="s">
        <v>88</v>
      </c>
      <c r="BG241" s="70" t="s">
        <v>88</v>
      </c>
      <c r="BH241" s="70" t="s">
        <v>88</v>
      </c>
      <c r="BI241" s="70" t="s">
        <v>88</v>
      </c>
      <c r="BJ241" s="70" t="s">
        <v>88</v>
      </c>
      <c r="BK241" s="70" t="s">
        <v>88</v>
      </c>
      <c r="BL241" s="70" t="s">
        <v>88</v>
      </c>
      <c r="BM241" s="70" t="s">
        <v>88</v>
      </c>
      <c r="BN241" s="70" t="s">
        <v>88</v>
      </c>
      <c r="BO241" s="70" t="s">
        <v>88</v>
      </c>
      <c r="BP241" s="70" t="s">
        <v>88</v>
      </c>
      <c r="BQ241" s="70" t="s">
        <v>88</v>
      </c>
      <c r="BR241" s="71" t="s">
        <v>88</v>
      </c>
      <c r="BS241" s="70"/>
      <c r="BT241" s="70" t="s">
        <v>88</v>
      </c>
      <c r="BU241" s="70" t="s">
        <v>88</v>
      </c>
      <c r="BV241" s="70" t="s">
        <v>88</v>
      </c>
      <c r="BW241" s="70" t="s">
        <v>88</v>
      </c>
      <c r="BX241" s="70" t="s">
        <v>88</v>
      </c>
      <c r="BY241" s="70" t="s">
        <v>88</v>
      </c>
      <c r="BZ241" s="70" t="s">
        <v>88</v>
      </c>
      <c r="CA241" s="70" t="s">
        <v>88</v>
      </c>
      <c r="CB241" s="70" t="s">
        <v>88</v>
      </c>
      <c r="CC241" s="70" t="s">
        <v>88</v>
      </c>
      <c r="CD241" s="70" t="s">
        <v>88</v>
      </c>
      <c r="CE241" s="70" t="s">
        <v>88</v>
      </c>
      <c r="CF241" s="71" t="s">
        <v>88</v>
      </c>
      <c r="CG241" s="70"/>
      <c r="CH241" s="70" t="s">
        <v>88</v>
      </c>
      <c r="CI241" s="70" t="s">
        <v>88</v>
      </c>
      <c r="CJ241" s="70" t="s">
        <v>88</v>
      </c>
      <c r="CK241" s="70" t="s">
        <v>88</v>
      </c>
      <c r="CL241" s="70" t="s">
        <v>88</v>
      </c>
      <c r="CM241" s="70" t="s">
        <v>88</v>
      </c>
      <c r="CN241" s="70" t="s">
        <v>88</v>
      </c>
      <c r="CO241" s="70" t="s">
        <v>88</v>
      </c>
      <c r="CP241" s="70" t="s">
        <v>88</v>
      </c>
      <c r="CQ241" s="70" t="s">
        <v>88</v>
      </c>
      <c r="CR241" s="70" t="s">
        <v>88</v>
      </c>
      <c r="CS241" s="70" t="s">
        <v>88</v>
      </c>
      <c r="CT241" s="71" t="s">
        <v>88</v>
      </c>
      <c r="CU241" s="70"/>
      <c r="CV241" s="70" t="s">
        <v>88</v>
      </c>
      <c r="CW241" s="70" t="s">
        <v>88</v>
      </c>
      <c r="CX241" s="70" t="s">
        <v>88</v>
      </c>
      <c r="CY241" s="70" t="s">
        <v>88</v>
      </c>
      <c r="CZ241" s="70" t="s">
        <v>88</v>
      </c>
      <c r="DA241" s="70" t="s">
        <v>88</v>
      </c>
      <c r="DB241" s="70" t="s">
        <v>88</v>
      </c>
      <c r="DC241" s="70" t="s">
        <v>88</v>
      </c>
      <c r="DD241" s="70" t="s">
        <v>88</v>
      </c>
      <c r="DE241" s="70" t="s">
        <v>88</v>
      </c>
      <c r="DF241" s="70" t="s">
        <v>88</v>
      </c>
      <c r="DG241" s="70" t="s">
        <v>88</v>
      </c>
      <c r="DH241" s="71" t="s">
        <v>88</v>
      </c>
    </row>
    <row r="242" spans="1:112" ht="12" customHeight="1" x14ac:dyDescent="0.15">
      <c r="A242" s="76"/>
      <c r="AA242" s="5"/>
      <c r="AB242" s="77" t="s">
        <v>216</v>
      </c>
      <c r="AC242" s="58">
        <f t="shared" ref="AC242:AO242" si="93">SUM(AC240,AC222,AC163,AC142,AC125)</f>
        <v>223955.56</v>
      </c>
      <c r="AD242" s="58">
        <f t="shared" si="93"/>
        <v>449532.12</v>
      </c>
      <c r="AE242" s="58">
        <f t="shared" si="93"/>
        <v>498308.82</v>
      </c>
      <c r="AF242" s="58">
        <f t="shared" si="93"/>
        <v>418989.54000000004</v>
      </c>
      <c r="AG242" s="58">
        <f t="shared" si="93"/>
        <v>658056.53999999992</v>
      </c>
      <c r="AH242" s="58">
        <f t="shared" si="93"/>
        <v>775176.96</v>
      </c>
      <c r="AI242" s="58">
        <f t="shared" si="93"/>
        <v>665517.79764037719</v>
      </c>
      <c r="AJ242" s="58">
        <f t="shared" si="93"/>
        <v>806815.50302938407</v>
      </c>
      <c r="AK242" s="58">
        <f t="shared" si="93"/>
        <v>918205.30047516362</v>
      </c>
      <c r="AL242" s="58">
        <f t="shared" si="93"/>
        <v>775508.99186361372</v>
      </c>
      <c r="AM242" s="58">
        <f t="shared" si="93"/>
        <v>857993.03309962526</v>
      </c>
      <c r="AN242" s="58">
        <f t="shared" si="93"/>
        <v>798835.5504831213</v>
      </c>
      <c r="AO242" s="58">
        <f t="shared" si="93"/>
        <v>8133798.1300852969</v>
      </c>
      <c r="AP242" s="78">
        <f>AO242-SUM(AC242:AN242)</f>
        <v>286902.41349401139</v>
      </c>
      <c r="AQ242" s="58">
        <f t="shared" ref="AQ242:BC242" si="94">SUM(AQ240,AQ222,AQ163,AQ142,AQ125)</f>
        <v>272312.74720094877</v>
      </c>
      <c r="AR242" s="58">
        <f t="shared" si="94"/>
        <v>391028.57131202897</v>
      </c>
      <c r="AS242" s="58">
        <f t="shared" si="94"/>
        <v>750349.27939961024</v>
      </c>
      <c r="AT242" s="58">
        <f t="shared" si="94"/>
        <v>669472.00868495856</v>
      </c>
      <c r="AU242" s="58">
        <f t="shared" si="94"/>
        <v>787005.81982995337</v>
      </c>
      <c r="AV242" s="58">
        <f t="shared" si="94"/>
        <v>733497.75255920889</v>
      </c>
      <c r="AW242" s="58">
        <f t="shared" si="94"/>
        <v>707660.77075121203</v>
      </c>
      <c r="AX242" s="58">
        <f t="shared" si="94"/>
        <v>830484.19926865096</v>
      </c>
      <c r="AY242" s="58">
        <f t="shared" si="94"/>
        <v>885398.34860642359</v>
      </c>
      <c r="AZ242" s="58">
        <f t="shared" si="94"/>
        <v>769406.53485554212</v>
      </c>
      <c r="BA242" s="58">
        <f t="shared" si="94"/>
        <v>822705.38894726534</v>
      </c>
      <c r="BB242" s="58">
        <f t="shared" si="94"/>
        <v>760778.96844608756</v>
      </c>
      <c r="BC242" s="58">
        <f t="shared" si="94"/>
        <v>8825199.4444366787</v>
      </c>
      <c r="BD242" s="78">
        <f>BC242-SUM(AQ242:BB242)</f>
        <v>445099.05457478762</v>
      </c>
      <c r="BE242" s="58">
        <f t="shared" ref="BE242:BQ242" si="95">SUM(BE240,BE222,BE163,BE142,BE125)</f>
        <v>297792.00639061781</v>
      </c>
      <c r="BF242" s="58">
        <f t="shared" si="95"/>
        <v>420216.13558969798</v>
      </c>
      <c r="BG242" s="58">
        <f t="shared" si="95"/>
        <v>804468.90942053148</v>
      </c>
      <c r="BH242" s="58">
        <f t="shared" si="95"/>
        <v>720847.70411387982</v>
      </c>
      <c r="BI242" s="58">
        <f t="shared" si="95"/>
        <v>854652.97230198444</v>
      </c>
      <c r="BJ242" s="58">
        <f t="shared" si="95"/>
        <v>790673.70592251385</v>
      </c>
      <c r="BK242" s="58">
        <f t="shared" si="95"/>
        <v>763732.72411451698</v>
      </c>
      <c r="BL242" s="58">
        <f t="shared" si="95"/>
        <v>1051935.575374065</v>
      </c>
      <c r="BM242" s="58">
        <f t="shared" si="95"/>
        <v>1196875.7490911104</v>
      </c>
      <c r="BN242" s="58">
        <f t="shared" si="95"/>
        <v>1026790.140204229</v>
      </c>
      <c r="BO242" s="58">
        <f t="shared" si="95"/>
        <v>1090000.9974046785</v>
      </c>
      <c r="BP242" s="58">
        <f t="shared" si="95"/>
        <v>1022485.0737947745</v>
      </c>
      <c r="BQ242" s="58">
        <f t="shared" si="95"/>
        <v>10577939.879210884</v>
      </c>
      <c r="BR242" s="78">
        <f>BQ242-SUM(BE242:BP242)</f>
        <v>537468.18548828363</v>
      </c>
      <c r="BS242" s="58">
        <f t="shared" ref="BS242:CE242" si="96">SUM(BS240,BS222,BS163,BS142,BS125)</f>
        <v>367159.32844158279</v>
      </c>
      <c r="BT242" s="58">
        <f t="shared" si="96"/>
        <v>508931.13636066299</v>
      </c>
      <c r="BU242" s="58">
        <f t="shared" si="96"/>
        <v>970888.10015716811</v>
      </c>
      <c r="BV242" s="58">
        <f t="shared" si="96"/>
        <v>872950.71437051648</v>
      </c>
      <c r="BW242" s="58">
        <f t="shared" si="96"/>
        <v>1013802.9776165792</v>
      </c>
      <c r="BX242" s="58">
        <f t="shared" si="96"/>
        <v>949515.10324881366</v>
      </c>
      <c r="BY242" s="58">
        <f t="shared" si="96"/>
        <v>916814.12144081679</v>
      </c>
      <c r="BZ242" s="58">
        <f t="shared" si="96"/>
        <v>1066435.0458630428</v>
      </c>
      <c r="CA242" s="58">
        <f t="shared" si="96"/>
        <v>1130677.2695117942</v>
      </c>
      <c r="CB242" s="58">
        <f t="shared" si="96"/>
        <v>992929.76078491285</v>
      </c>
      <c r="CC242" s="58">
        <f t="shared" si="96"/>
        <v>1056357.6227736571</v>
      </c>
      <c r="CD242" s="58">
        <f t="shared" si="96"/>
        <v>982324.69437545945</v>
      </c>
      <c r="CE242" s="58">
        <f t="shared" si="96"/>
        <v>11350357.93120091</v>
      </c>
      <c r="CF242" s="78">
        <f>CE242-SUM(BS242:CD242)</f>
        <v>521572.05625590496</v>
      </c>
      <c r="CG242" s="58">
        <f t="shared" ref="CG242:CS242" si="97">SUM(CG240,CG222,CG163,CG142,CG125)</f>
        <v>377560.63296091981</v>
      </c>
      <c r="CH242" s="58">
        <f t="shared" si="97"/>
        <v>523363.20727999997</v>
      </c>
      <c r="CI242" s="58">
        <f t="shared" si="97"/>
        <v>998255.18109197519</v>
      </c>
      <c r="CJ242" s="58">
        <f t="shared" si="97"/>
        <v>897335.25770532351</v>
      </c>
      <c r="CK242" s="58">
        <f t="shared" si="97"/>
        <v>1038839.2649513863</v>
      </c>
      <c r="CL242" s="58">
        <f t="shared" si="97"/>
        <v>975099.64658362069</v>
      </c>
      <c r="CM242" s="58">
        <f t="shared" si="97"/>
        <v>941198.66477562382</v>
      </c>
      <c r="CN242" s="58">
        <f t="shared" si="97"/>
        <v>1050273.5711205008</v>
      </c>
      <c r="CO242" s="58">
        <f t="shared" si="97"/>
        <v>1092932.0811692523</v>
      </c>
      <c r="CP242" s="58">
        <f t="shared" si="97"/>
        <v>964647.35164237092</v>
      </c>
      <c r="CQ242" s="58">
        <f t="shared" si="97"/>
        <v>1027676.7136311152</v>
      </c>
      <c r="CR242" s="58">
        <f t="shared" si="97"/>
        <v>952479.78523291636</v>
      </c>
      <c r="CS242" s="58">
        <f t="shared" si="97"/>
        <v>11353610.675200911</v>
      </c>
      <c r="CT242" s="78">
        <f>CS242-SUM(CG242:CR242)</f>
        <v>513949.3170559071</v>
      </c>
      <c r="CU242" s="58">
        <f t="shared" ref="CU242:DG242" si="98">SUM(CU240,CU222,CU163,CU142,CU125)</f>
        <v>380032.58296091983</v>
      </c>
      <c r="CV242" s="58">
        <f t="shared" si="98"/>
        <v>525835.15728000004</v>
      </c>
      <c r="CW242" s="58">
        <f t="shared" si="98"/>
        <v>1002704.6910919752</v>
      </c>
      <c r="CX242" s="58">
        <f t="shared" si="98"/>
        <v>901784.76770532352</v>
      </c>
      <c r="CY242" s="58">
        <f t="shared" si="98"/>
        <v>1043288.7749513863</v>
      </c>
      <c r="CZ242" s="58">
        <f t="shared" si="98"/>
        <v>979549.1565836207</v>
      </c>
      <c r="DA242" s="58">
        <f t="shared" si="98"/>
        <v>945648.17477562383</v>
      </c>
      <c r="DB242" s="58">
        <f t="shared" si="98"/>
        <v>1054723.0811205017</v>
      </c>
      <c r="DC242" s="58">
        <f t="shared" si="98"/>
        <v>1097381.5911692532</v>
      </c>
      <c r="DD242" s="58">
        <f t="shared" si="98"/>
        <v>969096.86164237186</v>
      </c>
      <c r="DE242" s="58">
        <f t="shared" si="98"/>
        <v>1032126.2236311161</v>
      </c>
      <c r="DF242" s="58">
        <f t="shared" si="98"/>
        <v>956929.2952329173</v>
      </c>
      <c r="DG242" s="58">
        <f t="shared" si="98"/>
        <v>11403892.411200911</v>
      </c>
      <c r="DH242" s="78">
        <f>DG242-SUM(CU242:DF242)</f>
        <v>514792.05305590108</v>
      </c>
    </row>
    <row r="243" spans="1:112" ht="12" customHeight="1" x14ac:dyDescent="0.15">
      <c r="A243" s="76"/>
      <c r="AA243" s="5"/>
      <c r="AB243" s="75" t="s">
        <v>88</v>
      </c>
      <c r="AC243" s="64"/>
      <c r="AD243" s="64" t="s">
        <v>88</v>
      </c>
      <c r="AE243" s="64" t="s">
        <v>88</v>
      </c>
      <c r="AF243" s="64" t="s">
        <v>88</v>
      </c>
      <c r="AG243" s="64" t="s">
        <v>88</v>
      </c>
      <c r="AH243" s="64" t="s">
        <v>88</v>
      </c>
      <c r="AI243" s="64" t="s">
        <v>88</v>
      </c>
      <c r="AJ243" s="64" t="s">
        <v>88</v>
      </c>
      <c r="AK243" s="64" t="s">
        <v>88</v>
      </c>
      <c r="AL243" s="64" t="s">
        <v>88</v>
      </c>
      <c r="AM243" s="64" t="s">
        <v>88</v>
      </c>
      <c r="AN243" s="64" t="s">
        <v>88</v>
      </c>
      <c r="AO243" s="64" t="s">
        <v>88</v>
      </c>
      <c r="AP243" s="65" t="s">
        <v>88</v>
      </c>
      <c r="AQ243" s="64"/>
      <c r="AR243" s="64" t="s">
        <v>88</v>
      </c>
      <c r="AS243" s="64" t="s">
        <v>88</v>
      </c>
      <c r="AT243" s="64" t="s">
        <v>88</v>
      </c>
      <c r="AU243" s="64" t="s">
        <v>88</v>
      </c>
      <c r="AV243" s="64" t="s">
        <v>88</v>
      </c>
      <c r="AW243" s="64" t="s">
        <v>88</v>
      </c>
      <c r="AX243" s="64" t="s">
        <v>88</v>
      </c>
      <c r="AY243" s="64" t="s">
        <v>88</v>
      </c>
      <c r="AZ243" s="64" t="s">
        <v>88</v>
      </c>
      <c r="BA243" s="64" t="s">
        <v>88</v>
      </c>
      <c r="BB243" s="64" t="s">
        <v>88</v>
      </c>
      <c r="BC243" s="64" t="s">
        <v>88</v>
      </c>
      <c r="BD243" s="65" t="s">
        <v>88</v>
      </c>
      <c r="BE243" s="64"/>
      <c r="BF243" s="64" t="s">
        <v>88</v>
      </c>
      <c r="BG243" s="64" t="s">
        <v>88</v>
      </c>
      <c r="BH243" s="64" t="s">
        <v>88</v>
      </c>
      <c r="BI243" s="64" t="s">
        <v>88</v>
      </c>
      <c r="BJ243" s="64" t="s">
        <v>88</v>
      </c>
      <c r="BK243" s="64" t="s">
        <v>88</v>
      </c>
      <c r="BL243" s="64" t="s">
        <v>88</v>
      </c>
      <c r="BM243" s="64" t="s">
        <v>88</v>
      </c>
      <c r="BN243" s="64" t="s">
        <v>88</v>
      </c>
      <c r="BO243" s="64" t="s">
        <v>88</v>
      </c>
      <c r="BP243" s="64" t="s">
        <v>88</v>
      </c>
      <c r="BQ243" s="64" t="s">
        <v>88</v>
      </c>
      <c r="BR243" s="65" t="s">
        <v>88</v>
      </c>
      <c r="BS243" s="64"/>
      <c r="BT243" s="64" t="s">
        <v>88</v>
      </c>
      <c r="BU243" s="64" t="s">
        <v>88</v>
      </c>
      <c r="BV243" s="64" t="s">
        <v>88</v>
      </c>
      <c r="BW243" s="64" t="s">
        <v>88</v>
      </c>
      <c r="BX243" s="64" t="s">
        <v>88</v>
      </c>
      <c r="BY243" s="64" t="s">
        <v>88</v>
      </c>
      <c r="BZ243" s="64" t="s">
        <v>88</v>
      </c>
      <c r="CA243" s="64" t="s">
        <v>88</v>
      </c>
      <c r="CB243" s="64" t="s">
        <v>88</v>
      </c>
      <c r="CC243" s="64" t="s">
        <v>88</v>
      </c>
      <c r="CD243" s="64" t="s">
        <v>88</v>
      </c>
      <c r="CE243" s="64" t="s">
        <v>88</v>
      </c>
      <c r="CF243" s="65" t="s">
        <v>88</v>
      </c>
      <c r="CG243" s="64"/>
      <c r="CH243" s="64" t="s">
        <v>88</v>
      </c>
      <c r="CI243" s="64" t="s">
        <v>88</v>
      </c>
      <c r="CJ243" s="64" t="s">
        <v>88</v>
      </c>
      <c r="CK243" s="64" t="s">
        <v>88</v>
      </c>
      <c r="CL243" s="64" t="s">
        <v>88</v>
      </c>
      <c r="CM243" s="64" t="s">
        <v>88</v>
      </c>
      <c r="CN243" s="64" t="s">
        <v>88</v>
      </c>
      <c r="CO243" s="64" t="s">
        <v>88</v>
      </c>
      <c r="CP243" s="64" t="s">
        <v>88</v>
      </c>
      <c r="CQ243" s="64" t="s">
        <v>88</v>
      </c>
      <c r="CR243" s="64" t="s">
        <v>88</v>
      </c>
      <c r="CS243" s="64" t="s">
        <v>88</v>
      </c>
      <c r="CT243" s="65" t="s">
        <v>88</v>
      </c>
      <c r="CU243" s="64"/>
      <c r="CV243" s="64" t="s">
        <v>88</v>
      </c>
      <c r="CW243" s="64" t="s">
        <v>88</v>
      </c>
      <c r="CX243" s="64" t="s">
        <v>88</v>
      </c>
      <c r="CY243" s="64" t="s">
        <v>88</v>
      </c>
      <c r="CZ243" s="64" t="s">
        <v>88</v>
      </c>
      <c r="DA243" s="64" t="s">
        <v>88</v>
      </c>
      <c r="DB243" s="64" t="s">
        <v>88</v>
      </c>
      <c r="DC243" s="64" t="s">
        <v>88</v>
      </c>
      <c r="DD243" s="64" t="s">
        <v>88</v>
      </c>
      <c r="DE243" s="64" t="s">
        <v>88</v>
      </c>
      <c r="DF243" s="64" t="s">
        <v>88</v>
      </c>
      <c r="DG243" s="64" t="s">
        <v>88</v>
      </c>
      <c r="DH243" s="65" t="s">
        <v>88</v>
      </c>
    </row>
    <row r="244" spans="1:112" ht="12" customHeight="1" x14ac:dyDescent="0.15">
      <c r="A244" s="76"/>
      <c r="AA244" s="62" t="s">
        <v>217</v>
      </c>
      <c r="AB244" s="63"/>
      <c r="AC244" s="64" t="s">
        <v>88</v>
      </c>
      <c r="AD244" s="64" t="s">
        <v>88</v>
      </c>
      <c r="AE244" s="64" t="s">
        <v>88</v>
      </c>
      <c r="AF244" s="64" t="s">
        <v>88</v>
      </c>
      <c r="AG244" s="64" t="s">
        <v>88</v>
      </c>
      <c r="AH244" s="64" t="s">
        <v>88</v>
      </c>
      <c r="AI244" s="64" t="s">
        <v>88</v>
      </c>
      <c r="AJ244" s="64" t="s">
        <v>88</v>
      </c>
      <c r="AK244" s="64" t="s">
        <v>88</v>
      </c>
      <c r="AL244" s="64" t="s">
        <v>88</v>
      </c>
      <c r="AM244" s="64" t="s">
        <v>88</v>
      </c>
      <c r="AN244" s="64" t="s">
        <v>88</v>
      </c>
      <c r="AO244" s="64" t="s">
        <v>88</v>
      </c>
      <c r="AP244" s="65" t="s">
        <v>88</v>
      </c>
      <c r="AQ244" s="64" t="s">
        <v>88</v>
      </c>
      <c r="AR244" s="64" t="s">
        <v>88</v>
      </c>
      <c r="AS244" s="64" t="s">
        <v>88</v>
      </c>
      <c r="AT244" s="64" t="s">
        <v>88</v>
      </c>
      <c r="AU244" s="64" t="s">
        <v>88</v>
      </c>
      <c r="AV244" s="64" t="s">
        <v>88</v>
      </c>
      <c r="AW244" s="64" t="s">
        <v>88</v>
      </c>
      <c r="AX244" s="64" t="s">
        <v>88</v>
      </c>
      <c r="AY244" s="64" t="s">
        <v>88</v>
      </c>
      <c r="AZ244" s="64" t="s">
        <v>88</v>
      </c>
      <c r="BA244" s="64" t="s">
        <v>88</v>
      </c>
      <c r="BB244" s="64" t="s">
        <v>88</v>
      </c>
      <c r="BC244" s="64" t="s">
        <v>88</v>
      </c>
      <c r="BD244" s="65" t="s">
        <v>88</v>
      </c>
      <c r="BE244" s="64" t="s">
        <v>88</v>
      </c>
      <c r="BF244" s="64" t="s">
        <v>88</v>
      </c>
      <c r="BG244" s="64" t="s">
        <v>88</v>
      </c>
      <c r="BH244" s="64" t="s">
        <v>88</v>
      </c>
      <c r="BI244" s="64" t="s">
        <v>88</v>
      </c>
      <c r="BJ244" s="64" t="s">
        <v>88</v>
      </c>
      <c r="BK244" s="64" t="s">
        <v>88</v>
      </c>
      <c r="BL244" s="64" t="s">
        <v>88</v>
      </c>
      <c r="BM244" s="64" t="s">
        <v>88</v>
      </c>
      <c r="BN244" s="64" t="s">
        <v>88</v>
      </c>
      <c r="BO244" s="64" t="s">
        <v>88</v>
      </c>
      <c r="BP244" s="64" t="s">
        <v>88</v>
      </c>
      <c r="BQ244" s="64" t="s">
        <v>88</v>
      </c>
      <c r="BR244" s="65" t="s">
        <v>88</v>
      </c>
      <c r="BS244" s="64" t="s">
        <v>88</v>
      </c>
      <c r="BT244" s="64" t="s">
        <v>88</v>
      </c>
      <c r="BU244" s="64" t="s">
        <v>88</v>
      </c>
      <c r="BV244" s="64" t="s">
        <v>88</v>
      </c>
      <c r="BW244" s="64" t="s">
        <v>88</v>
      </c>
      <c r="BX244" s="64" t="s">
        <v>88</v>
      </c>
      <c r="BY244" s="64" t="s">
        <v>88</v>
      </c>
      <c r="BZ244" s="64" t="s">
        <v>88</v>
      </c>
      <c r="CA244" s="64" t="s">
        <v>88</v>
      </c>
      <c r="CB244" s="64" t="s">
        <v>88</v>
      </c>
      <c r="CC244" s="64" t="s">
        <v>88</v>
      </c>
      <c r="CD244" s="64" t="s">
        <v>88</v>
      </c>
      <c r="CE244" s="64" t="s">
        <v>88</v>
      </c>
      <c r="CF244" s="65" t="s">
        <v>88</v>
      </c>
      <c r="CG244" s="64" t="s">
        <v>88</v>
      </c>
      <c r="CH244" s="64" t="s">
        <v>88</v>
      </c>
      <c r="CI244" s="64" t="s">
        <v>88</v>
      </c>
      <c r="CJ244" s="64" t="s">
        <v>88</v>
      </c>
      <c r="CK244" s="64" t="s">
        <v>88</v>
      </c>
      <c r="CL244" s="64" t="s">
        <v>88</v>
      </c>
      <c r="CM244" s="64" t="s">
        <v>88</v>
      </c>
      <c r="CN244" s="64" t="s">
        <v>88</v>
      </c>
      <c r="CO244" s="64" t="s">
        <v>88</v>
      </c>
      <c r="CP244" s="64" t="s">
        <v>88</v>
      </c>
      <c r="CQ244" s="64" t="s">
        <v>88</v>
      </c>
      <c r="CR244" s="64" t="s">
        <v>88</v>
      </c>
      <c r="CS244" s="64" t="s">
        <v>88</v>
      </c>
      <c r="CT244" s="65" t="s">
        <v>88</v>
      </c>
      <c r="CU244" s="64" t="s">
        <v>88</v>
      </c>
      <c r="CV244" s="64" t="s">
        <v>88</v>
      </c>
      <c r="CW244" s="64" t="s">
        <v>88</v>
      </c>
      <c r="CX244" s="64" t="s">
        <v>88</v>
      </c>
      <c r="CY244" s="64" t="s">
        <v>88</v>
      </c>
      <c r="CZ244" s="64" t="s">
        <v>88</v>
      </c>
      <c r="DA244" s="64" t="s">
        <v>88</v>
      </c>
      <c r="DB244" s="64" t="s">
        <v>88</v>
      </c>
      <c r="DC244" s="64" t="s">
        <v>88</v>
      </c>
      <c r="DD244" s="64" t="s">
        <v>88</v>
      </c>
      <c r="DE244" s="64" t="s">
        <v>88</v>
      </c>
      <c r="DF244" s="64" t="s">
        <v>88</v>
      </c>
      <c r="DG244" s="64" t="s">
        <v>88</v>
      </c>
      <c r="DH244" s="65" t="s">
        <v>88</v>
      </c>
    </row>
    <row r="245" spans="1:112" ht="12" customHeight="1" x14ac:dyDescent="0.15">
      <c r="A245" s="76"/>
      <c r="AA245" s="62"/>
      <c r="AB245" s="63" t="s">
        <v>88</v>
      </c>
      <c r="AC245" s="64" t="s">
        <v>88</v>
      </c>
      <c r="AD245" s="64" t="s">
        <v>88</v>
      </c>
      <c r="AE245" s="64" t="s">
        <v>88</v>
      </c>
      <c r="AF245" s="64" t="s">
        <v>88</v>
      </c>
      <c r="AG245" s="64" t="s">
        <v>88</v>
      </c>
      <c r="AH245" s="64" t="s">
        <v>88</v>
      </c>
      <c r="AI245" s="64" t="s">
        <v>88</v>
      </c>
      <c r="AJ245" s="64" t="s">
        <v>88</v>
      </c>
      <c r="AK245" s="64" t="s">
        <v>88</v>
      </c>
      <c r="AL245" s="64" t="s">
        <v>88</v>
      </c>
      <c r="AM245" s="64" t="s">
        <v>88</v>
      </c>
      <c r="AN245" s="64" t="s">
        <v>88</v>
      </c>
      <c r="AO245" s="64" t="s">
        <v>88</v>
      </c>
      <c r="AP245" s="65" t="s">
        <v>88</v>
      </c>
      <c r="AQ245" s="64" t="s">
        <v>88</v>
      </c>
      <c r="AR245" s="64" t="s">
        <v>88</v>
      </c>
      <c r="AS245" s="64" t="s">
        <v>88</v>
      </c>
      <c r="AT245" s="64" t="s">
        <v>88</v>
      </c>
      <c r="AU245" s="64" t="s">
        <v>88</v>
      </c>
      <c r="AV245" s="64" t="s">
        <v>88</v>
      </c>
      <c r="AW245" s="64" t="s">
        <v>88</v>
      </c>
      <c r="AX245" s="64" t="s">
        <v>88</v>
      </c>
      <c r="AY245" s="64" t="s">
        <v>88</v>
      </c>
      <c r="AZ245" s="64" t="s">
        <v>88</v>
      </c>
      <c r="BA245" s="64" t="s">
        <v>88</v>
      </c>
      <c r="BB245" s="64" t="s">
        <v>88</v>
      </c>
      <c r="BC245" s="64" t="s">
        <v>88</v>
      </c>
      <c r="BD245" s="65" t="s">
        <v>88</v>
      </c>
      <c r="BE245" s="64" t="s">
        <v>88</v>
      </c>
      <c r="BF245" s="64" t="s">
        <v>88</v>
      </c>
      <c r="BG245" s="64" t="s">
        <v>88</v>
      </c>
      <c r="BH245" s="64" t="s">
        <v>88</v>
      </c>
      <c r="BI245" s="64" t="s">
        <v>88</v>
      </c>
      <c r="BJ245" s="64" t="s">
        <v>88</v>
      </c>
      <c r="BK245" s="64" t="s">
        <v>88</v>
      </c>
      <c r="BL245" s="64" t="s">
        <v>88</v>
      </c>
      <c r="BM245" s="64" t="s">
        <v>88</v>
      </c>
      <c r="BN245" s="64" t="s">
        <v>88</v>
      </c>
      <c r="BO245" s="64" t="s">
        <v>88</v>
      </c>
      <c r="BP245" s="64" t="s">
        <v>88</v>
      </c>
      <c r="BQ245" s="64" t="s">
        <v>88</v>
      </c>
      <c r="BR245" s="65" t="s">
        <v>88</v>
      </c>
      <c r="BS245" s="64" t="s">
        <v>88</v>
      </c>
      <c r="BT245" s="64" t="s">
        <v>88</v>
      </c>
      <c r="BU245" s="64" t="s">
        <v>88</v>
      </c>
      <c r="BV245" s="64" t="s">
        <v>88</v>
      </c>
      <c r="BW245" s="64" t="s">
        <v>88</v>
      </c>
      <c r="BX245" s="64" t="s">
        <v>88</v>
      </c>
      <c r="BY245" s="64" t="s">
        <v>88</v>
      </c>
      <c r="BZ245" s="64" t="s">
        <v>88</v>
      </c>
      <c r="CA245" s="64" t="s">
        <v>88</v>
      </c>
      <c r="CB245" s="64" t="s">
        <v>88</v>
      </c>
      <c r="CC245" s="64" t="s">
        <v>88</v>
      </c>
      <c r="CD245" s="64" t="s">
        <v>88</v>
      </c>
      <c r="CE245" s="64" t="s">
        <v>88</v>
      </c>
      <c r="CF245" s="65" t="s">
        <v>88</v>
      </c>
      <c r="CG245" s="64" t="s">
        <v>88</v>
      </c>
      <c r="CH245" s="64" t="s">
        <v>88</v>
      </c>
      <c r="CI245" s="64" t="s">
        <v>88</v>
      </c>
      <c r="CJ245" s="64" t="s">
        <v>88</v>
      </c>
      <c r="CK245" s="64" t="s">
        <v>88</v>
      </c>
      <c r="CL245" s="64" t="s">
        <v>88</v>
      </c>
      <c r="CM245" s="64" t="s">
        <v>88</v>
      </c>
      <c r="CN245" s="64" t="s">
        <v>88</v>
      </c>
      <c r="CO245" s="64" t="s">
        <v>88</v>
      </c>
      <c r="CP245" s="64" t="s">
        <v>88</v>
      </c>
      <c r="CQ245" s="64" t="s">
        <v>88</v>
      </c>
      <c r="CR245" s="64" t="s">
        <v>88</v>
      </c>
      <c r="CS245" s="64" t="s">
        <v>88</v>
      </c>
      <c r="CT245" s="65" t="s">
        <v>88</v>
      </c>
      <c r="CU245" s="64" t="s">
        <v>88</v>
      </c>
      <c r="CV245" s="64" t="s">
        <v>88</v>
      </c>
      <c r="CW245" s="64" t="s">
        <v>88</v>
      </c>
      <c r="CX245" s="64" t="s">
        <v>88</v>
      </c>
      <c r="CY245" s="64" t="s">
        <v>88</v>
      </c>
      <c r="CZ245" s="64" t="s">
        <v>88</v>
      </c>
      <c r="DA245" s="64" t="s">
        <v>88</v>
      </c>
      <c r="DB245" s="64" t="s">
        <v>88</v>
      </c>
      <c r="DC245" s="64" t="s">
        <v>88</v>
      </c>
      <c r="DD245" s="64" t="s">
        <v>88</v>
      </c>
      <c r="DE245" s="64" t="s">
        <v>88</v>
      </c>
      <c r="DF245" s="64" t="s">
        <v>88</v>
      </c>
      <c r="DG245" s="64" t="s">
        <v>88</v>
      </c>
      <c r="DH245" s="65" t="s">
        <v>88</v>
      </c>
    </row>
    <row r="246" spans="1:112" ht="12" hidden="1" customHeight="1" outlineLevel="1" x14ac:dyDescent="0.15">
      <c r="A246" s="66"/>
      <c r="AA246" s="79" t="s">
        <v>218</v>
      </c>
      <c r="AB246" s="63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5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5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5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5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5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5"/>
    </row>
    <row r="247" spans="1:112" ht="12" hidden="1" customHeight="1" outlineLevel="1" x14ac:dyDescent="0.15">
      <c r="A247" s="66"/>
      <c r="S247" s="25">
        <v>1000</v>
      </c>
      <c r="V247" s="30">
        <f t="shared" ref="V247:V288" si="99">S247</f>
        <v>1000</v>
      </c>
      <c r="AA247" s="68">
        <f t="shared" ref="AA247:AA288" si="100">S247</f>
        <v>1000</v>
      </c>
      <c r="AB247" s="69" t="s">
        <v>218</v>
      </c>
      <c r="AC247" s="70">
        <v>0</v>
      </c>
      <c r="AD247" s="70">
        <v>0</v>
      </c>
      <c r="AE247" s="70">
        <v>0</v>
      </c>
      <c r="AF247" s="70">
        <v>0</v>
      </c>
      <c r="AG247" s="70">
        <v>0</v>
      </c>
      <c r="AH247" s="70">
        <v>0</v>
      </c>
      <c r="AI247" s="70">
        <v>0</v>
      </c>
      <c r="AJ247" s="70">
        <v>0</v>
      </c>
      <c r="AK247" s="70">
        <v>0</v>
      </c>
      <c r="AL247" s="70">
        <v>0</v>
      </c>
      <c r="AM247" s="70">
        <v>0</v>
      </c>
      <c r="AN247" s="70">
        <v>0</v>
      </c>
      <c r="AO247" s="70">
        <v>0</v>
      </c>
      <c r="AP247" s="65"/>
      <c r="AQ247" s="70">
        <v>0</v>
      </c>
      <c r="AR247" s="70">
        <v>0</v>
      </c>
      <c r="AS247" s="70">
        <v>0</v>
      </c>
      <c r="AT247" s="70">
        <v>0</v>
      </c>
      <c r="AU247" s="70">
        <v>0</v>
      </c>
      <c r="AV247" s="70">
        <v>0</v>
      </c>
      <c r="AW247" s="70">
        <v>0</v>
      </c>
      <c r="AX247" s="70">
        <v>0</v>
      </c>
      <c r="AY247" s="70">
        <v>0</v>
      </c>
      <c r="AZ247" s="70">
        <v>0</v>
      </c>
      <c r="BA247" s="70">
        <v>0</v>
      </c>
      <c r="BB247" s="70">
        <v>0</v>
      </c>
      <c r="BC247" s="70">
        <v>0</v>
      </c>
      <c r="BD247" s="65"/>
      <c r="BE247" s="70">
        <v>0</v>
      </c>
      <c r="BF247" s="70">
        <v>0</v>
      </c>
      <c r="BG247" s="70">
        <v>0</v>
      </c>
      <c r="BH247" s="70">
        <v>0</v>
      </c>
      <c r="BI247" s="70">
        <v>0</v>
      </c>
      <c r="BJ247" s="70">
        <v>0</v>
      </c>
      <c r="BK247" s="70">
        <v>0</v>
      </c>
      <c r="BL247" s="70">
        <v>0</v>
      </c>
      <c r="BM247" s="70">
        <v>0</v>
      </c>
      <c r="BN247" s="70">
        <v>0</v>
      </c>
      <c r="BO247" s="70">
        <v>0</v>
      </c>
      <c r="BP247" s="70">
        <v>0</v>
      </c>
      <c r="BQ247" s="70">
        <v>0</v>
      </c>
      <c r="BR247" s="65"/>
      <c r="BS247" s="70">
        <v>0</v>
      </c>
      <c r="BT247" s="70">
        <v>0</v>
      </c>
      <c r="BU247" s="70">
        <v>0</v>
      </c>
      <c r="BV247" s="70">
        <v>0</v>
      </c>
      <c r="BW247" s="70">
        <v>0</v>
      </c>
      <c r="BX247" s="70">
        <v>0</v>
      </c>
      <c r="BY247" s="70">
        <v>0</v>
      </c>
      <c r="BZ247" s="70">
        <v>0</v>
      </c>
      <c r="CA247" s="70">
        <v>0</v>
      </c>
      <c r="CB247" s="70">
        <v>0</v>
      </c>
      <c r="CC247" s="70">
        <v>0</v>
      </c>
      <c r="CD247" s="70">
        <v>0</v>
      </c>
      <c r="CE247" s="70">
        <v>0</v>
      </c>
      <c r="CF247" s="65"/>
      <c r="CG247" s="70">
        <v>0</v>
      </c>
      <c r="CH247" s="70">
        <v>0</v>
      </c>
      <c r="CI247" s="70">
        <v>0</v>
      </c>
      <c r="CJ247" s="70">
        <v>0</v>
      </c>
      <c r="CK247" s="70">
        <v>0</v>
      </c>
      <c r="CL247" s="70">
        <v>0</v>
      </c>
      <c r="CM247" s="70">
        <v>0</v>
      </c>
      <c r="CN247" s="70">
        <v>0</v>
      </c>
      <c r="CO247" s="70">
        <v>0</v>
      </c>
      <c r="CP247" s="70">
        <v>0</v>
      </c>
      <c r="CQ247" s="70">
        <v>0</v>
      </c>
      <c r="CR247" s="70">
        <v>0</v>
      </c>
      <c r="CS247" s="70">
        <v>0</v>
      </c>
      <c r="CT247" s="65"/>
      <c r="CU247" s="70">
        <v>0</v>
      </c>
      <c r="CV247" s="70">
        <v>0</v>
      </c>
      <c r="CW247" s="70">
        <v>0</v>
      </c>
      <c r="CX247" s="70">
        <v>0</v>
      </c>
      <c r="CY247" s="70">
        <v>0</v>
      </c>
      <c r="CZ247" s="70">
        <v>0</v>
      </c>
      <c r="DA247" s="70">
        <v>0</v>
      </c>
      <c r="DB247" s="70">
        <v>0</v>
      </c>
      <c r="DC247" s="70">
        <v>0</v>
      </c>
      <c r="DD247" s="70">
        <v>0</v>
      </c>
      <c r="DE247" s="70">
        <v>0</v>
      </c>
      <c r="DF247" s="70">
        <v>0</v>
      </c>
      <c r="DG247" s="70">
        <v>0</v>
      </c>
      <c r="DH247" s="65"/>
    </row>
    <row r="248" spans="1:112" ht="12" hidden="1" customHeight="1" outlineLevel="1" x14ac:dyDescent="0.15">
      <c r="A248" s="66"/>
      <c r="S248" s="24">
        <v>1100</v>
      </c>
      <c r="V248" s="30">
        <f t="shared" si="99"/>
        <v>1100</v>
      </c>
      <c r="AA248" s="68">
        <f t="shared" si="100"/>
        <v>1100</v>
      </c>
      <c r="AB248" s="69" t="s">
        <v>219</v>
      </c>
      <c r="AC248" s="70">
        <v>6200</v>
      </c>
      <c r="AD248" s="70">
        <v>205721.56</v>
      </c>
      <c r="AE248" s="70">
        <v>220561.48</v>
      </c>
      <c r="AF248" s="70">
        <v>223674.54</v>
      </c>
      <c r="AG248" s="70">
        <v>207902.72</v>
      </c>
      <c r="AH248" s="70">
        <v>211948.57</v>
      </c>
      <c r="AI248" s="70">
        <v>188651.26090909101</v>
      </c>
      <c r="AJ248" s="70">
        <v>193696.62787878799</v>
      </c>
      <c r="AK248" s="70">
        <v>193696.62787878799</v>
      </c>
      <c r="AL248" s="70">
        <v>193696.62787878799</v>
      </c>
      <c r="AM248" s="70">
        <v>193696.62787878799</v>
      </c>
      <c r="AN248" s="70">
        <v>193696.62787878799</v>
      </c>
      <c r="AO248" s="70">
        <v>2233143.27030303</v>
      </c>
      <c r="AP248" s="71">
        <f t="shared" ref="AP248:AP249" si="101">AO248-SUM(AC248:AN248)</f>
        <v>0</v>
      </c>
      <c r="AQ248" s="70">
        <v>0</v>
      </c>
      <c r="AR248" s="70">
        <v>193324.333715152</v>
      </c>
      <c r="AS248" s="70">
        <v>199507.52671515199</v>
      </c>
      <c r="AT248" s="70">
        <v>199507.52671515199</v>
      </c>
      <c r="AU248" s="70">
        <v>199507.52671515199</v>
      </c>
      <c r="AV248" s="70">
        <v>199507.52671515199</v>
      </c>
      <c r="AW248" s="70">
        <v>199507.52671515199</v>
      </c>
      <c r="AX248" s="70">
        <v>199507.52671515199</v>
      </c>
      <c r="AY248" s="70">
        <v>199507.52671515199</v>
      </c>
      <c r="AZ248" s="70">
        <v>199507.52671515199</v>
      </c>
      <c r="BA248" s="70">
        <v>199507.52671515199</v>
      </c>
      <c r="BB248" s="70">
        <v>199507.52671515199</v>
      </c>
      <c r="BC248" s="70">
        <v>2188399.6008666698</v>
      </c>
      <c r="BD248" s="71">
        <f t="shared" ref="BD248:BD288" si="102">BC248-SUM(AQ248:BB248)</f>
        <v>0</v>
      </c>
      <c r="BE248" s="70">
        <v>0</v>
      </c>
      <c r="BF248" s="70">
        <v>225646.56372660599</v>
      </c>
      <c r="BG248" s="70">
        <v>232015.25251660601</v>
      </c>
      <c r="BH248" s="70">
        <v>232015.25251660601</v>
      </c>
      <c r="BI248" s="70">
        <v>232015.25251660601</v>
      </c>
      <c r="BJ248" s="70">
        <v>232015.25251660601</v>
      </c>
      <c r="BK248" s="70">
        <v>232015.25251660601</v>
      </c>
      <c r="BL248" s="70">
        <v>232015.25251660601</v>
      </c>
      <c r="BM248" s="70">
        <v>232015.25251660601</v>
      </c>
      <c r="BN248" s="70">
        <v>232015.25251660601</v>
      </c>
      <c r="BO248" s="70">
        <v>232015.25251660601</v>
      </c>
      <c r="BP248" s="70">
        <v>232015.25251660601</v>
      </c>
      <c r="BQ248" s="70">
        <v>2545799.0888926699</v>
      </c>
      <c r="BR248" s="71">
        <f t="shared" ref="BR248:BR288" si="103">BQ248-SUM(BE248:BP248)</f>
        <v>4.6566128730773926E-9</v>
      </c>
      <c r="BS248" s="70">
        <v>0</v>
      </c>
      <c r="BT248" s="70">
        <v>254270.50063840399</v>
      </c>
      <c r="BU248" s="70">
        <v>260830.25009210399</v>
      </c>
      <c r="BV248" s="70">
        <v>260830.25009210399</v>
      </c>
      <c r="BW248" s="70">
        <v>260830.25009210399</v>
      </c>
      <c r="BX248" s="70">
        <v>260830.25009210399</v>
      </c>
      <c r="BY248" s="70">
        <v>260830.25009210399</v>
      </c>
      <c r="BZ248" s="70">
        <v>260830.25009210399</v>
      </c>
      <c r="CA248" s="70">
        <v>260830.25009210399</v>
      </c>
      <c r="CB248" s="70">
        <v>260830.25009210399</v>
      </c>
      <c r="CC248" s="70">
        <v>260830.25009210399</v>
      </c>
      <c r="CD248" s="70">
        <v>260830.25009210399</v>
      </c>
      <c r="CE248" s="70">
        <v>2862573.0015594498</v>
      </c>
      <c r="CF248" s="71">
        <f t="shared" ref="CF248:CF288" si="104">CE248-SUM(BS248:CD248)</f>
        <v>5.5879354476928711E-9</v>
      </c>
      <c r="CG248" s="70">
        <v>0</v>
      </c>
      <c r="CH248" s="70">
        <v>261898.61565755599</v>
      </c>
      <c r="CI248" s="70">
        <v>268655.15759486699</v>
      </c>
      <c r="CJ248" s="70">
        <v>268655.15759486699</v>
      </c>
      <c r="CK248" s="70">
        <v>268655.15759486699</v>
      </c>
      <c r="CL248" s="70">
        <v>268655.15759486699</v>
      </c>
      <c r="CM248" s="70">
        <v>268655.15759486699</v>
      </c>
      <c r="CN248" s="70">
        <v>268655.15759486699</v>
      </c>
      <c r="CO248" s="70">
        <v>268655.15759486699</v>
      </c>
      <c r="CP248" s="70">
        <v>268655.15759486699</v>
      </c>
      <c r="CQ248" s="70">
        <v>268655.15759486699</v>
      </c>
      <c r="CR248" s="70">
        <v>268655.15759486699</v>
      </c>
      <c r="CS248" s="70">
        <v>2948450.1916062301</v>
      </c>
      <c r="CT248" s="71">
        <f t="shared" ref="CT248:CT288" si="105">CS248-SUM(CG248:CR248)</f>
        <v>3.7252902984619141E-9</v>
      </c>
      <c r="CU248" s="70">
        <v>0</v>
      </c>
      <c r="CV248" s="70">
        <v>269755.57412728301</v>
      </c>
      <c r="CW248" s="70">
        <v>276714.81232271303</v>
      </c>
      <c r="CX248" s="70">
        <v>276714.81232271303</v>
      </c>
      <c r="CY248" s="70">
        <v>276714.81232271303</v>
      </c>
      <c r="CZ248" s="70">
        <v>276714.81232271303</v>
      </c>
      <c r="DA248" s="70">
        <v>276714.81232271303</v>
      </c>
      <c r="DB248" s="70">
        <v>276714.81232271303</v>
      </c>
      <c r="DC248" s="70">
        <v>276714.81232271303</v>
      </c>
      <c r="DD248" s="70">
        <v>276714.81232271303</v>
      </c>
      <c r="DE248" s="70">
        <v>276714.81232271303</v>
      </c>
      <c r="DF248" s="70">
        <v>276714.81232271303</v>
      </c>
      <c r="DG248" s="70">
        <v>3036903.6973544201</v>
      </c>
      <c r="DH248" s="71">
        <f t="shared" ref="DH248:DH288" si="106">DG248-SUM(CU248:DF248)</f>
        <v>6.9849193096160889E-9</v>
      </c>
    </row>
    <row r="249" spans="1:112" ht="12" hidden="1" customHeight="1" outlineLevel="1" x14ac:dyDescent="0.15">
      <c r="A249" s="66"/>
      <c r="S249" s="24">
        <v>1101</v>
      </c>
      <c r="V249" s="30">
        <f t="shared" si="99"/>
        <v>1101</v>
      </c>
      <c r="AA249" s="68">
        <f t="shared" si="100"/>
        <v>1101</v>
      </c>
      <c r="AB249" s="69" t="s">
        <v>220</v>
      </c>
      <c r="AC249" s="70">
        <v>0</v>
      </c>
      <c r="AD249" s="70">
        <v>0</v>
      </c>
      <c r="AE249" s="70">
        <v>0</v>
      </c>
      <c r="AF249" s="70">
        <v>0</v>
      </c>
      <c r="AG249" s="70">
        <v>0</v>
      </c>
      <c r="AH249" s="70">
        <v>0</v>
      </c>
      <c r="AI249" s="70">
        <v>0</v>
      </c>
      <c r="AJ249" s="70">
        <v>0</v>
      </c>
      <c r="AK249" s="70">
        <v>0</v>
      </c>
      <c r="AL249" s="70">
        <v>0</v>
      </c>
      <c r="AM249" s="70">
        <v>0</v>
      </c>
      <c r="AN249" s="70">
        <v>0</v>
      </c>
      <c r="AO249" s="70">
        <v>0</v>
      </c>
      <c r="AP249" s="71">
        <f t="shared" si="101"/>
        <v>0</v>
      </c>
      <c r="AQ249" s="70">
        <v>0</v>
      </c>
      <c r="AR249" s="70">
        <v>0</v>
      </c>
      <c r="AS249" s="70">
        <v>0</v>
      </c>
      <c r="AT249" s="70">
        <v>0</v>
      </c>
      <c r="AU249" s="70">
        <v>0</v>
      </c>
      <c r="AV249" s="70">
        <v>0</v>
      </c>
      <c r="AW249" s="70">
        <v>0</v>
      </c>
      <c r="AX249" s="70">
        <v>0</v>
      </c>
      <c r="AY249" s="70">
        <v>0</v>
      </c>
      <c r="AZ249" s="70">
        <v>0</v>
      </c>
      <c r="BA249" s="70">
        <v>0</v>
      </c>
      <c r="BB249" s="70">
        <v>0</v>
      </c>
      <c r="BC249" s="70">
        <v>0</v>
      </c>
      <c r="BD249" s="71">
        <f t="shared" si="102"/>
        <v>0</v>
      </c>
      <c r="BE249" s="70">
        <v>0</v>
      </c>
      <c r="BF249" s="70">
        <v>0</v>
      </c>
      <c r="BG249" s="70">
        <v>0</v>
      </c>
      <c r="BH249" s="70">
        <v>0</v>
      </c>
      <c r="BI249" s="70">
        <v>0</v>
      </c>
      <c r="BJ249" s="70">
        <v>0</v>
      </c>
      <c r="BK249" s="70">
        <v>0</v>
      </c>
      <c r="BL249" s="70">
        <v>0</v>
      </c>
      <c r="BM249" s="70">
        <v>0</v>
      </c>
      <c r="BN249" s="70">
        <v>0</v>
      </c>
      <c r="BO249" s="70">
        <v>0</v>
      </c>
      <c r="BP249" s="70">
        <v>0</v>
      </c>
      <c r="BQ249" s="70">
        <v>0</v>
      </c>
      <c r="BR249" s="71">
        <f t="shared" si="103"/>
        <v>0</v>
      </c>
      <c r="BS249" s="70">
        <v>0</v>
      </c>
      <c r="BT249" s="70">
        <v>0</v>
      </c>
      <c r="BU249" s="70">
        <v>0</v>
      </c>
      <c r="BV249" s="70">
        <v>0</v>
      </c>
      <c r="BW249" s="70">
        <v>0</v>
      </c>
      <c r="BX249" s="70">
        <v>0</v>
      </c>
      <c r="BY249" s="70">
        <v>0</v>
      </c>
      <c r="BZ249" s="70">
        <v>0</v>
      </c>
      <c r="CA249" s="70">
        <v>0</v>
      </c>
      <c r="CB249" s="70">
        <v>0</v>
      </c>
      <c r="CC249" s="70">
        <v>0</v>
      </c>
      <c r="CD249" s="70">
        <v>0</v>
      </c>
      <c r="CE249" s="70">
        <v>0</v>
      </c>
      <c r="CF249" s="71">
        <f t="shared" si="104"/>
        <v>0</v>
      </c>
      <c r="CG249" s="70">
        <v>0</v>
      </c>
      <c r="CH249" s="70">
        <v>0</v>
      </c>
      <c r="CI249" s="70">
        <v>0</v>
      </c>
      <c r="CJ249" s="70">
        <v>0</v>
      </c>
      <c r="CK249" s="70">
        <v>0</v>
      </c>
      <c r="CL249" s="70">
        <v>0</v>
      </c>
      <c r="CM249" s="70">
        <v>0</v>
      </c>
      <c r="CN249" s="70">
        <v>0</v>
      </c>
      <c r="CO249" s="70">
        <v>0</v>
      </c>
      <c r="CP249" s="70">
        <v>0</v>
      </c>
      <c r="CQ249" s="70">
        <v>0</v>
      </c>
      <c r="CR249" s="70">
        <v>0</v>
      </c>
      <c r="CS249" s="70">
        <v>0</v>
      </c>
      <c r="CT249" s="71">
        <f t="shared" si="105"/>
        <v>0</v>
      </c>
      <c r="CU249" s="70">
        <v>0</v>
      </c>
      <c r="CV249" s="70">
        <v>0</v>
      </c>
      <c r="CW249" s="70">
        <v>0</v>
      </c>
      <c r="CX249" s="70">
        <v>0</v>
      </c>
      <c r="CY249" s="70">
        <v>0</v>
      </c>
      <c r="CZ249" s="70">
        <v>0</v>
      </c>
      <c r="DA249" s="70">
        <v>0</v>
      </c>
      <c r="DB249" s="70">
        <v>0</v>
      </c>
      <c r="DC249" s="70">
        <v>0</v>
      </c>
      <c r="DD249" s="70">
        <v>0</v>
      </c>
      <c r="DE249" s="70">
        <v>0</v>
      </c>
      <c r="DF249" s="70">
        <v>0</v>
      </c>
      <c r="DG249" s="70">
        <v>0</v>
      </c>
      <c r="DH249" s="71">
        <f t="shared" si="106"/>
        <v>0</v>
      </c>
    </row>
    <row r="250" spans="1:112" ht="12" hidden="1" customHeight="1" outlineLevel="1" x14ac:dyDescent="0.15">
      <c r="A250" s="66"/>
      <c r="S250" s="24">
        <v>1102</v>
      </c>
      <c r="V250" s="30">
        <f t="shared" si="99"/>
        <v>1102</v>
      </c>
      <c r="AA250" s="68">
        <f t="shared" si="100"/>
        <v>1102</v>
      </c>
      <c r="AB250" s="69" t="s">
        <v>221</v>
      </c>
      <c r="AC250" s="70">
        <v>0</v>
      </c>
      <c r="AD250" s="70">
        <v>0</v>
      </c>
      <c r="AE250" s="70">
        <v>0</v>
      </c>
      <c r="AF250" s="70">
        <v>0</v>
      </c>
      <c r="AG250" s="70">
        <v>0</v>
      </c>
      <c r="AH250" s="70">
        <v>0</v>
      </c>
      <c r="AI250" s="70">
        <v>0</v>
      </c>
      <c r="AJ250" s="70">
        <v>0</v>
      </c>
      <c r="AK250" s="70">
        <v>0</v>
      </c>
      <c r="AL250" s="70">
        <v>0</v>
      </c>
      <c r="AM250" s="70">
        <v>0</v>
      </c>
      <c r="AN250" s="70">
        <v>0</v>
      </c>
      <c r="AO250" s="70">
        <v>0</v>
      </c>
      <c r="AP250" s="71">
        <f t="shared" ref="AP250:AP288" si="107">AO250-SUM(AC250:AN250)</f>
        <v>0</v>
      </c>
      <c r="AQ250" s="70">
        <v>0</v>
      </c>
      <c r="AR250" s="70">
        <v>0</v>
      </c>
      <c r="AS250" s="70">
        <v>0</v>
      </c>
      <c r="AT250" s="70">
        <v>0</v>
      </c>
      <c r="AU250" s="70">
        <v>0</v>
      </c>
      <c r="AV250" s="70">
        <v>0</v>
      </c>
      <c r="AW250" s="70">
        <v>0</v>
      </c>
      <c r="AX250" s="70">
        <v>0</v>
      </c>
      <c r="AY250" s="70">
        <v>0</v>
      </c>
      <c r="AZ250" s="70">
        <v>0</v>
      </c>
      <c r="BA250" s="70">
        <v>0</v>
      </c>
      <c r="BB250" s="70">
        <v>0</v>
      </c>
      <c r="BC250" s="70">
        <v>0</v>
      </c>
      <c r="BD250" s="71">
        <f t="shared" si="102"/>
        <v>0</v>
      </c>
      <c r="BE250" s="70">
        <v>0</v>
      </c>
      <c r="BF250" s="70">
        <v>0</v>
      </c>
      <c r="BG250" s="70">
        <v>0</v>
      </c>
      <c r="BH250" s="70">
        <v>0</v>
      </c>
      <c r="BI250" s="70">
        <v>0</v>
      </c>
      <c r="BJ250" s="70">
        <v>0</v>
      </c>
      <c r="BK250" s="70">
        <v>0</v>
      </c>
      <c r="BL250" s="70">
        <v>0</v>
      </c>
      <c r="BM250" s="70">
        <v>0</v>
      </c>
      <c r="BN250" s="70">
        <v>0</v>
      </c>
      <c r="BO250" s="70">
        <v>0</v>
      </c>
      <c r="BP250" s="70">
        <v>0</v>
      </c>
      <c r="BQ250" s="70">
        <v>0</v>
      </c>
      <c r="BR250" s="71">
        <f t="shared" si="103"/>
        <v>0</v>
      </c>
      <c r="BS250" s="70">
        <v>0</v>
      </c>
      <c r="BT250" s="70">
        <v>0</v>
      </c>
      <c r="BU250" s="70">
        <v>0</v>
      </c>
      <c r="BV250" s="70">
        <v>0</v>
      </c>
      <c r="BW250" s="70">
        <v>0</v>
      </c>
      <c r="BX250" s="70">
        <v>0</v>
      </c>
      <c r="BY250" s="70">
        <v>0</v>
      </c>
      <c r="BZ250" s="70">
        <v>0</v>
      </c>
      <c r="CA250" s="70">
        <v>0</v>
      </c>
      <c r="CB250" s="70">
        <v>0</v>
      </c>
      <c r="CC250" s="70">
        <v>0</v>
      </c>
      <c r="CD250" s="70">
        <v>0</v>
      </c>
      <c r="CE250" s="70">
        <v>0</v>
      </c>
      <c r="CF250" s="71">
        <f t="shared" si="104"/>
        <v>0</v>
      </c>
      <c r="CG250" s="70">
        <v>0</v>
      </c>
      <c r="CH250" s="70">
        <v>0</v>
      </c>
      <c r="CI250" s="70">
        <v>0</v>
      </c>
      <c r="CJ250" s="70">
        <v>0</v>
      </c>
      <c r="CK250" s="70">
        <v>0</v>
      </c>
      <c r="CL250" s="70">
        <v>0</v>
      </c>
      <c r="CM250" s="70">
        <v>0</v>
      </c>
      <c r="CN250" s="70">
        <v>0</v>
      </c>
      <c r="CO250" s="70">
        <v>0</v>
      </c>
      <c r="CP250" s="70">
        <v>0</v>
      </c>
      <c r="CQ250" s="70">
        <v>0</v>
      </c>
      <c r="CR250" s="70">
        <v>0</v>
      </c>
      <c r="CS250" s="70">
        <v>0</v>
      </c>
      <c r="CT250" s="71">
        <f t="shared" si="105"/>
        <v>0</v>
      </c>
      <c r="CU250" s="70">
        <v>0</v>
      </c>
      <c r="CV250" s="70">
        <v>0</v>
      </c>
      <c r="CW250" s="70">
        <v>0</v>
      </c>
      <c r="CX250" s="70">
        <v>0</v>
      </c>
      <c r="CY250" s="70">
        <v>0</v>
      </c>
      <c r="CZ250" s="70">
        <v>0</v>
      </c>
      <c r="DA250" s="70">
        <v>0</v>
      </c>
      <c r="DB250" s="70">
        <v>0</v>
      </c>
      <c r="DC250" s="70">
        <v>0</v>
      </c>
      <c r="DD250" s="70">
        <v>0</v>
      </c>
      <c r="DE250" s="70">
        <v>0</v>
      </c>
      <c r="DF250" s="70">
        <v>0</v>
      </c>
      <c r="DG250" s="70">
        <v>0</v>
      </c>
      <c r="DH250" s="71">
        <f t="shared" si="106"/>
        <v>0</v>
      </c>
    </row>
    <row r="251" spans="1:112" ht="12" hidden="1" customHeight="1" outlineLevel="1" x14ac:dyDescent="0.15">
      <c r="A251" s="66"/>
      <c r="S251" s="24">
        <v>1103</v>
      </c>
      <c r="V251" s="30">
        <f t="shared" si="99"/>
        <v>1103</v>
      </c>
      <c r="AA251" s="68">
        <f t="shared" si="100"/>
        <v>1103</v>
      </c>
      <c r="AB251" s="69" t="s">
        <v>222</v>
      </c>
      <c r="AC251" s="70">
        <v>0</v>
      </c>
      <c r="AD251" s="70">
        <v>0</v>
      </c>
      <c r="AE251" s="70">
        <v>0</v>
      </c>
      <c r="AF251" s="70">
        <v>0</v>
      </c>
      <c r="AG251" s="70">
        <v>0</v>
      </c>
      <c r="AH251" s="70">
        <v>0</v>
      </c>
      <c r="AI251" s="70">
        <v>0</v>
      </c>
      <c r="AJ251" s="70">
        <v>0</v>
      </c>
      <c r="AK251" s="70">
        <v>0</v>
      </c>
      <c r="AL251" s="70">
        <v>0</v>
      </c>
      <c r="AM251" s="70">
        <v>0</v>
      </c>
      <c r="AN251" s="70">
        <v>0</v>
      </c>
      <c r="AO251" s="70">
        <v>0</v>
      </c>
      <c r="AP251" s="71">
        <f t="shared" si="107"/>
        <v>0</v>
      </c>
      <c r="AQ251" s="70">
        <v>0</v>
      </c>
      <c r="AR251" s="70">
        <v>0</v>
      </c>
      <c r="AS251" s="70">
        <v>0</v>
      </c>
      <c r="AT251" s="70">
        <v>0</v>
      </c>
      <c r="AU251" s="70">
        <v>0</v>
      </c>
      <c r="AV251" s="70">
        <v>0</v>
      </c>
      <c r="AW251" s="70">
        <v>0</v>
      </c>
      <c r="AX251" s="70">
        <v>0</v>
      </c>
      <c r="AY251" s="70">
        <v>0</v>
      </c>
      <c r="AZ251" s="70">
        <v>0</v>
      </c>
      <c r="BA251" s="70">
        <v>0</v>
      </c>
      <c r="BB251" s="70">
        <v>0</v>
      </c>
      <c r="BC251" s="70">
        <v>0</v>
      </c>
      <c r="BD251" s="71">
        <f t="shared" si="102"/>
        <v>0</v>
      </c>
      <c r="BE251" s="70">
        <v>0</v>
      </c>
      <c r="BF251" s="70">
        <v>0</v>
      </c>
      <c r="BG251" s="70">
        <v>0</v>
      </c>
      <c r="BH251" s="70">
        <v>0</v>
      </c>
      <c r="BI251" s="70">
        <v>0</v>
      </c>
      <c r="BJ251" s="70">
        <v>0</v>
      </c>
      <c r="BK251" s="70">
        <v>0</v>
      </c>
      <c r="BL251" s="70">
        <v>0</v>
      </c>
      <c r="BM251" s="70">
        <v>0</v>
      </c>
      <c r="BN251" s="70">
        <v>0</v>
      </c>
      <c r="BO251" s="70">
        <v>0</v>
      </c>
      <c r="BP251" s="70">
        <v>0</v>
      </c>
      <c r="BQ251" s="70">
        <v>0</v>
      </c>
      <c r="BR251" s="71">
        <f t="shared" si="103"/>
        <v>0</v>
      </c>
      <c r="BS251" s="70">
        <v>0</v>
      </c>
      <c r="BT251" s="70">
        <v>0</v>
      </c>
      <c r="BU251" s="70">
        <v>0</v>
      </c>
      <c r="BV251" s="70">
        <v>0</v>
      </c>
      <c r="BW251" s="70">
        <v>0</v>
      </c>
      <c r="BX251" s="70">
        <v>0</v>
      </c>
      <c r="BY251" s="70">
        <v>0</v>
      </c>
      <c r="BZ251" s="70">
        <v>0</v>
      </c>
      <c r="CA251" s="70">
        <v>0</v>
      </c>
      <c r="CB251" s="70">
        <v>0</v>
      </c>
      <c r="CC251" s="70">
        <v>0</v>
      </c>
      <c r="CD251" s="70">
        <v>0</v>
      </c>
      <c r="CE251" s="70">
        <v>0</v>
      </c>
      <c r="CF251" s="71">
        <f t="shared" si="104"/>
        <v>0</v>
      </c>
      <c r="CG251" s="70">
        <v>0</v>
      </c>
      <c r="CH251" s="70">
        <v>0</v>
      </c>
      <c r="CI251" s="70">
        <v>0</v>
      </c>
      <c r="CJ251" s="70">
        <v>0</v>
      </c>
      <c r="CK251" s="70">
        <v>0</v>
      </c>
      <c r="CL251" s="70">
        <v>0</v>
      </c>
      <c r="CM251" s="70">
        <v>0</v>
      </c>
      <c r="CN251" s="70">
        <v>0</v>
      </c>
      <c r="CO251" s="70">
        <v>0</v>
      </c>
      <c r="CP251" s="70">
        <v>0</v>
      </c>
      <c r="CQ251" s="70">
        <v>0</v>
      </c>
      <c r="CR251" s="70">
        <v>0</v>
      </c>
      <c r="CS251" s="70">
        <v>0</v>
      </c>
      <c r="CT251" s="71">
        <f t="shared" si="105"/>
        <v>0</v>
      </c>
      <c r="CU251" s="70">
        <v>0</v>
      </c>
      <c r="CV251" s="70">
        <v>0</v>
      </c>
      <c r="CW251" s="70">
        <v>0</v>
      </c>
      <c r="CX251" s="70">
        <v>0</v>
      </c>
      <c r="CY251" s="70">
        <v>0</v>
      </c>
      <c r="CZ251" s="70">
        <v>0</v>
      </c>
      <c r="DA251" s="70">
        <v>0</v>
      </c>
      <c r="DB251" s="70">
        <v>0</v>
      </c>
      <c r="DC251" s="70">
        <v>0</v>
      </c>
      <c r="DD251" s="70">
        <v>0</v>
      </c>
      <c r="DE251" s="70">
        <v>0</v>
      </c>
      <c r="DF251" s="70">
        <v>0</v>
      </c>
      <c r="DG251" s="70">
        <v>0</v>
      </c>
      <c r="DH251" s="71">
        <f t="shared" si="106"/>
        <v>0</v>
      </c>
    </row>
    <row r="252" spans="1:112" ht="12" hidden="1" customHeight="1" outlineLevel="1" x14ac:dyDescent="0.15">
      <c r="A252" s="66"/>
      <c r="S252" s="24">
        <v>1111</v>
      </c>
      <c r="V252" s="30">
        <f t="shared" si="99"/>
        <v>1111</v>
      </c>
      <c r="AA252" s="68">
        <f t="shared" si="100"/>
        <v>1111</v>
      </c>
      <c r="AB252" s="69" t="s">
        <v>223</v>
      </c>
      <c r="AC252" s="70">
        <v>0</v>
      </c>
      <c r="AD252" s="70">
        <v>0</v>
      </c>
      <c r="AE252" s="70">
        <v>0</v>
      </c>
      <c r="AF252" s="70">
        <v>0</v>
      </c>
      <c r="AG252" s="70">
        <v>0</v>
      </c>
      <c r="AH252" s="70">
        <v>0</v>
      </c>
      <c r="AI252" s="70">
        <v>0</v>
      </c>
      <c r="AJ252" s="70">
        <v>0</v>
      </c>
      <c r="AK252" s="70">
        <v>0</v>
      </c>
      <c r="AL252" s="70">
        <v>0</v>
      </c>
      <c r="AM252" s="70">
        <v>0</v>
      </c>
      <c r="AN252" s="70">
        <v>0</v>
      </c>
      <c r="AO252" s="70">
        <v>0</v>
      </c>
      <c r="AP252" s="71">
        <f t="shared" si="107"/>
        <v>0</v>
      </c>
      <c r="AQ252" s="70">
        <v>0</v>
      </c>
      <c r="AR252" s="70">
        <v>0</v>
      </c>
      <c r="AS252" s="70">
        <v>0</v>
      </c>
      <c r="AT252" s="70">
        <v>0</v>
      </c>
      <c r="AU252" s="70">
        <v>0</v>
      </c>
      <c r="AV252" s="70">
        <v>0</v>
      </c>
      <c r="AW252" s="70">
        <v>0</v>
      </c>
      <c r="AX252" s="70">
        <v>0</v>
      </c>
      <c r="AY252" s="70">
        <v>0</v>
      </c>
      <c r="AZ252" s="70">
        <v>0</v>
      </c>
      <c r="BA252" s="70">
        <v>0</v>
      </c>
      <c r="BB252" s="70">
        <v>0</v>
      </c>
      <c r="BC252" s="70">
        <v>0</v>
      </c>
      <c r="BD252" s="71">
        <f t="shared" si="102"/>
        <v>0</v>
      </c>
      <c r="BE252" s="70">
        <v>0</v>
      </c>
      <c r="BF252" s="70">
        <v>0</v>
      </c>
      <c r="BG252" s="70">
        <v>0</v>
      </c>
      <c r="BH252" s="70">
        <v>0</v>
      </c>
      <c r="BI252" s="70">
        <v>0</v>
      </c>
      <c r="BJ252" s="70">
        <v>0</v>
      </c>
      <c r="BK252" s="70">
        <v>0</v>
      </c>
      <c r="BL252" s="70">
        <v>0</v>
      </c>
      <c r="BM252" s="70">
        <v>0</v>
      </c>
      <c r="BN252" s="70">
        <v>0</v>
      </c>
      <c r="BO252" s="70">
        <v>0</v>
      </c>
      <c r="BP252" s="70">
        <v>0</v>
      </c>
      <c r="BQ252" s="70">
        <v>0</v>
      </c>
      <c r="BR252" s="71">
        <f t="shared" si="103"/>
        <v>0</v>
      </c>
      <c r="BS252" s="70">
        <v>0</v>
      </c>
      <c r="BT252" s="70">
        <v>0</v>
      </c>
      <c r="BU252" s="70">
        <v>0</v>
      </c>
      <c r="BV252" s="70">
        <v>0</v>
      </c>
      <c r="BW252" s="70">
        <v>0</v>
      </c>
      <c r="BX252" s="70">
        <v>0</v>
      </c>
      <c r="BY252" s="70">
        <v>0</v>
      </c>
      <c r="BZ252" s="70">
        <v>0</v>
      </c>
      <c r="CA252" s="70">
        <v>0</v>
      </c>
      <c r="CB252" s="70">
        <v>0</v>
      </c>
      <c r="CC252" s="70">
        <v>0</v>
      </c>
      <c r="CD252" s="70">
        <v>0</v>
      </c>
      <c r="CE252" s="70">
        <v>0</v>
      </c>
      <c r="CF252" s="71">
        <f t="shared" si="104"/>
        <v>0</v>
      </c>
      <c r="CG252" s="70">
        <v>0</v>
      </c>
      <c r="CH252" s="70">
        <v>0</v>
      </c>
      <c r="CI252" s="70">
        <v>0</v>
      </c>
      <c r="CJ252" s="70">
        <v>0</v>
      </c>
      <c r="CK252" s="70">
        <v>0</v>
      </c>
      <c r="CL252" s="70">
        <v>0</v>
      </c>
      <c r="CM252" s="70">
        <v>0</v>
      </c>
      <c r="CN252" s="70">
        <v>0</v>
      </c>
      <c r="CO252" s="70">
        <v>0</v>
      </c>
      <c r="CP252" s="70">
        <v>0</v>
      </c>
      <c r="CQ252" s="70">
        <v>0</v>
      </c>
      <c r="CR252" s="70">
        <v>0</v>
      </c>
      <c r="CS252" s="70">
        <v>0</v>
      </c>
      <c r="CT252" s="71">
        <f t="shared" si="105"/>
        <v>0</v>
      </c>
      <c r="CU252" s="70">
        <v>0</v>
      </c>
      <c r="CV252" s="70">
        <v>0</v>
      </c>
      <c r="CW252" s="70">
        <v>0</v>
      </c>
      <c r="CX252" s="70">
        <v>0</v>
      </c>
      <c r="CY252" s="70">
        <v>0</v>
      </c>
      <c r="CZ252" s="70">
        <v>0</v>
      </c>
      <c r="DA252" s="70">
        <v>0</v>
      </c>
      <c r="DB252" s="70">
        <v>0</v>
      </c>
      <c r="DC252" s="70">
        <v>0</v>
      </c>
      <c r="DD252" s="70">
        <v>0</v>
      </c>
      <c r="DE252" s="70">
        <v>0</v>
      </c>
      <c r="DF252" s="70">
        <v>0</v>
      </c>
      <c r="DG252" s="70">
        <v>0</v>
      </c>
      <c r="DH252" s="71">
        <f t="shared" si="106"/>
        <v>0</v>
      </c>
    </row>
    <row r="253" spans="1:112" ht="12" hidden="1" customHeight="1" outlineLevel="1" x14ac:dyDescent="0.15">
      <c r="A253" s="66"/>
      <c r="S253" s="24">
        <v>1145</v>
      </c>
      <c r="V253" s="30">
        <f t="shared" si="99"/>
        <v>1145</v>
      </c>
      <c r="AA253" s="68">
        <f t="shared" si="100"/>
        <v>1145</v>
      </c>
      <c r="AB253" s="69" t="s">
        <v>224</v>
      </c>
      <c r="AC253" s="70">
        <v>0</v>
      </c>
      <c r="AD253" s="70">
        <v>0</v>
      </c>
      <c r="AE253" s="70">
        <v>0</v>
      </c>
      <c r="AF253" s="70">
        <v>0</v>
      </c>
      <c r="AG253" s="70">
        <v>0</v>
      </c>
      <c r="AH253" s="70">
        <v>0</v>
      </c>
      <c r="AI253" s="70">
        <v>0</v>
      </c>
      <c r="AJ253" s="70">
        <v>0</v>
      </c>
      <c r="AK253" s="70">
        <v>0</v>
      </c>
      <c r="AL253" s="70">
        <v>0</v>
      </c>
      <c r="AM253" s="70">
        <v>0</v>
      </c>
      <c r="AN253" s="70">
        <v>0</v>
      </c>
      <c r="AO253" s="70">
        <v>0</v>
      </c>
      <c r="AP253" s="71">
        <f t="shared" si="107"/>
        <v>0</v>
      </c>
      <c r="AQ253" s="70">
        <v>0</v>
      </c>
      <c r="AR253" s="70">
        <v>0</v>
      </c>
      <c r="AS253" s="70">
        <v>0</v>
      </c>
      <c r="AT253" s="70">
        <v>0</v>
      </c>
      <c r="AU253" s="70">
        <v>0</v>
      </c>
      <c r="AV253" s="70">
        <v>0</v>
      </c>
      <c r="AW253" s="70">
        <v>0</v>
      </c>
      <c r="AX253" s="70">
        <v>0</v>
      </c>
      <c r="AY253" s="70">
        <v>0</v>
      </c>
      <c r="AZ253" s="70">
        <v>0</v>
      </c>
      <c r="BA253" s="70">
        <v>0</v>
      </c>
      <c r="BB253" s="70">
        <v>0</v>
      </c>
      <c r="BC253" s="70">
        <v>0</v>
      </c>
      <c r="BD253" s="71">
        <f t="shared" si="102"/>
        <v>0</v>
      </c>
      <c r="BE253" s="70">
        <v>0</v>
      </c>
      <c r="BF253" s="70">
        <v>0</v>
      </c>
      <c r="BG253" s="70">
        <v>0</v>
      </c>
      <c r="BH253" s="70">
        <v>0</v>
      </c>
      <c r="BI253" s="70">
        <v>0</v>
      </c>
      <c r="BJ253" s="70">
        <v>0</v>
      </c>
      <c r="BK253" s="70">
        <v>0</v>
      </c>
      <c r="BL253" s="70">
        <v>0</v>
      </c>
      <c r="BM253" s="70">
        <v>0</v>
      </c>
      <c r="BN253" s="70">
        <v>0</v>
      </c>
      <c r="BO253" s="70">
        <v>0</v>
      </c>
      <c r="BP253" s="70">
        <v>0</v>
      </c>
      <c r="BQ253" s="70">
        <v>0</v>
      </c>
      <c r="BR253" s="71">
        <f t="shared" si="103"/>
        <v>0</v>
      </c>
      <c r="BS253" s="70">
        <v>0</v>
      </c>
      <c r="BT253" s="70">
        <v>0</v>
      </c>
      <c r="BU253" s="70">
        <v>0</v>
      </c>
      <c r="BV253" s="70">
        <v>0</v>
      </c>
      <c r="BW253" s="70">
        <v>0</v>
      </c>
      <c r="BX253" s="70">
        <v>0</v>
      </c>
      <c r="BY253" s="70">
        <v>0</v>
      </c>
      <c r="BZ253" s="70">
        <v>0</v>
      </c>
      <c r="CA253" s="70">
        <v>0</v>
      </c>
      <c r="CB253" s="70">
        <v>0</v>
      </c>
      <c r="CC253" s="70">
        <v>0</v>
      </c>
      <c r="CD253" s="70">
        <v>0</v>
      </c>
      <c r="CE253" s="70">
        <v>0</v>
      </c>
      <c r="CF253" s="71">
        <f t="shared" si="104"/>
        <v>0</v>
      </c>
      <c r="CG253" s="70">
        <v>0</v>
      </c>
      <c r="CH253" s="70">
        <v>0</v>
      </c>
      <c r="CI253" s="70">
        <v>0</v>
      </c>
      <c r="CJ253" s="70">
        <v>0</v>
      </c>
      <c r="CK253" s="70">
        <v>0</v>
      </c>
      <c r="CL253" s="70">
        <v>0</v>
      </c>
      <c r="CM253" s="70">
        <v>0</v>
      </c>
      <c r="CN253" s="70">
        <v>0</v>
      </c>
      <c r="CO253" s="70">
        <v>0</v>
      </c>
      <c r="CP253" s="70">
        <v>0</v>
      </c>
      <c r="CQ253" s="70">
        <v>0</v>
      </c>
      <c r="CR253" s="70">
        <v>0</v>
      </c>
      <c r="CS253" s="70">
        <v>0</v>
      </c>
      <c r="CT253" s="71">
        <f t="shared" si="105"/>
        <v>0</v>
      </c>
      <c r="CU253" s="70">
        <v>0</v>
      </c>
      <c r="CV253" s="70">
        <v>0</v>
      </c>
      <c r="CW253" s="70">
        <v>0</v>
      </c>
      <c r="CX253" s="70">
        <v>0</v>
      </c>
      <c r="CY253" s="70">
        <v>0</v>
      </c>
      <c r="CZ253" s="70">
        <v>0</v>
      </c>
      <c r="DA253" s="70">
        <v>0</v>
      </c>
      <c r="DB253" s="70">
        <v>0</v>
      </c>
      <c r="DC253" s="70">
        <v>0</v>
      </c>
      <c r="DD253" s="70">
        <v>0</v>
      </c>
      <c r="DE253" s="70">
        <v>0</v>
      </c>
      <c r="DF253" s="70">
        <v>0</v>
      </c>
      <c r="DG253" s="70">
        <v>0</v>
      </c>
      <c r="DH253" s="71">
        <f t="shared" si="106"/>
        <v>0</v>
      </c>
    </row>
    <row r="254" spans="1:112" ht="12" hidden="1" customHeight="1" outlineLevel="1" x14ac:dyDescent="0.15">
      <c r="A254" s="66"/>
      <c r="S254" s="24">
        <v>1148</v>
      </c>
      <c r="V254" s="30">
        <f t="shared" si="99"/>
        <v>1148</v>
      </c>
      <c r="AA254" s="68">
        <f t="shared" si="100"/>
        <v>1148</v>
      </c>
      <c r="AB254" s="69" t="s">
        <v>225</v>
      </c>
      <c r="AC254" s="70">
        <v>0</v>
      </c>
      <c r="AD254" s="70">
        <v>0</v>
      </c>
      <c r="AE254" s="70">
        <v>0</v>
      </c>
      <c r="AF254" s="70">
        <v>0</v>
      </c>
      <c r="AG254" s="70">
        <v>0</v>
      </c>
      <c r="AH254" s="70">
        <v>0</v>
      </c>
      <c r="AI254" s="70">
        <v>0</v>
      </c>
      <c r="AJ254" s="70">
        <v>0</v>
      </c>
      <c r="AK254" s="70">
        <v>0</v>
      </c>
      <c r="AL254" s="70">
        <v>0</v>
      </c>
      <c r="AM254" s="70">
        <v>0</v>
      </c>
      <c r="AN254" s="70">
        <v>0</v>
      </c>
      <c r="AO254" s="70">
        <v>0</v>
      </c>
      <c r="AP254" s="71">
        <f t="shared" si="107"/>
        <v>0</v>
      </c>
      <c r="AQ254" s="70">
        <v>0</v>
      </c>
      <c r="AR254" s="70">
        <v>0</v>
      </c>
      <c r="AS254" s="70">
        <v>0</v>
      </c>
      <c r="AT254" s="70">
        <v>0</v>
      </c>
      <c r="AU254" s="70">
        <v>0</v>
      </c>
      <c r="AV254" s="70">
        <v>0</v>
      </c>
      <c r="AW254" s="70">
        <v>0</v>
      </c>
      <c r="AX254" s="70">
        <v>0</v>
      </c>
      <c r="AY254" s="70">
        <v>0</v>
      </c>
      <c r="AZ254" s="70">
        <v>0</v>
      </c>
      <c r="BA254" s="70">
        <v>0</v>
      </c>
      <c r="BB254" s="70">
        <v>0</v>
      </c>
      <c r="BC254" s="70">
        <v>0</v>
      </c>
      <c r="BD254" s="71">
        <f t="shared" si="102"/>
        <v>0</v>
      </c>
      <c r="BE254" s="70">
        <v>0</v>
      </c>
      <c r="BF254" s="70">
        <v>0</v>
      </c>
      <c r="BG254" s="70">
        <v>0</v>
      </c>
      <c r="BH254" s="70">
        <v>0</v>
      </c>
      <c r="BI254" s="70">
        <v>0</v>
      </c>
      <c r="BJ254" s="70">
        <v>0</v>
      </c>
      <c r="BK254" s="70">
        <v>0</v>
      </c>
      <c r="BL254" s="70">
        <v>0</v>
      </c>
      <c r="BM254" s="70">
        <v>0</v>
      </c>
      <c r="BN254" s="70">
        <v>0</v>
      </c>
      <c r="BO254" s="70">
        <v>0</v>
      </c>
      <c r="BP254" s="70">
        <v>0</v>
      </c>
      <c r="BQ254" s="70">
        <v>0</v>
      </c>
      <c r="BR254" s="71">
        <f t="shared" si="103"/>
        <v>0</v>
      </c>
      <c r="BS254" s="70">
        <v>0</v>
      </c>
      <c r="BT254" s="70">
        <v>0</v>
      </c>
      <c r="BU254" s="70">
        <v>0</v>
      </c>
      <c r="BV254" s="70">
        <v>0</v>
      </c>
      <c r="BW254" s="70">
        <v>0</v>
      </c>
      <c r="BX254" s="70">
        <v>0</v>
      </c>
      <c r="BY254" s="70">
        <v>0</v>
      </c>
      <c r="BZ254" s="70">
        <v>0</v>
      </c>
      <c r="CA254" s="70">
        <v>0</v>
      </c>
      <c r="CB254" s="70">
        <v>0</v>
      </c>
      <c r="CC254" s="70">
        <v>0</v>
      </c>
      <c r="CD254" s="70">
        <v>0</v>
      </c>
      <c r="CE254" s="70">
        <v>0</v>
      </c>
      <c r="CF254" s="71">
        <f t="shared" si="104"/>
        <v>0</v>
      </c>
      <c r="CG254" s="70">
        <v>0</v>
      </c>
      <c r="CH254" s="70">
        <v>0</v>
      </c>
      <c r="CI254" s="70">
        <v>0</v>
      </c>
      <c r="CJ254" s="70">
        <v>0</v>
      </c>
      <c r="CK254" s="70">
        <v>0</v>
      </c>
      <c r="CL254" s="70">
        <v>0</v>
      </c>
      <c r="CM254" s="70">
        <v>0</v>
      </c>
      <c r="CN254" s="70">
        <v>0</v>
      </c>
      <c r="CO254" s="70">
        <v>0</v>
      </c>
      <c r="CP254" s="70">
        <v>0</v>
      </c>
      <c r="CQ254" s="70">
        <v>0</v>
      </c>
      <c r="CR254" s="70">
        <v>0</v>
      </c>
      <c r="CS254" s="70">
        <v>0</v>
      </c>
      <c r="CT254" s="71">
        <f t="shared" si="105"/>
        <v>0</v>
      </c>
      <c r="CU254" s="70">
        <v>0</v>
      </c>
      <c r="CV254" s="70">
        <v>0</v>
      </c>
      <c r="CW254" s="70">
        <v>0</v>
      </c>
      <c r="CX254" s="70">
        <v>0</v>
      </c>
      <c r="CY254" s="70">
        <v>0</v>
      </c>
      <c r="CZ254" s="70">
        <v>0</v>
      </c>
      <c r="DA254" s="70">
        <v>0</v>
      </c>
      <c r="DB254" s="70">
        <v>0</v>
      </c>
      <c r="DC254" s="70">
        <v>0</v>
      </c>
      <c r="DD254" s="70">
        <v>0</v>
      </c>
      <c r="DE254" s="70">
        <v>0</v>
      </c>
      <c r="DF254" s="70">
        <v>0</v>
      </c>
      <c r="DG254" s="70">
        <v>0</v>
      </c>
      <c r="DH254" s="71">
        <f t="shared" si="106"/>
        <v>0</v>
      </c>
    </row>
    <row r="255" spans="1:112" ht="12" hidden="1" customHeight="1" outlineLevel="1" x14ac:dyDescent="0.15">
      <c r="A255" s="66"/>
      <c r="S255" s="24">
        <v>1150</v>
      </c>
      <c r="V255" s="30">
        <f t="shared" si="99"/>
        <v>1150</v>
      </c>
      <c r="AA255" s="68">
        <f t="shared" si="100"/>
        <v>1150</v>
      </c>
      <c r="AB255" s="69" t="s">
        <v>226</v>
      </c>
      <c r="AC255" s="70">
        <v>0</v>
      </c>
      <c r="AD255" s="70">
        <v>0</v>
      </c>
      <c r="AE255" s="70">
        <v>0</v>
      </c>
      <c r="AF255" s="70">
        <v>0</v>
      </c>
      <c r="AG255" s="70">
        <v>0</v>
      </c>
      <c r="AH255" s="70">
        <v>0</v>
      </c>
      <c r="AI255" s="70">
        <v>0</v>
      </c>
      <c r="AJ255" s="70">
        <v>0</v>
      </c>
      <c r="AK255" s="70">
        <v>0</v>
      </c>
      <c r="AL255" s="70">
        <v>0</v>
      </c>
      <c r="AM255" s="70">
        <v>0</v>
      </c>
      <c r="AN255" s="70">
        <v>0</v>
      </c>
      <c r="AO255" s="70">
        <v>0</v>
      </c>
      <c r="AP255" s="71">
        <f t="shared" si="107"/>
        <v>0</v>
      </c>
      <c r="AQ255" s="70">
        <v>0</v>
      </c>
      <c r="AR255" s="70">
        <v>0</v>
      </c>
      <c r="AS255" s="70">
        <v>0</v>
      </c>
      <c r="AT255" s="70">
        <v>0</v>
      </c>
      <c r="AU255" s="70">
        <v>0</v>
      </c>
      <c r="AV255" s="70">
        <v>0</v>
      </c>
      <c r="AW255" s="70">
        <v>0</v>
      </c>
      <c r="AX255" s="70">
        <v>0</v>
      </c>
      <c r="AY255" s="70">
        <v>0</v>
      </c>
      <c r="AZ255" s="70">
        <v>0</v>
      </c>
      <c r="BA255" s="70">
        <v>0</v>
      </c>
      <c r="BB255" s="70">
        <v>0</v>
      </c>
      <c r="BC255" s="70">
        <v>0</v>
      </c>
      <c r="BD255" s="71">
        <f t="shared" si="102"/>
        <v>0</v>
      </c>
      <c r="BE255" s="70">
        <v>0</v>
      </c>
      <c r="BF255" s="70">
        <v>0</v>
      </c>
      <c r="BG255" s="70">
        <v>0</v>
      </c>
      <c r="BH255" s="70">
        <v>0</v>
      </c>
      <c r="BI255" s="70">
        <v>0</v>
      </c>
      <c r="BJ255" s="70">
        <v>0</v>
      </c>
      <c r="BK255" s="70">
        <v>0</v>
      </c>
      <c r="BL255" s="70">
        <v>0</v>
      </c>
      <c r="BM255" s="70">
        <v>0</v>
      </c>
      <c r="BN255" s="70">
        <v>0</v>
      </c>
      <c r="BO255" s="70">
        <v>0</v>
      </c>
      <c r="BP255" s="70">
        <v>0</v>
      </c>
      <c r="BQ255" s="70">
        <v>0</v>
      </c>
      <c r="BR255" s="71">
        <f t="shared" si="103"/>
        <v>0</v>
      </c>
      <c r="BS255" s="70">
        <v>0</v>
      </c>
      <c r="BT255" s="70">
        <v>0</v>
      </c>
      <c r="BU255" s="70">
        <v>0</v>
      </c>
      <c r="BV255" s="70">
        <v>0</v>
      </c>
      <c r="BW255" s="70">
        <v>0</v>
      </c>
      <c r="BX255" s="70">
        <v>0</v>
      </c>
      <c r="BY255" s="70">
        <v>0</v>
      </c>
      <c r="BZ255" s="70">
        <v>0</v>
      </c>
      <c r="CA255" s="70">
        <v>0</v>
      </c>
      <c r="CB255" s="70">
        <v>0</v>
      </c>
      <c r="CC255" s="70">
        <v>0</v>
      </c>
      <c r="CD255" s="70">
        <v>0</v>
      </c>
      <c r="CE255" s="70">
        <v>0</v>
      </c>
      <c r="CF255" s="71">
        <f t="shared" si="104"/>
        <v>0</v>
      </c>
      <c r="CG255" s="70">
        <v>0</v>
      </c>
      <c r="CH255" s="70">
        <v>0</v>
      </c>
      <c r="CI255" s="70">
        <v>0</v>
      </c>
      <c r="CJ255" s="70">
        <v>0</v>
      </c>
      <c r="CK255" s="70">
        <v>0</v>
      </c>
      <c r="CL255" s="70">
        <v>0</v>
      </c>
      <c r="CM255" s="70">
        <v>0</v>
      </c>
      <c r="CN255" s="70">
        <v>0</v>
      </c>
      <c r="CO255" s="70">
        <v>0</v>
      </c>
      <c r="CP255" s="70">
        <v>0</v>
      </c>
      <c r="CQ255" s="70">
        <v>0</v>
      </c>
      <c r="CR255" s="70">
        <v>0</v>
      </c>
      <c r="CS255" s="70">
        <v>0</v>
      </c>
      <c r="CT255" s="71">
        <f t="shared" si="105"/>
        <v>0</v>
      </c>
      <c r="CU255" s="70">
        <v>0</v>
      </c>
      <c r="CV255" s="70">
        <v>0</v>
      </c>
      <c r="CW255" s="70">
        <v>0</v>
      </c>
      <c r="CX255" s="70">
        <v>0</v>
      </c>
      <c r="CY255" s="70">
        <v>0</v>
      </c>
      <c r="CZ255" s="70">
        <v>0</v>
      </c>
      <c r="DA255" s="70">
        <v>0</v>
      </c>
      <c r="DB255" s="70">
        <v>0</v>
      </c>
      <c r="DC255" s="70">
        <v>0</v>
      </c>
      <c r="DD255" s="70">
        <v>0</v>
      </c>
      <c r="DE255" s="70">
        <v>0</v>
      </c>
      <c r="DF255" s="70">
        <v>0</v>
      </c>
      <c r="DG255" s="70">
        <v>0</v>
      </c>
      <c r="DH255" s="71">
        <f t="shared" si="106"/>
        <v>0</v>
      </c>
    </row>
    <row r="256" spans="1:112" ht="12" hidden="1" customHeight="1" outlineLevel="1" x14ac:dyDescent="0.15">
      <c r="A256" s="66"/>
      <c r="S256" s="24">
        <v>1160</v>
      </c>
      <c r="V256" s="30">
        <f t="shared" si="99"/>
        <v>1160</v>
      </c>
      <c r="AA256" s="68">
        <f t="shared" si="100"/>
        <v>1160</v>
      </c>
      <c r="AB256" s="69" t="s">
        <v>227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1">
        <f t="shared" si="107"/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1">
        <f t="shared" si="102"/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1">
        <f t="shared" si="103"/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1">
        <f t="shared" si="104"/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1">
        <f t="shared" si="105"/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1">
        <f t="shared" si="106"/>
        <v>0</v>
      </c>
    </row>
    <row r="257" spans="1:112" ht="12" hidden="1" customHeight="1" outlineLevel="1" x14ac:dyDescent="0.15">
      <c r="A257" s="66"/>
      <c r="S257" s="24">
        <v>1170</v>
      </c>
      <c r="V257" s="30">
        <f t="shared" si="99"/>
        <v>1170</v>
      </c>
      <c r="AA257" s="68">
        <f t="shared" si="100"/>
        <v>1170</v>
      </c>
      <c r="AB257" s="69" t="s">
        <v>228</v>
      </c>
      <c r="AC257" s="70">
        <v>0</v>
      </c>
      <c r="AD257" s="70">
        <v>0</v>
      </c>
      <c r="AE257" s="70">
        <v>0</v>
      </c>
      <c r="AF257" s="70">
        <v>0</v>
      </c>
      <c r="AG257" s="70">
        <v>0</v>
      </c>
      <c r="AH257" s="70">
        <v>0</v>
      </c>
      <c r="AI257" s="70">
        <v>0</v>
      </c>
      <c r="AJ257" s="70">
        <v>0</v>
      </c>
      <c r="AK257" s="70">
        <v>0</v>
      </c>
      <c r="AL257" s="70">
        <v>0</v>
      </c>
      <c r="AM257" s="70">
        <v>0</v>
      </c>
      <c r="AN257" s="70">
        <v>0</v>
      </c>
      <c r="AO257" s="70">
        <v>0</v>
      </c>
      <c r="AP257" s="71">
        <f t="shared" si="107"/>
        <v>0</v>
      </c>
      <c r="AQ257" s="70">
        <v>0</v>
      </c>
      <c r="AR257" s="70">
        <v>0</v>
      </c>
      <c r="AS257" s="70">
        <v>0</v>
      </c>
      <c r="AT257" s="70">
        <v>0</v>
      </c>
      <c r="AU257" s="70">
        <v>0</v>
      </c>
      <c r="AV257" s="70">
        <v>0</v>
      </c>
      <c r="AW257" s="70">
        <v>0</v>
      </c>
      <c r="AX257" s="70">
        <v>0</v>
      </c>
      <c r="AY257" s="70">
        <v>0</v>
      </c>
      <c r="AZ257" s="70">
        <v>0</v>
      </c>
      <c r="BA257" s="70">
        <v>0</v>
      </c>
      <c r="BB257" s="70">
        <v>0</v>
      </c>
      <c r="BC257" s="70">
        <v>0</v>
      </c>
      <c r="BD257" s="71">
        <f t="shared" si="102"/>
        <v>0</v>
      </c>
      <c r="BE257" s="70">
        <v>0</v>
      </c>
      <c r="BF257" s="70">
        <v>0</v>
      </c>
      <c r="BG257" s="70">
        <v>0</v>
      </c>
      <c r="BH257" s="70">
        <v>0</v>
      </c>
      <c r="BI257" s="70">
        <v>0</v>
      </c>
      <c r="BJ257" s="70">
        <v>0</v>
      </c>
      <c r="BK257" s="70">
        <v>0</v>
      </c>
      <c r="BL257" s="70">
        <v>0</v>
      </c>
      <c r="BM257" s="70">
        <v>0</v>
      </c>
      <c r="BN257" s="70">
        <v>0</v>
      </c>
      <c r="BO257" s="70">
        <v>0</v>
      </c>
      <c r="BP257" s="70">
        <v>0</v>
      </c>
      <c r="BQ257" s="70">
        <v>0</v>
      </c>
      <c r="BR257" s="71">
        <f t="shared" si="103"/>
        <v>0</v>
      </c>
      <c r="BS257" s="70">
        <v>0</v>
      </c>
      <c r="BT257" s="70">
        <v>0</v>
      </c>
      <c r="BU257" s="70">
        <v>0</v>
      </c>
      <c r="BV257" s="70">
        <v>0</v>
      </c>
      <c r="BW257" s="70">
        <v>0</v>
      </c>
      <c r="BX257" s="70">
        <v>0</v>
      </c>
      <c r="BY257" s="70">
        <v>0</v>
      </c>
      <c r="BZ257" s="70">
        <v>0</v>
      </c>
      <c r="CA257" s="70">
        <v>0</v>
      </c>
      <c r="CB257" s="70">
        <v>0</v>
      </c>
      <c r="CC257" s="70">
        <v>0</v>
      </c>
      <c r="CD257" s="70">
        <v>0</v>
      </c>
      <c r="CE257" s="70">
        <v>0</v>
      </c>
      <c r="CF257" s="71">
        <f t="shared" si="104"/>
        <v>0</v>
      </c>
      <c r="CG257" s="70">
        <v>0</v>
      </c>
      <c r="CH257" s="70">
        <v>0</v>
      </c>
      <c r="CI257" s="70">
        <v>0</v>
      </c>
      <c r="CJ257" s="70">
        <v>0</v>
      </c>
      <c r="CK257" s="70">
        <v>0</v>
      </c>
      <c r="CL257" s="70">
        <v>0</v>
      </c>
      <c r="CM257" s="70">
        <v>0</v>
      </c>
      <c r="CN257" s="70">
        <v>0</v>
      </c>
      <c r="CO257" s="70">
        <v>0</v>
      </c>
      <c r="CP257" s="70">
        <v>0</v>
      </c>
      <c r="CQ257" s="70">
        <v>0</v>
      </c>
      <c r="CR257" s="70">
        <v>0</v>
      </c>
      <c r="CS257" s="70">
        <v>0</v>
      </c>
      <c r="CT257" s="71">
        <f t="shared" si="105"/>
        <v>0</v>
      </c>
      <c r="CU257" s="70">
        <v>0</v>
      </c>
      <c r="CV257" s="70">
        <v>0</v>
      </c>
      <c r="CW257" s="70">
        <v>0</v>
      </c>
      <c r="CX257" s="70">
        <v>0</v>
      </c>
      <c r="CY257" s="70">
        <v>0</v>
      </c>
      <c r="CZ257" s="70">
        <v>0</v>
      </c>
      <c r="DA257" s="70">
        <v>0</v>
      </c>
      <c r="DB257" s="70">
        <v>0</v>
      </c>
      <c r="DC257" s="70">
        <v>0</v>
      </c>
      <c r="DD257" s="70">
        <v>0</v>
      </c>
      <c r="DE257" s="70">
        <v>0</v>
      </c>
      <c r="DF257" s="70">
        <v>0</v>
      </c>
      <c r="DG257" s="70">
        <v>0</v>
      </c>
      <c r="DH257" s="71">
        <f t="shared" si="106"/>
        <v>0</v>
      </c>
    </row>
    <row r="258" spans="1:112" ht="12" hidden="1" customHeight="1" outlineLevel="1" x14ac:dyDescent="0.15">
      <c r="A258" s="66"/>
      <c r="S258" s="24">
        <v>1180</v>
      </c>
      <c r="V258" s="30">
        <f t="shared" si="99"/>
        <v>1180</v>
      </c>
      <c r="AA258" s="68">
        <f t="shared" si="100"/>
        <v>1180</v>
      </c>
      <c r="AB258" s="69" t="s">
        <v>229</v>
      </c>
      <c r="AC258" s="70">
        <v>0</v>
      </c>
      <c r="AD258" s="70">
        <v>0</v>
      </c>
      <c r="AE258" s="70">
        <v>0</v>
      </c>
      <c r="AF258" s="70">
        <v>0</v>
      </c>
      <c r="AG258" s="70">
        <v>0</v>
      </c>
      <c r="AH258" s="70">
        <v>0</v>
      </c>
      <c r="AI258" s="70">
        <v>0</v>
      </c>
      <c r="AJ258" s="70">
        <v>0</v>
      </c>
      <c r="AK258" s="70">
        <v>0</v>
      </c>
      <c r="AL258" s="70">
        <v>0</v>
      </c>
      <c r="AM258" s="70">
        <v>0</v>
      </c>
      <c r="AN258" s="70">
        <v>0</v>
      </c>
      <c r="AO258" s="70">
        <v>0</v>
      </c>
      <c r="AP258" s="71">
        <f t="shared" si="107"/>
        <v>0</v>
      </c>
      <c r="AQ258" s="70">
        <v>0</v>
      </c>
      <c r="AR258" s="70">
        <v>0</v>
      </c>
      <c r="AS258" s="70">
        <v>0</v>
      </c>
      <c r="AT258" s="70">
        <v>0</v>
      </c>
      <c r="AU258" s="70">
        <v>0</v>
      </c>
      <c r="AV258" s="70">
        <v>0</v>
      </c>
      <c r="AW258" s="70">
        <v>0</v>
      </c>
      <c r="AX258" s="70">
        <v>0</v>
      </c>
      <c r="AY258" s="70">
        <v>0</v>
      </c>
      <c r="AZ258" s="70">
        <v>0</v>
      </c>
      <c r="BA258" s="70">
        <v>0</v>
      </c>
      <c r="BB258" s="70">
        <v>0</v>
      </c>
      <c r="BC258" s="70">
        <v>0</v>
      </c>
      <c r="BD258" s="71">
        <f t="shared" si="102"/>
        <v>0</v>
      </c>
      <c r="BE258" s="70">
        <v>0</v>
      </c>
      <c r="BF258" s="70">
        <v>0</v>
      </c>
      <c r="BG258" s="70">
        <v>0</v>
      </c>
      <c r="BH258" s="70">
        <v>0</v>
      </c>
      <c r="BI258" s="70">
        <v>0</v>
      </c>
      <c r="BJ258" s="70">
        <v>0</v>
      </c>
      <c r="BK258" s="70">
        <v>0</v>
      </c>
      <c r="BL258" s="70">
        <v>0</v>
      </c>
      <c r="BM258" s="70">
        <v>0</v>
      </c>
      <c r="BN258" s="70">
        <v>0</v>
      </c>
      <c r="BO258" s="70">
        <v>0</v>
      </c>
      <c r="BP258" s="70">
        <v>0</v>
      </c>
      <c r="BQ258" s="70">
        <v>0</v>
      </c>
      <c r="BR258" s="71">
        <f t="shared" si="103"/>
        <v>0</v>
      </c>
      <c r="BS258" s="70">
        <v>0</v>
      </c>
      <c r="BT258" s="70">
        <v>0</v>
      </c>
      <c r="BU258" s="70">
        <v>0</v>
      </c>
      <c r="BV258" s="70">
        <v>0</v>
      </c>
      <c r="BW258" s="70">
        <v>0</v>
      </c>
      <c r="BX258" s="70">
        <v>0</v>
      </c>
      <c r="BY258" s="70">
        <v>0</v>
      </c>
      <c r="BZ258" s="70">
        <v>0</v>
      </c>
      <c r="CA258" s="70">
        <v>0</v>
      </c>
      <c r="CB258" s="70">
        <v>0</v>
      </c>
      <c r="CC258" s="70">
        <v>0</v>
      </c>
      <c r="CD258" s="70">
        <v>0</v>
      </c>
      <c r="CE258" s="70">
        <v>0</v>
      </c>
      <c r="CF258" s="71">
        <f t="shared" si="104"/>
        <v>0</v>
      </c>
      <c r="CG258" s="70">
        <v>0</v>
      </c>
      <c r="CH258" s="70">
        <v>0</v>
      </c>
      <c r="CI258" s="70">
        <v>0</v>
      </c>
      <c r="CJ258" s="70">
        <v>0</v>
      </c>
      <c r="CK258" s="70">
        <v>0</v>
      </c>
      <c r="CL258" s="70">
        <v>0</v>
      </c>
      <c r="CM258" s="70">
        <v>0</v>
      </c>
      <c r="CN258" s="70">
        <v>0</v>
      </c>
      <c r="CO258" s="70">
        <v>0</v>
      </c>
      <c r="CP258" s="70">
        <v>0</v>
      </c>
      <c r="CQ258" s="70">
        <v>0</v>
      </c>
      <c r="CR258" s="70">
        <v>0</v>
      </c>
      <c r="CS258" s="70">
        <v>0</v>
      </c>
      <c r="CT258" s="71">
        <f t="shared" si="105"/>
        <v>0</v>
      </c>
      <c r="CU258" s="70">
        <v>0</v>
      </c>
      <c r="CV258" s="70">
        <v>0</v>
      </c>
      <c r="CW258" s="70">
        <v>0</v>
      </c>
      <c r="CX258" s="70">
        <v>0</v>
      </c>
      <c r="CY258" s="70">
        <v>0</v>
      </c>
      <c r="CZ258" s="70">
        <v>0</v>
      </c>
      <c r="DA258" s="70">
        <v>0</v>
      </c>
      <c r="DB258" s="70">
        <v>0</v>
      </c>
      <c r="DC258" s="70">
        <v>0</v>
      </c>
      <c r="DD258" s="70">
        <v>0</v>
      </c>
      <c r="DE258" s="70">
        <v>0</v>
      </c>
      <c r="DF258" s="70">
        <v>0</v>
      </c>
      <c r="DG258" s="70">
        <v>0</v>
      </c>
      <c r="DH258" s="71">
        <f t="shared" si="106"/>
        <v>0</v>
      </c>
    </row>
    <row r="259" spans="1:112" ht="12" hidden="1" customHeight="1" outlineLevel="1" x14ac:dyDescent="0.15">
      <c r="A259" s="66"/>
      <c r="S259" s="24">
        <v>1190</v>
      </c>
      <c r="V259" s="30">
        <f t="shared" si="99"/>
        <v>1190</v>
      </c>
      <c r="AA259" s="68">
        <f t="shared" si="100"/>
        <v>1190</v>
      </c>
      <c r="AB259" s="69" t="s">
        <v>230</v>
      </c>
      <c r="AC259" s="70">
        <v>0</v>
      </c>
      <c r="AD259" s="70">
        <v>0</v>
      </c>
      <c r="AE259" s="70">
        <v>0</v>
      </c>
      <c r="AF259" s="70">
        <v>0</v>
      </c>
      <c r="AG259" s="70">
        <v>0</v>
      </c>
      <c r="AH259" s="70">
        <v>0</v>
      </c>
      <c r="AI259" s="70">
        <v>0</v>
      </c>
      <c r="AJ259" s="70">
        <v>0</v>
      </c>
      <c r="AK259" s="70">
        <v>0</v>
      </c>
      <c r="AL259" s="70">
        <v>0</v>
      </c>
      <c r="AM259" s="70">
        <v>0</v>
      </c>
      <c r="AN259" s="70">
        <v>0</v>
      </c>
      <c r="AO259" s="70">
        <v>0</v>
      </c>
      <c r="AP259" s="71">
        <f t="shared" si="107"/>
        <v>0</v>
      </c>
      <c r="AQ259" s="70">
        <v>0</v>
      </c>
      <c r="AR259" s="70">
        <v>0</v>
      </c>
      <c r="AS259" s="70">
        <v>0</v>
      </c>
      <c r="AT259" s="70">
        <v>0</v>
      </c>
      <c r="AU259" s="70">
        <v>0</v>
      </c>
      <c r="AV259" s="70">
        <v>0</v>
      </c>
      <c r="AW259" s="70">
        <v>0</v>
      </c>
      <c r="AX259" s="70">
        <v>0</v>
      </c>
      <c r="AY259" s="70">
        <v>0</v>
      </c>
      <c r="AZ259" s="70">
        <v>0</v>
      </c>
      <c r="BA259" s="70">
        <v>0</v>
      </c>
      <c r="BB259" s="70">
        <v>0</v>
      </c>
      <c r="BC259" s="70">
        <v>0</v>
      </c>
      <c r="BD259" s="71">
        <f t="shared" si="102"/>
        <v>0</v>
      </c>
      <c r="BE259" s="70">
        <v>0</v>
      </c>
      <c r="BF259" s="70">
        <v>0</v>
      </c>
      <c r="BG259" s="70">
        <v>0</v>
      </c>
      <c r="BH259" s="70">
        <v>0</v>
      </c>
      <c r="BI259" s="70">
        <v>0</v>
      </c>
      <c r="BJ259" s="70">
        <v>0</v>
      </c>
      <c r="BK259" s="70">
        <v>0</v>
      </c>
      <c r="BL259" s="70">
        <v>0</v>
      </c>
      <c r="BM259" s="70">
        <v>0</v>
      </c>
      <c r="BN259" s="70">
        <v>0</v>
      </c>
      <c r="BO259" s="70">
        <v>0</v>
      </c>
      <c r="BP259" s="70">
        <v>0</v>
      </c>
      <c r="BQ259" s="70">
        <v>0</v>
      </c>
      <c r="BR259" s="71">
        <f t="shared" si="103"/>
        <v>0</v>
      </c>
      <c r="BS259" s="70">
        <v>0</v>
      </c>
      <c r="BT259" s="70">
        <v>0</v>
      </c>
      <c r="BU259" s="70">
        <v>0</v>
      </c>
      <c r="BV259" s="70">
        <v>0</v>
      </c>
      <c r="BW259" s="70">
        <v>0</v>
      </c>
      <c r="BX259" s="70">
        <v>0</v>
      </c>
      <c r="BY259" s="70">
        <v>0</v>
      </c>
      <c r="BZ259" s="70">
        <v>0</v>
      </c>
      <c r="CA259" s="70">
        <v>0</v>
      </c>
      <c r="CB259" s="70">
        <v>0</v>
      </c>
      <c r="CC259" s="70">
        <v>0</v>
      </c>
      <c r="CD259" s="70">
        <v>0</v>
      </c>
      <c r="CE259" s="70">
        <v>0</v>
      </c>
      <c r="CF259" s="71">
        <f t="shared" si="104"/>
        <v>0</v>
      </c>
      <c r="CG259" s="70">
        <v>0</v>
      </c>
      <c r="CH259" s="70">
        <v>0</v>
      </c>
      <c r="CI259" s="70">
        <v>0</v>
      </c>
      <c r="CJ259" s="70">
        <v>0</v>
      </c>
      <c r="CK259" s="70">
        <v>0</v>
      </c>
      <c r="CL259" s="70">
        <v>0</v>
      </c>
      <c r="CM259" s="70">
        <v>0</v>
      </c>
      <c r="CN259" s="70">
        <v>0</v>
      </c>
      <c r="CO259" s="70">
        <v>0</v>
      </c>
      <c r="CP259" s="70">
        <v>0</v>
      </c>
      <c r="CQ259" s="70">
        <v>0</v>
      </c>
      <c r="CR259" s="70">
        <v>0</v>
      </c>
      <c r="CS259" s="70">
        <v>0</v>
      </c>
      <c r="CT259" s="71">
        <f t="shared" si="105"/>
        <v>0</v>
      </c>
      <c r="CU259" s="70">
        <v>0</v>
      </c>
      <c r="CV259" s="70">
        <v>0</v>
      </c>
      <c r="CW259" s="70">
        <v>0</v>
      </c>
      <c r="CX259" s="70">
        <v>0</v>
      </c>
      <c r="CY259" s="70">
        <v>0</v>
      </c>
      <c r="CZ259" s="70">
        <v>0</v>
      </c>
      <c r="DA259" s="70">
        <v>0</v>
      </c>
      <c r="DB259" s="70">
        <v>0</v>
      </c>
      <c r="DC259" s="70">
        <v>0</v>
      </c>
      <c r="DD259" s="70">
        <v>0</v>
      </c>
      <c r="DE259" s="70">
        <v>0</v>
      </c>
      <c r="DF259" s="70">
        <v>0</v>
      </c>
      <c r="DG259" s="70">
        <v>0</v>
      </c>
      <c r="DH259" s="71">
        <f t="shared" si="106"/>
        <v>0</v>
      </c>
    </row>
    <row r="260" spans="1:112" ht="12" hidden="1" customHeight="1" outlineLevel="1" x14ac:dyDescent="0.15">
      <c r="A260" s="66"/>
      <c r="S260" s="24">
        <v>1200</v>
      </c>
      <c r="V260" s="30">
        <f t="shared" si="99"/>
        <v>1200</v>
      </c>
      <c r="AA260" s="68">
        <f t="shared" si="100"/>
        <v>1200</v>
      </c>
      <c r="AB260" s="69" t="s">
        <v>231</v>
      </c>
      <c r="AC260" s="70">
        <v>0</v>
      </c>
      <c r="AD260" s="70">
        <v>0</v>
      </c>
      <c r="AE260" s="70">
        <v>0</v>
      </c>
      <c r="AF260" s="70">
        <v>0</v>
      </c>
      <c r="AG260" s="70">
        <v>0</v>
      </c>
      <c r="AH260" s="70">
        <v>0</v>
      </c>
      <c r="AI260" s="70">
        <v>0</v>
      </c>
      <c r="AJ260" s="70">
        <v>0</v>
      </c>
      <c r="AK260" s="70">
        <v>0</v>
      </c>
      <c r="AL260" s="70">
        <v>0</v>
      </c>
      <c r="AM260" s="70">
        <v>0</v>
      </c>
      <c r="AN260" s="70">
        <v>0</v>
      </c>
      <c r="AO260" s="70">
        <v>0</v>
      </c>
      <c r="AP260" s="71">
        <f t="shared" si="107"/>
        <v>0</v>
      </c>
      <c r="AQ260" s="70">
        <v>0</v>
      </c>
      <c r="AR260" s="70">
        <v>0</v>
      </c>
      <c r="AS260" s="70">
        <v>0</v>
      </c>
      <c r="AT260" s="70">
        <v>0</v>
      </c>
      <c r="AU260" s="70">
        <v>0</v>
      </c>
      <c r="AV260" s="70">
        <v>0</v>
      </c>
      <c r="AW260" s="70">
        <v>0</v>
      </c>
      <c r="AX260" s="70">
        <v>0</v>
      </c>
      <c r="AY260" s="70">
        <v>0</v>
      </c>
      <c r="AZ260" s="70">
        <v>0</v>
      </c>
      <c r="BA260" s="70">
        <v>0</v>
      </c>
      <c r="BB260" s="70">
        <v>0</v>
      </c>
      <c r="BC260" s="70">
        <v>0</v>
      </c>
      <c r="BD260" s="71">
        <f t="shared" si="102"/>
        <v>0</v>
      </c>
      <c r="BE260" s="70">
        <v>0</v>
      </c>
      <c r="BF260" s="70">
        <v>0</v>
      </c>
      <c r="BG260" s="70">
        <v>0</v>
      </c>
      <c r="BH260" s="70">
        <v>0</v>
      </c>
      <c r="BI260" s="70">
        <v>0</v>
      </c>
      <c r="BJ260" s="70">
        <v>0</v>
      </c>
      <c r="BK260" s="70">
        <v>0</v>
      </c>
      <c r="BL260" s="70">
        <v>0</v>
      </c>
      <c r="BM260" s="70">
        <v>0</v>
      </c>
      <c r="BN260" s="70">
        <v>0</v>
      </c>
      <c r="BO260" s="70">
        <v>0</v>
      </c>
      <c r="BP260" s="70">
        <v>0</v>
      </c>
      <c r="BQ260" s="70">
        <v>0</v>
      </c>
      <c r="BR260" s="71">
        <f t="shared" si="103"/>
        <v>0</v>
      </c>
      <c r="BS260" s="70">
        <v>0</v>
      </c>
      <c r="BT260" s="70">
        <v>0</v>
      </c>
      <c r="BU260" s="70">
        <v>0</v>
      </c>
      <c r="BV260" s="70">
        <v>0</v>
      </c>
      <c r="BW260" s="70">
        <v>0</v>
      </c>
      <c r="BX260" s="70">
        <v>0</v>
      </c>
      <c r="BY260" s="70">
        <v>0</v>
      </c>
      <c r="BZ260" s="70">
        <v>0</v>
      </c>
      <c r="CA260" s="70">
        <v>0</v>
      </c>
      <c r="CB260" s="70">
        <v>0</v>
      </c>
      <c r="CC260" s="70">
        <v>0</v>
      </c>
      <c r="CD260" s="70">
        <v>0</v>
      </c>
      <c r="CE260" s="70">
        <v>0</v>
      </c>
      <c r="CF260" s="71">
        <f t="shared" si="104"/>
        <v>0</v>
      </c>
      <c r="CG260" s="70">
        <v>0</v>
      </c>
      <c r="CH260" s="70">
        <v>0</v>
      </c>
      <c r="CI260" s="70">
        <v>0</v>
      </c>
      <c r="CJ260" s="70">
        <v>0</v>
      </c>
      <c r="CK260" s="70">
        <v>0</v>
      </c>
      <c r="CL260" s="70">
        <v>0</v>
      </c>
      <c r="CM260" s="70">
        <v>0</v>
      </c>
      <c r="CN260" s="70">
        <v>0</v>
      </c>
      <c r="CO260" s="70">
        <v>0</v>
      </c>
      <c r="CP260" s="70">
        <v>0</v>
      </c>
      <c r="CQ260" s="70">
        <v>0</v>
      </c>
      <c r="CR260" s="70">
        <v>0</v>
      </c>
      <c r="CS260" s="70">
        <v>0</v>
      </c>
      <c r="CT260" s="71">
        <f t="shared" si="105"/>
        <v>0</v>
      </c>
      <c r="CU260" s="70">
        <v>0</v>
      </c>
      <c r="CV260" s="70">
        <v>0</v>
      </c>
      <c r="CW260" s="70">
        <v>0</v>
      </c>
      <c r="CX260" s="70">
        <v>0</v>
      </c>
      <c r="CY260" s="70">
        <v>0</v>
      </c>
      <c r="CZ260" s="70">
        <v>0</v>
      </c>
      <c r="DA260" s="70">
        <v>0</v>
      </c>
      <c r="DB260" s="70">
        <v>0</v>
      </c>
      <c r="DC260" s="70">
        <v>0</v>
      </c>
      <c r="DD260" s="70">
        <v>0</v>
      </c>
      <c r="DE260" s="70">
        <v>0</v>
      </c>
      <c r="DF260" s="70">
        <v>0</v>
      </c>
      <c r="DG260" s="70">
        <v>0</v>
      </c>
      <c r="DH260" s="71">
        <f t="shared" si="106"/>
        <v>0</v>
      </c>
    </row>
    <row r="261" spans="1:112" ht="12" hidden="1" customHeight="1" outlineLevel="1" x14ac:dyDescent="0.15">
      <c r="A261" s="66"/>
      <c r="S261" s="24">
        <v>1201</v>
      </c>
      <c r="V261" s="30">
        <f t="shared" si="99"/>
        <v>1201</v>
      </c>
      <c r="AA261" s="68">
        <f t="shared" si="100"/>
        <v>1201</v>
      </c>
      <c r="AB261" s="69" t="s">
        <v>232</v>
      </c>
      <c r="AC261" s="70">
        <v>0</v>
      </c>
      <c r="AD261" s="70">
        <v>0</v>
      </c>
      <c r="AE261" s="70">
        <v>0</v>
      </c>
      <c r="AF261" s="70">
        <v>0</v>
      </c>
      <c r="AG261" s="70">
        <v>0</v>
      </c>
      <c r="AH261" s="70">
        <v>0</v>
      </c>
      <c r="AI261" s="70">
        <v>0</v>
      </c>
      <c r="AJ261" s="70">
        <v>0</v>
      </c>
      <c r="AK261" s="70">
        <v>0</v>
      </c>
      <c r="AL261" s="70">
        <v>0</v>
      </c>
      <c r="AM261" s="70">
        <v>0</v>
      </c>
      <c r="AN261" s="70">
        <v>0</v>
      </c>
      <c r="AO261" s="70">
        <v>0</v>
      </c>
      <c r="AP261" s="71">
        <f t="shared" si="107"/>
        <v>0</v>
      </c>
      <c r="AQ261" s="70">
        <v>0</v>
      </c>
      <c r="AR261" s="70">
        <v>0</v>
      </c>
      <c r="AS261" s="70">
        <v>0</v>
      </c>
      <c r="AT261" s="70">
        <v>0</v>
      </c>
      <c r="AU261" s="70">
        <v>0</v>
      </c>
      <c r="AV261" s="70">
        <v>0</v>
      </c>
      <c r="AW261" s="70">
        <v>0</v>
      </c>
      <c r="AX261" s="70">
        <v>0</v>
      </c>
      <c r="AY261" s="70">
        <v>0</v>
      </c>
      <c r="AZ261" s="70">
        <v>0</v>
      </c>
      <c r="BA261" s="70">
        <v>0</v>
      </c>
      <c r="BB261" s="70">
        <v>0</v>
      </c>
      <c r="BC261" s="70">
        <v>0</v>
      </c>
      <c r="BD261" s="71">
        <f t="shared" si="102"/>
        <v>0</v>
      </c>
      <c r="BE261" s="70">
        <v>0</v>
      </c>
      <c r="BF261" s="70">
        <v>0</v>
      </c>
      <c r="BG261" s="70">
        <v>0</v>
      </c>
      <c r="BH261" s="70">
        <v>0</v>
      </c>
      <c r="BI261" s="70">
        <v>0</v>
      </c>
      <c r="BJ261" s="70">
        <v>0</v>
      </c>
      <c r="BK261" s="70">
        <v>0</v>
      </c>
      <c r="BL261" s="70">
        <v>0</v>
      </c>
      <c r="BM261" s="70">
        <v>0</v>
      </c>
      <c r="BN261" s="70">
        <v>0</v>
      </c>
      <c r="BO261" s="70">
        <v>0</v>
      </c>
      <c r="BP261" s="70">
        <v>0</v>
      </c>
      <c r="BQ261" s="70">
        <v>0</v>
      </c>
      <c r="BR261" s="71">
        <f t="shared" si="103"/>
        <v>0</v>
      </c>
      <c r="BS261" s="70">
        <v>0</v>
      </c>
      <c r="BT261" s="70">
        <v>0</v>
      </c>
      <c r="BU261" s="70">
        <v>0</v>
      </c>
      <c r="BV261" s="70">
        <v>0</v>
      </c>
      <c r="BW261" s="70">
        <v>0</v>
      </c>
      <c r="BX261" s="70">
        <v>0</v>
      </c>
      <c r="BY261" s="70">
        <v>0</v>
      </c>
      <c r="BZ261" s="70">
        <v>0</v>
      </c>
      <c r="CA261" s="70">
        <v>0</v>
      </c>
      <c r="CB261" s="70">
        <v>0</v>
      </c>
      <c r="CC261" s="70">
        <v>0</v>
      </c>
      <c r="CD261" s="70">
        <v>0</v>
      </c>
      <c r="CE261" s="70">
        <v>0</v>
      </c>
      <c r="CF261" s="71">
        <f t="shared" si="104"/>
        <v>0</v>
      </c>
      <c r="CG261" s="70">
        <v>0</v>
      </c>
      <c r="CH261" s="70">
        <v>0</v>
      </c>
      <c r="CI261" s="70">
        <v>0</v>
      </c>
      <c r="CJ261" s="70">
        <v>0</v>
      </c>
      <c r="CK261" s="70">
        <v>0</v>
      </c>
      <c r="CL261" s="70">
        <v>0</v>
      </c>
      <c r="CM261" s="70">
        <v>0</v>
      </c>
      <c r="CN261" s="70">
        <v>0</v>
      </c>
      <c r="CO261" s="70">
        <v>0</v>
      </c>
      <c r="CP261" s="70">
        <v>0</v>
      </c>
      <c r="CQ261" s="70">
        <v>0</v>
      </c>
      <c r="CR261" s="70">
        <v>0</v>
      </c>
      <c r="CS261" s="70">
        <v>0</v>
      </c>
      <c r="CT261" s="71">
        <f t="shared" si="105"/>
        <v>0</v>
      </c>
      <c r="CU261" s="70">
        <v>0</v>
      </c>
      <c r="CV261" s="70">
        <v>0</v>
      </c>
      <c r="CW261" s="70">
        <v>0</v>
      </c>
      <c r="CX261" s="70">
        <v>0</v>
      </c>
      <c r="CY261" s="70">
        <v>0</v>
      </c>
      <c r="CZ261" s="70">
        <v>0</v>
      </c>
      <c r="DA261" s="70">
        <v>0</v>
      </c>
      <c r="DB261" s="70">
        <v>0</v>
      </c>
      <c r="DC261" s="70">
        <v>0</v>
      </c>
      <c r="DD261" s="70">
        <v>0</v>
      </c>
      <c r="DE261" s="70">
        <v>0</v>
      </c>
      <c r="DF261" s="70">
        <v>0</v>
      </c>
      <c r="DG261" s="70">
        <v>0</v>
      </c>
      <c r="DH261" s="71">
        <f t="shared" si="106"/>
        <v>0</v>
      </c>
    </row>
    <row r="262" spans="1:112" ht="12" hidden="1" customHeight="1" outlineLevel="1" x14ac:dyDescent="0.15">
      <c r="A262" s="66"/>
      <c r="S262" s="24">
        <v>1202</v>
      </c>
      <c r="V262" s="30">
        <f t="shared" si="99"/>
        <v>1202</v>
      </c>
      <c r="AA262" s="68">
        <f t="shared" si="100"/>
        <v>1202</v>
      </c>
      <c r="AB262" s="69" t="s">
        <v>233</v>
      </c>
      <c r="AC262" s="70">
        <v>0</v>
      </c>
      <c r="AD262" s="70">
        <v>0</v>
      </c>
      <c r="AE262" s="70">
        <v>0</v>
      </c>
      <c r="AF262" s="70">
        <v>0</v>
      </c>
      <c r="AG262" s="70">
        <v>0</v>
      </c>
      <c r="AH262" s="70">
        <v>0</v>
      </c>
      <c r="AI262" s="70">
        <v>0</v>
      </c>
      <c r="AJ262" s="70">
        <v>0</v>
      </c>
      <c r="AK262" s="70">
        <v>0</v>
      </c>
      <c r="AL262" s="70">
        <v>0</v>
      </c>
      <c r="AM262" s="70">
        <v>0</v>
      </c>
      <c r="AN262" s="70">
        <v>0</v>
      </c>
      <c r="AO262" s="70">
        <v>0</v>
      </c>
      <c r="AP262" s="71">
        <f t="shared" si="107"/>
        <v>0</v>
      </c>
      <c r="AQ262" s="70">
        <v>0</v>
      </c>
      <c r="AR262" s="70">
        <v>0</v>
      </c>
      <c r="AS262" s="70">
        <v>0</v>
      </c>
      <c r="AT262" s="70">
        <v>0</v>
      </c>
      <c r="AU262" s="70">
        <v>0</v>
      </c>
      <c r="AV262" s="70">
        <v>0</v>
      </c>
      <c r="AW262" s="70">
        <v>0</v>
      </c>
      <c r="AX262" s="70">
        <v>0</v>
      </c>
      <c r="AY262" s="70">
        <v>0</v>
      </c>
      <c r="AZ262" s="70">
        <v>0</v>
      </c>
      <c r="BA262" s="70">
        <v>0</v>
      </c>
      <c r="BB262" s="70">
        <v>0</v>
      </c>
      <c r="BC262" s="70">
        <v>0</v>
      </c>
      <c r="BD262" s="71">
        <f t="shared" si="102"/>
        <v>0</v>
      </c>
      <c r="BE262" s="70">
        <v>0</v>
      </c>
      <c r="BF262" s="70">
        <v>0</v>
      </c>
      <c r="BG262" s="70">
        <v>0</v>
      </c>
      <c r="BH262" s="70">
        <v>0</v>
      </c>
      <c r="BI262" s="70">
        <v>0</v>
      </c>
      <c r="BJ262" s="70">
        <v>0</v>
      </c>
      <c r="BK262" s="70">
        <v>0</v>
      </c>
      <c r="BL262" s="70">
        <v>0</v>
      </c>
      <c r="BM262" s="70">
        <v>0</v>
      </c>
      <c r="BN262" s="70">
        <v>0</v>
      </c>
      <c r="BO262" s="70">
        <v>0</v>
      </c>
      <c r="BP262" s="70">
        <v>0</v>
      </c>
      <c r="BQ262" s="70">
        <v>0</v>
      </c>
      <c r="BR262" s="71">
        <f t="shared" si="103"/>
        <v>0</v>
      </c>
      <c r="BS262" s="70">
        <v>0</v>
      </c>
      <c r="BT262" s="70">
        <v>0</v>
      </c>
      <c r="BU262" s="70">
        <v>0</v>
      </c>
      <c r="BV262" s="70">
        <v>0</v>
      </c>
      <c r="BW262" s="70">
        <v>0</v>
      </c>
      <c r="BX262" s="70">
        <v>0</v>
      </c>
      <c r="BY262" s="70">
        <v>0</v>
      </c>
      <c r="BZ262" s="70">
        <v>0</v>
      </c>
      <c r="CA262" s="70">
        <v>0</v>
      </c>
      <c r="CB262" s="70">
        <v>0</v>
      </c>
      <c r="CC262" s="70">
        <v>0</v>
      </c>
      <c r="CD262" s="70">
        <v>0</v>
      </c>
      <c r="CE262" s="70">
        <v>0</v>
      </c>
      <c r="CF262" s="71">
        <f t="shared" si="104"/>
        <v>0</v>
      </c>
      <c r="CG262" s="70">
        <v>0</v>
      </c>
      <c r="CH262" s="70">
        <v>0</v>
      </c>
      <c r="CI262" s="70">
        <v>0</v>
      </c>
      <c r="CJ262" s="70">
        <v>0</v>
      </c>
      <c r="CK262" s="70">
        <v>0</v>
      </c>
      <c r="CL262" s="70">
        <v>0</v>
      </c>
      <c r="CM262" s="70">
        <v>0</v>
      </c>
      <c r="CN262" s="70">
        <v>0</v>
      </c>
      <c r="CO262" s="70">
        <v>0</v>
      </c>
      <c r="CP262" s="70">
        <v>0</v>
      </c>
      <c r="CQ262" s="70">
        <v>0</v>
      </c>
      <c r="CR262" s="70">
        <v>0</v>
      </c>
      <c r="CS262" s="70">
        <v>0</v>
      </c>
      <c r="CT262" s="71">
        <f t="shared" si="105"/>
        <v>0</v>
      </c>
      <c r="CU262" s="70">
        <v>0</v>
      </c>
      <c r="CV262" s="70">
        <v>0</v>
      </c>
      <c r="CW262" s="70">
        <v>0</v>
      </c>
      <c r="CX262" s="70">
        <v>0</v>
      </c>
      <c r="CY262" s="70">
        <v>0</v>
      </c>
      <c r="CZ262" s="70">
        <v>0</v>
      </c>
      <c r="DA262" s="70">
        <v>0</v>
      </c>
      <c r="DB262" s="70">
        <v>0</v>
      </c>
      <c r="DC262" s="70">
        <v>0</v>
      </c>
      <c r="DD262" s="70">
        <v>0</v>
      </c>
      <c r="DE262" s="70">
        <v>0</v>
      </c>
      <c r="DF262" s="70">
        <v>0</v>
      </c>
      <c r="DG262" s="70">
        <v>0</v>
      </c>
      <c r="DH262" s="71">
        <f t="shared" si="106"/>
        <v>0</v>
      </c>
    </row>
    <row r="263" spans="1:112" ht="12" hidden="1" customHeight="1" outlineLevel="1" x14ac:dyDescent="0.15">
      <c r="A263" s="66"/>
      <c r="S263" s="24">
        <v>1203</v>
      </c>
      <c r="V263" s="30">
        <f t="shared" si="99"/>
        <v>1203</v>
      </c>
      <c r="AA263" s="68">
        <f t="shared" si="100"/>
        <v>1203</v>
      </c>
      <c r="AB263" s="69" t="s">
        <v>234</v>
      </c>
      <c r="AC263" s="70">
        <v>0</v>
      </c>
      <c r="AD263" s="70">
        <v>0</v>
      </c>
      <c r="AE263" s="70">
        <v>0</v>
      </c>
      <c r="AF263" s="70">
        <v>0</v>
      </c>
      <c r="AG263" s="70">
        <v>0</v>
      </c>
      <c r="AH263" s="70">
        <v>0</v>
      </c>
      <c r="AI263" s="70">
        <v>0</v>
      </c>
      <c r="AJ263" s="70">
        <v>0</v>
      </c>
      <c r="AK263" s="70">
        <v>0</v>
      </c>
      <c r="AL263" s="70">
        <v>0</v>
      </c>
      <c r="AM263" s="70">
        <v>0</v>
      </c>
      <c r="AN263" s="70">
        <v>0</v>
      </c>
      <c r="AO263" s="70">
        <v>0</v>
      </c>
      <c r="AP263" s="71">
        <f t="shared" si="107"/>
        <v>0</v>
      </c>
      <c r="AQ263" s="70">
        <v>0</v>
      </c>
      <c r="AR263" s="70">
        <v>0</v>
      </c>
      <c r="AS263" s="70">
        <v>0</v>
      </c>
      <c r="AT263" s="70">
        <v>0</v>
      </c>
      <c r="AU263" s="70">
        <v>0</v>
      </c>
      <c r="AV263" s="70">
        <v>0</v>
      </c>
      <c r="AW263" s="70">
        <v>0</v>
      </c>
      <c r="AX263" s="70">
        <v>0</v>
      </c>
      <c r="AY263" s="70">
        <v>0</v>
      </c>
      <c r="AZ263" s="70">
        <v>0</v>
      </c>
      <c r="BA263" s="70">
        <v>0</v>
      </c>
      <c r="BB263" s="70">
        <v>0</v>
      </c>
      <c r="BC263" s="70">
        <v>0</v>
      </c>
      <c r="BD263" s="71">
        <f t="shared" si="102"/>
        <v>0</v>
      </c>
      <c r="BE263" s="70">
        <v>0</v>
      </c>
      <c r="BF263" s="70">
        <v>0</v>
      </c>
      <c r="BG263" s="70">
        <v>0</v>
      </c>
      <c r="BH263" s="70">
        <v>0</v>
      </c>
      <c r="BI263" s="70">
        <v>0</v>
      </c>
      <c r="BJ263" s="70">
        <v>0</v>
      </c>
      <c r="BK263" s="70">
        <v>0</v>
      </c>
      <c r="BL263" s="70">
        <v>0</v>
      </c>
      <c r="BM263" s="70">
        <v>0</v>
      </c>
      <c r="BN263" s="70">
        <v>0</v>
      </c>
      <c r="BO263" s="70">
        <v>0</v>
      </c>
      <c r="BP263" s="70">
        <v>0</v>
      </c>
      <c r="BQ263" s="70">
        <v>0</v>
      </c>
      <c r="BR263" s="71">
        <f t="shared" si="103"/>
        <v>0</v>
      </c>
      <c r="BS263" s="70">
        <v>0</v>
      </c>
      <c r="BT263" s="70">
        <v>0</v>
      </c>
      <c r="BU263" s="70">
        <v>0</v>
      </c>
      <c r="BV263" s="70">
        <v>0</v>
      </c>
      <c r="BW263" s="70">
        <v>0</v>
      </c>
      <c r="BX263" s="70">
        <v>0</v>
      </c>
      <c r="BY263" s="70">
        <v>0</v>
      </c>
      <c r="BZ263" s="70">
        <v>0</v>
      </c>
      <c r="CA263" s="70">
        <v>0</v>
      </c>
      <c r="CB263" s="70">
        <v>0</v>
      </c>
      <c r="CC263" s="70">
        <v>0</v>
      </c>
      <c r="CD263" s="70">
        <v>0</v>
      </c>
      <c r="CE263" s="70">
        <v>0</v>
      </c>
      <c r="CF263" s="71">
        <f t="shared" si="104"/>
        <v>0</v>
      </c>
      <c r="CG263" s="70">
        <v>0</v>
      </c>
      <c r="CH263" s="70">
        <v>0</v>
      </c>
      <c r="CI263" s="70">
        <v>0</v>
      </c>
      <c r="CJ263" s="70">
        <v>0</v>
      </c>
      <c r="CK263" s="70">
        <v>0</v>
      </c>
      <c r="CL263" s="70">
        <v>0</v>
      </c>
      <c r="CM263" s="70">
        <v>0</v>
      </c>
      <c r="CN263" s="70">
        <v>0</v>
      </c>
      <c r="CO263" s="70">
        <v>0</v>
      </c>
      <c r="CP263" s="70">
        <v>0</v>
      </c>
      <c r="CQ263" s="70">
        <v>0</v>
      </c>
      <c r="CR263" s="70">
        <v>0</v>
      </c>
      <c r="CS263" s="70">
        <v>0</v>
      </c>
      <c r="CT263" s="71">
        <f t="shared" si="105"/>
        <v>0</v>
      </c>
      <c r="CU263" s="70">
        <v>0</v>
      </c>
      <c r="CV263" s="70">
        <v>0</v>
      </c>
      <c r="CW263" s="70">
        <v>0</v>
      </c>
      <c r="CX263" s="70">
        <v>0</v>
      </c>
      <c r="CY263" s="70">
        <v>0</v>
      </c>
      <c r="CZ263" s="70">
        <v>0</v>
      </c>
      <c r="DA263" s="70">
        <v>0</v>
      </c>
      <c r="DB263" s="70">
        <v>0</v>
      </c>
      <c r="DC263" s="70">
        <v>0</v>
      </c>
      <c r="DD263" s="70">
        <v>0</v>
      </c>
      <c r="DE263" s="70">
        <v>0</v>
      </c>
      <c r="DF263" s="70">
        <v>0</v>
      </c>
      <c r="DG263" s="70">
        <v>0</v>
      </c>
      <c r="DH263" s="71">
        <f t="shared" si="106"/>
        <v>0</v>
      </c>
    </row>
    <row r="264" spans="1:112" s="80" customFormat="1" ht="12" hidden="1" customHeight="1" outlineLevel="1" x14ac:dyDescent="0.15">
      <c r="A264" s="66"/>
      <c r="S264" s="24">
        <v>1204</v>
      </c>
      <c r="V264" s="30">
        <f t="shared" si="99"/>
        <v>1204</v>
      </c>
      <c r="AA264" s="68">
        <f t="shared" si="100"/>
        <v>1204</v>
      </c>
      <c r="AB264" s="69" t="s">
        <v>235</v>
      </c>
      <c r="AC264" s="70">
        <v>0</v>
      </c>
      <c r="AD264" s="70">
        <v>0</v>
      </c>
      <c r="AE264" s="70">
        <v>0</v>
      </c>
      <c r="AF264" s="70">
        <v>0</v>
      </c>
      <c r="AG264" s="70">
        <v>0</v>
      </c>
      <c r="AH264" s="70">
        <v>0</v>
      </c>
      <c r="AI264" s="70">
        <v>0</v>
      </c>
      <c r="AJ264" s="70">
        <v>0</v>
      </c>
      <c r="AK264" s="70">
        <v>0</v>
      </c>
      <c r="AL264" s="70">
        <v>0</v>
      </c>
      <c r="AM264" s="70">
        <v>0</v>
      </c>
      <c r="AN264" s="70">
        <v>0</v>
      </c>
      <c r="AO264" s="70">
        <v>0</v>
      </c>
      <c r="AP264" s="71">
        <f t="shared" si="107"/>
        <v>0</v>
      </c>
      <c r="AQ264" s="70">
        <v>0</v>
      </c>
      <c r="AR264" s="70">
        <v>0</v>
      </c>
      <c r="AS264" s="70">
        <v>0</v>
      </c>
      <c r="AT264" s="70">
        <v>0</v>
      </c>
      <c r="AU264" s="70">
        <v>0</v>
      </c>
      <c r="AV264" s="70">
        <v>0</v>
      </c>
      <c r="AW264" s="70">
        <v>0</v>
      </c>
      <c r="AX264" s="70">
        <v>0</v>
      </c>
      <c r="AY264" s="70">
        <v>0</v>
      </c>
      <c r="AZ264" s="70">
        <v>0</v>
      </c>
      <c r="BA264" s="70">
        <v>0</v>
      </c>
      <c r="BB264" s="70">
        <v>0</v>
      </c>
      <c r="BC264" s="70">
        <v>0</v>
      </c>
      <c r="BD264" s="71">
        <f t="shared" si="102"/>
        <v>0</v>
      </c>
      <c r="BE264" s="70">
        <v>0</v>
      </c>
      <c r="BF264" s="70">
        <v>0</v>
      </c>
      <c r="BG264" s="70">
        <v>0</v>
      </c>
      <c r="BH264" s="70">
        <v>0</v>
      </c>
      <c r="BI264" s="70">
        <v>0</v>
      </c>
      <c r="BJ264" s="70">
        <v>0</v>
      </c>
      <c r="BK264" s="70">
        <v>0</v>
      </c>
      <c r="BL264" s="70">
        <v>0</v>
      </c>
      <c r="BM264" s="70">
        <v>0</v>
      </c>
      <c r="BN264" s="70">
        <v>0</v>
      </c>
      <c r="BO264" s="70">
        <v>0</v>
      </c>
      <c r="BP264" s="70">
        <v>0</v>
      </c>
      <c r="BQ264" s="70">
        <v>0</v>
      </c>
      <c r="BR264" s="71">
        <f t="shared" si="103"/>
        <v>0</v>
      </c>
      <c r="BS264" s="70">
        <v>0</v>
      </c>
      <c r="BT264" s="70">
        <v>0</v>
      </c>
      <c r="BU264" s="70">
        <v>0</v>
      </c>
      <c r="BV264" s="70">
        <v>0</v>
      </c>
      <c r="BW264" s="70">
        <v>0</v>
      </c>
      <c r="BX264" s="70">
        <v>0</v>
      </c>
      <c r="BY264" s="70">
        <v>0</v>
      </c>
      <c r="BZ264" s="70">
        <v>0</v>
      </c>
      <c r="CA264" s="70">
        <v>0</v>
      </c>
      <c r="CB264" s="70">
        <v>0</v>
      </c>
      <c r="CC264" s="70">
        <v>0</v>
      </c>
      <c r="CD264" s="70">
        <v>0</v>
      </c>
      <c r="CE264" s="70">
        <v>0</v>
      </c>
      <c r="CF264" s="71">
        <f t="shared" si="104"/>
        <v>0</v>
      </c>
      <c r="CG264" s="70">
        <v>0</v>
      </c>
      <c r="CH264" s="70">
        <v>0</v>
      </c>
      <c r="CI264" s="70">
        <v>0</v>
      </c>
      <c r="CJ264" s="70">
        <v>0</v>
      </c>
      <c r="CK264" s="70">
        <v>0</v>
      </c>
      <c r="CL264" s="70">
        <v>0</v>
      </c>
      <c r="CM264" s="70">
        <v>0</v>
      </c>
      <c r="CN264" s="70">
        <v>0</v>
      </c>
      <c r="CO264" s="70">
        <v>0</v>
      </c>
      <c r="CP264" s="70">
        <v>0</v>
      </c>
      <c r="CQ264" s="70">
        <v>0</v>
      </c>
      <c r="CR264" s="70">
        <v>0</v>
      </c>
      <c r="CS264" s="70">
        <v>0</v>
      </c>
      <c r="CT264" s="71">
        <f t="shared" si="105"/>
        <v>0</v>
      </c>
      <c r="CU264" s="70">
        <v>0</v>
      </c>
      <c r="CV264" s="70">
        <v>0</v>
      </c>
      <c r="CW264" s="70">
        <v>0</v>
      </c>
      <c r="CX264" s="70">
        <v>0</v>
      </c>
      <c r="CY264" s="70">
        <v>0</v>
      </c>
      <c r="CZ264" s="70">
        <v>0</v>
      </c>
      <c r="DA264" s="70">
        <v>0</v>
      </c>
      <c r="DB264" s="70">
        <v>0</v>
      </c>
      <c r="DC264" s="70">
        <v>0</v>
      </c>
      <c r="DD264" s="70">
        <v>0</v>
      </c>
      <c r="DE264" s="70">
        <v>0</v>
      </c>
      <c r="DF264" s="70">
        <v>0</v>
      </c>
      <c r="DG264" s="70">
        <v>0</v>
      </c>
      <c r="DH264" s="71">
        <f t="shared" si="106"/>
        <v>0</v>
      </c>
    </row>
    <row r="265" spans="1:112" s="80" customFormat="1" ht="12" hidden="1" customHeight="1" outlineLevel="1" x14ac:dyDescent="0.15">
      <c r="A265" s="66"/>
      <c r="S265" s="24">
        <v>1205</v>
      </c>
      <c r="V265" s="30">
        <f t="shared" si="99"/>
        <v>1205</v>
      </c>
      <c r="AA265" s="68">
        <f t="shared" si="100"/>
        <v>1205</v>
      </c>
      <c r="AB265" s="69" t="s">
        <v>236</v>
      </c>
      <c r="AC265" s="70">
        <v>0</v>
      </c>
      <c r="AD265" s="70">
        <v>0</v>
      </c>
      <c r="AE265" s="70">
        <v>0</v>
      </c>
      <c r="AF265" s="70">
        <v>0</v>
      </c>
      <c r="AG265" s="70">
        <v>0</v>
      </c>
      <c r="AH265" s="70">
        <v>0</v>
      </c>
      <c r="AI265" s="70">
        <v>0</v>
      </c>
      <c r="AJ265" s="70">
        <v>0</v>
      </c>
      <c r="AK265" s="70">
        <v>0</v>
      </c>
      <c r="AL265" s="70">
        <v>0</v>
      </c>
      <c r="AM265" s="70">
        <v>0</v>
      </c>
      <c r="AN265" s="70">
        <v>0</v>
      </c>
      <c r="AO265" s="70">
        <v>0</v>
      </c>
      <c r="AP265" s="71">
        <f t="shared" si="107"/>
        <v>0</v>
      </c>
      <c r="AQ265" s="70">
        <v>0</v>
      </c>
      <c r="AR265" s="70">
        <v>0</v>
      </c>
      <c r="AS265" s="70">
        <v>0</v>
      </c>
      <c r="AT265" s="70">
        <v>0</v>
      </c>
      <c r="AU265" s="70">
        <v>0</v>
      </c>
      <c r="AV265" s="70">
        <v>0</v>
      </c>
      <c r="AW265" s="70">
        <v>0</v>
      </c>
      <c r="AX265" s="70">
        <v>0</v>
      </c>
      <c r="AY265" s="70">
        <v>0</v>
      </c>
      <c r="AZ265" s="70">
        <v>0</v>
      </c>
      <c r="BA265" s="70">
        <v>0</v>
      </c>
      <c r="BB265" s="70">
        <v>0</v>
      </c>
      <c r="BC265" s="70">
        <v>0</v>
      </c>
      <c r="BD265" s="71">
        <f t="shared" si="102"/>
        <v>0</v>
      </c>
      <c r="BE265" s="70">
        <v>0</v>
      </c>
      <c r="BF265" s="70">
        <v>0</v>
      </c>
      <c r="BG265" s="70">
        <v>0</v>
      </c>
      <c r="BH265" s="70">
        <v>0</v>
      </c>
      <c r="BI265" s="70">
        <v>0</v>
      </c>
      <c r="BJ265" s="70">
        <v>0</v>
      </c>
      <c r="BK265" s="70">
        <v>0</v>
      </c>
      <c r="BL265" s="70">
        <v>0</v>
      </c>
      <c r="BM265" s="70">
        <v>0</v>
      </c>
      <c r="BN265" s="70">
        <v>0</v>
      </c>
      <c r="BO265" s="70">
        <v>0</v>
      </c>
      <c r="BP265" s="70">
        <v>0</v>
      </c>
      <c r="BQ265" s="70">
        <v>0</v>
      </c>
      <c r="BR265" s="71">
        <f t="shared" si="103"/>
        <v>0</v>
      </c>
      <c r="BS265" s="70">
        <v>0</v>
      </c>
      <c r="BT265" s="70">
        <v>0</v>
      </c>
      <c r="BU265" s="70">
        <v>0</v>
      </c>
      <c r="BV265" s="70">
        <v>0</v>
      </c>
      <c r="BW265" s="70">
        <v>0</v>
      </c>
      <c r="BX265" s="70">
        <v>0</v>
      </c>
      <c r="BY265" s="70">
        <v>0</v>
      </c>
      <c r="BZ265" s="70">
        <v>0</v>
      </c>
      <c r="CA265" s="70">
        <v>0</v>
      </c>
      <c r="CB265" s="70">
        <v>0</v>
      </c>
      <c r="CC265" s="70">
        <v>0</v>
      </c>
      <c r="CD265" s="70">
        <v>0</v>
      </c>
      <c r="CE265" s="70">
        <v>0</v>
      </c>
      <c r="CF265" s="71">
        <f t="shared" si="104"/>
        <v>0</v>
      </c>
      <c r="CG265" s="70">
        <v>0</v>
      </c>
      <c r="CH265" s="70">
        <v>0</v>
      </c>
      <c r="CI265" s="70">
        <v>0</v>
      </c>
      <c r="CJ265" s="70">
        <v>0</v>
      </c>
      <c r="CK265" s="70">
        <v>0</v>
      </c>
      <c r="CL265" s="70">
        <v>0</v>
      </c>
      <c r="CM265" s="70">
        <v>0</v>
      </c>
      <c r="CN265" s="70">
        <v>0</v>
      </c>
      <c r="CO265" s="70">
        <v>0</v>
      </c>
      <c r="CP265" s="70">
        <v>0</v>
      </c>
      <c r="CQ265" s="70">
        <v>0</v>
      </c>
      <c r="CR265" s="70">
        <v>0</v>
      </c>
      <c r="CS265" s="70">
        <v>0</v>
      </c>
      <c r="CT265" s="71">
        <f t="shared" si="105"/>
        <v>0</v>
      </c>
      <c r="CU265" s="70">
        <v>0</v>
      </c>
      <c r="CV265" s="70">
        <v>0</v>
      </c>
      <c r="CW265" s="70">
        <v>0</v>
      </c>
      <c r="CX265" s="70">
        <v>0</v>
      </c>
      <c r="CY265" s="70">
        <v>0</v>
      </c>
      <c r="CZ265" s="70">
        <v>0</v>
      </c>
      <c r="DA265" s="70">
        <v>0</v>
      </c>
      <c r="DB265" s="70">
        <v>0</v>
      </c>
      <c r="DC265" s="70">
        <v>0</v>
      </c>
      <c r="DD265" s="70">
        <v>0</v>
      </c>
      <c r="DE265" s="70">
        <v>0</v>
      </c>
      <c r="DF265" s="70">
        <v>0</v>
      </c>
      <c r="DG265" s="70">
        <v>0</v>
      </c>
      <c r="DH265" s="71">
        <f t="shared" si="106"/>
        <v>0</v>
      </c>
    </row>
    <row r="266" spans="1:112" ht="12" hidden="1" customHeight="1" outlineLevel="1" x14ac:dyDescent="0.15">
      <c r="A266" s="66"/>
      <c r="S266" s="24">
        <v>1300</v>
      </c>
      <c r="V266" s="30">
        <f t="shared" si="99"/>
        <v>1300</v>
      </c>
      <c r="AA266" s="68">
        <f t="shared" si="100"/>
        <v>1300</v>
      </c>
      <c r="AB266" s="69" t="s">
        <v>237</v>
      </c>
      <c r="AC266" s="70">
        <v>34506.82</v>
      </c>
      <c r="AD266" s="70">
        <v>40324.92</v>
      </c>
      <c r="AE266" s="70">
        <v>53295.360000000001</v>
      </c>
      <c r="AF266" s="70">
        <v>47224.639999999999</v>
      </c>
      <c r="AG266" s="70">
        <v>40751.919999999998</v>
      </c>
      <c r="AH266" s="70">
        <v>40374.92</v>
      </c>
      <c r="AI266" s="70">
        <v>68720.330303030103</v>
      </c>
      <c r="AJ266" s="70">
        <v>47434.553939393903</v>
      </c>
      <c r="AK266" s="70">
        <v>47434.553939393903</v>
      </c>
      <c r="AL266" s="70">
        <v>47434.553939393903</v>
      </c>
      <c r="AM266" s="70">
        <v>47434.553939393903</v>
      </c>
      <c r="AN266" s="70">
        <v>47434.553939393903</v>
      </c>
      <c r="AO266" s="70">
        <v>562371.68000000005</v>
      </c>
      <c r="AP266" s="71">
        <f t="shared" si="107"/>
        <v>0</v>
      </c>
      <c r="AQ266" s="70">
        <v>41809.334266666701</v>
      </c>
      <c r="AR266" s="70">
        <v>48857.590557575801</v>
      </c>
      <c r="AS266" s="70">
        <v>48857.590557575801</v>
      </c>
      <c r="AT266" s="70">
        <v>48857.590557575801</v>
      </c>
      <c r="AU266" s="70">
        <v>48857.590557575801</v>
      </c>
      <c r="AV266" s="70">
        <v>48857.590557575801</v>
      </c>
      <c r="AW266" s="70">
        <v>48857.590557575801</v>
      </c>
      <c r="AX266" s="70">
        <v>48857.590557575801</v>
      </c>
      <c r="AY266" s="70">
        <v>48857.590557575801</v>
      </c>
      <c r="AZ266" s="70">
        <v>48857.590557575801</v>
      </c>
      <c r="BA266" s="70">
        <v>48857.590557575801</v>
      </c>
      <c r="BB266" s="70">
        <v>48857.590557575801</v>
      </c>
      <c r="BC266" s="70">
        <v>579242.83039999998</v>
      </c>
      <c r="BD266" s="71">
        <f t="shared" si="102"/>
        <v>0</v>
      </c>
      <c r="BE266" s="70">
        <v>43063.614294666702</v>
      </c>
      <c r="BF266" s="70">
        <v>50323.318274302997</v>
      </c>
      <c r="BG266" s="70">
        <v>50323.318274302997</v>
      </c>
      <c r="BH266" s="70">
        <v>50323.318274302997</v>
      </c>
      <c r="BI266" s="70">
        <v>50323.318274302997</v>
      </c>
      <c r="BJ266" s="70">
        <v>50323.318274302997</v>
      </c>
      <c r="BK266" s="70">
        <v>50323.318274302997</v>
      </c>
      <c r="BL266" s="70">
        <v>50323.318274302997</v>
      </c>
      <c r="BM266" s="70">
        <v>50323.318274302997</v>
      </c>
      <c r="BN266" s="70">
        <v>50323.318274302997</v>
      </c>
      <c r="BO266" s="70">
        <v>50323.318274302997</v>
      </c>
      <c r="BP266" s="70">
        <v>50323.318274302997</v>
      </c>
      <c r="BQ266" s="70">
        <v>596620.11531200004</v>
      </c>
      <c r="BR266" s="71">
        <f t="shared" si="103"/>
        <v>0</v>
      </c>
      <c r="BS266" s="70">
        <v>53006.278140173301</v>
      </c>
      <c r="BT266" s="70">
        <v>60483.773239198803</v>
      </c>
      <c r="BU266" s="70">
        <v>60483.773239198803</v>
      </c>
      <c r="BV266" s="70">
        <v>60483.773239198803</v>
      </c>
      <c r="BW266" s="70">
        <v>60483.773239198803</v>
      </c>
      <c r="BX266" s="70">
        <v>60483.773239198803</v>
      </c>
      <c r="BY266" s="70">
        <v>60483.773239198803</v>
      </c>
      <c r="BZ266" s="70">
        <v>60483.773239198803</v>
      </c>
      <c r="CA266" s="70">
        <v>60483.773239198803</v>
      </c>
      <c r="CB266" s="70">
        <v>60483.773239198803</v>
      </c>
      <c r="CC266" s="70">
        <v>60483.773239198803</v>
      </c>
      <c r="CD266" s="70">
        <v>60483.773239198803</v>
      </c>
      <c r="CE266" s="70">
        <v>718327.78377135994</v>
      </c>
      <c r="CF266" s="71">
        <f t="shared" si="104"/>
        <v>0</v>
      </c>
      <c r="CG266" s="70">
        <v>54596.466484378499</v>
      </c>
      <c r="CH266" s="70">
        <v>62298.286436374801</v>
      </c>
      <c r="CI266" s="70">
        <v>62298.286436374801</v>
      </c>
      <c r="CJ266" s="70">
        <v>62298.286436374801</v>
      </c>
      <c r="CK266" s="70">
        <v>62298.286436374801</v>
      </c>
      <c r="CL266" s="70">
        <v>62298.286436374801</v>
      </c>
      <c r="CM266" s="70">
        <v>62298.286436374801</v>
      </c>
      <c r="CN266" s="70">
        <v>62298.286436374801</v>
      </c>
      <c r="CO266" s="70">
        <v>62298.286436374801</v>
      </c>
      <c r="CP266" s="70">
        <v>62298.286436374801</v>
      </c>
      <c r="CQ266" s="70">
        <v>62298.286436374801</v>
      </c>
      <c r="CR266" s="70">
        <v>62298.286436374801</v>
      </c>
      <c r="CS266" s="70">
        <v>739877.61728450097</v>
      </c>
      <c r="CT266" s="71">
        <f t="shared" si="105"/>
        <v>0</v>
      </c>
      <c r="CU266" s="70">
        <v>56234.360478909897</v>
      </c>
      <c r="CV266" s="70">
        <v>64167.235029465999</v>
      </c>
      <c r="CW266" s="70">
        <v>64167.235029465999</v>
      </c>
      <c r="CX266" s="70">
        <v>64167.235029465999</v>
      </c>
      <c r="CY266" s="70">
        <v>64167.235029465999</v>
      </c>
      <c r="CZ266" s="70">
        <v>64167.235029465999</v>
      </c>
      <c r="DA266" s="70">
        <v>64167.235029465999</v>
      </c>
      <c r="DB266" s="70">
        <v>64167.235029465999</v>
      </c>
      <c r="DC266" s="70">
        <v>64167.235029465999</v>
      </c>
      <c r="DD266" s="70">
        <v>64167.235029465999</v>
      </c>
      <c r="DE266" s="70">
        <v>64167.235029465999</v>
      </c>
      <c r="DF266" s="70">
        <v>64167.235029465999</v>
      </c>
      <c r="DG266" s="70">
        <v>762073.94580303598</v>
      </c>
      <c r="DH266" s="71">
        <f t="shared" si="106"/>
        <v>0</v>
      </c>
    </row>
    <row r="267" spans="1:112" s="80" customFormat="1" ht="12" hidden="1" customHeight="1" outlineLevel="1" x14ac:dyDescent="0.15">
      <c r="A267" s="66"/>
      <c r="S267" s="24">
        <v>1311</v>
      </c>
      <c r="V267" s="30">
        <f t="shared" si="99"/>
        <v>1311</v>
      </c>
      <c r="AA267" s="68">
        <f t="shared" si="100"/>
        <v>1311</v>
      </c>
      <c r="AB267" s="69" t="s">
        <v>238</v>
      </c>
      <c r="AC267" s="70">
        <v>0</v>
      </c>
      <c r="AD267" s="70">
        <v>0</v>
      </c>
      <c r="AE267" s="70">
        <v>0</v>
      </c>
      <c r="AF267" s="70">
        <v>0</v>
      </c>
      <c r="AG267" s="70">
        <v>0</v>
      </c>
      <c r="AH267" s="70">
        <v>0</v>
      </c>
      <c r="AI267" s="70">
        <v>0</v>
      </c>
      <c r="AJ267" s="70">
        <v>0</v>
      </c>
      <c r="AK267" s="70">
        <v>0</v>
      </c>
      <c r="AL267" s="70">
        <v>0</v>
      </c>
      <c r="AM267" s="70">
        <v>0</v>
      </c>
      <c r="AN267" s="70">
        <v>0</v>
      </c>
      <c r="AO267" s="70">
        <v>0</v>
      </c>
      <c r="AP267" s="71">
        <f t="shared" si="107"/>
        <v>0</v>
      </c>
      <c r="AQ267" s="70">
        <v>0</v>
      </c>
      <c r="AR267" s="70">
        <v>0</v>
      </c>
      <c r="AS267" s="70">
        <v>0</v>
      </c>
      <c r="AT267" s="70">
        <v>0</v>
      </c>
      <c r="AU267" s="70">
        <v>0</v>
      </c>
      <c r="AV267" s="70">
        <v>0</v>
      </c>
      <c r="AW267" s="70">
        <v>0</v>
      </c>
      <c r="AX267" s="70">
        <v>0</v>
      </c>
      <c r="AY267" s="70">
        <v>0</v>
      </c>
      <c r="AZ267" s="70">
        <v>0</v>
      </c>
      <c r="BA267" s="70">
        <v>0</v>
      </c>
      <c r="BB267" s="70">
        <v>0</v>
      </c>
      <c r="BC267" s="70">
        <v>0</v>
      </c>
      <c r="BD267" s="71">
        <f t="shared" si="102"/>
        <v>0</v>
      </c>
      <c r="BE267" s="70">
        <v>0</v>
      </c>
      <c r="BF267" s="70">
        <v>0</v>
      </c>
      <c r="BG267" s="70">
        <v>0</v>
      </c>
      <c r="BH267" s="70">
        <v>0</v>
      </c>
      <c r="BI267" s="70">
        <v>0</v>
      </c>
      <c r="BJ267" s="70">
        <v>0</v>
      </c>
      <c r="BK267" s="70">
        <v>0</v>
      </c>
      <c r="BL267" s="70">
        <v>0</v>
      </c>
      <c r="BM267" s="70">
        <v>0</v>
      </c>
      <c r="BN267" s="70">
        <v>0</v>
      </c>
      <c r="BO267" s="70">
        <v>0</v>
      </c>
      <c r="BP267" s="70">
        <v>0</v>
      </c>
      <c r="BQ267" s="70">
        <v>0</v>
      </c>
      <c r="BR267" s="71">
        <f t="shared" si="103"/>
        <v>0</v>
      </c>
      <c r="BS267" s="70">
        <v>0</v>
      </c>
      <c r="BT267" s="70">
        <v>0</v>
      </c>
      <c r="BU267" s="70">
        <v>0</v>
      </c>
      <c r="BV267" s="70">
        <v>0</v>
      </c>
      <c r="BW267" s="70">
        <v>0</v>
      </c>
      <c r="BX267" s="70">
        <v>0</v>
      </c>
      <c r="BY267" s="70">
        <v>0</v>
      </c>
      <c r="BZ267" s="70">
        <v>0</v>
      </c>
      <c r="CA267" s="70">
        <v>0</v>
      </c>
      <c r="CB267" s="70">
        <v>0</v>
      </c>
      <c r="CC267" s="70">
        <v>0</v>
      </c>
      <c r="CD267" s="70">
        <v>0</v>
      </c>
      <c r="CE267" s="70">
        <v>0</v>
      </c>
      <c r="CF267" s="71">
        <f t="shared" si="104"/>
        <v>0</v>
      </c>
      <c r="CG267" s="70">
        <v>0</v>
      </c>
      <c r="CH267" s="70">
        <v>0</v>
      </c>
      <c r="CI267" s="70">
        <v>0</v>
      </c>
      <c r="CJ267" s="70">
        <v>0</v>
      </c>
      <c r="CK267" s="70">
        <v>0</v>
      </c>
      <c r="CL267" s="70">
        <v>0</v>
      </c>
      <c r="CM267" s="70">
        <v>0</v>
      </c>
      <c r="CN267" s="70">
        <v>0</v>
      </c>
      <c r="CO267" s="70">
        <v>0</v>
      </c>
      <c r="CP267" s="70">
        <v>0</v>
      </c>
      <c r="CQ267" s="70">
        <v>0</v>
      </c>
      <c r="CR267" s="70">
        <v>0</v>
      </c>
      <c r="CS267" s="70">
        <v>0</v>
      </c>
      <c r="CT267" s="71">
        <f t="shared" si="105"/>
        <v>0</v>
      </c>
      <c r="CU267" s="70">
        <v>0</v>
      </c>
      <c r="CV267" s="70">
        <v>0</v>
      </c>
      <c r="CW267" s="70">
        <v>0</v>
      </c>
      <c r="CX267" s="70">
        <v>0</v>
      </c>
      <c r="CY267" s="70">
        <v>0</v>
      </c>
      <c r="CZ267" s="70">
        <v>0</v>
      </c>
      <c r="DA267" s="70">
        <v>0</v>
      </c>
      <c r="DB267" s="70">
        <v>0</v>
      </c>
      <c r="DC267" s="70">
        <v>0</v>
      </c>
      <c r="DD267" s="70">
        <v>0</v>
      </c>
      <c r="DE267" s="70">
        <v>0</v>
      </c>
      <c r="DF267" s="70">
        <v>0</v>
      </c>
      <c r="DG267" s="70">
        <v>0</v>
      </c>
      <c r="DH267" s="71">
        <f t="shared" si="106"/>
        <v>0</v>
      </c>
    </row>
    <row r="268" spans="1:112" s="80" customFormat="1" ht="12" hidden="1" customHeight="1" outlineLevel="1" x14ac:dyDescent="0.15">
      <c r="A268" s="66"/>
      <c r="S268" s="24">
        <v>1322</v>
      </c>
      <c r="V268" s="30">
        <f t="shared" si="99"/>
        <v>1322</v>
      </c>
      <c r="AA268" s="68">
        <f t="shared" si="100"/>
        <v>1322</v>
      </c>
      <c r="AB268" s="69" t="s">
        <v>239</v>
      </c>
      <c r="AC268" s="70">
        <v>0</v>
      </c>
      <c r="AD268" s="70">
        <v>0</v>
      </c>
      <c r="AE268" s="70">
        <v>0</v>
      </c>
      <c r="AF268" s="70">
        <v>0</v>
      </c>
      <c r="AG268" s="70">
        <v>0</v>
      </c>
      <c r="AH268" s="70">
        <v>0</v>
      </c>
      <c r="AI268" s="70">
        <v>0</v>
      </c>
      <c r="AJ268" s="70">
        <v>0</v>
      </c>
      <c r="AK268" s="70">
        <v>0</v>
      </c>
      <c r="AL268" s="70">
        <v>0</v>
      </c>
      <c r="AM268" s="70">
        <v>0</v>
      </c>
      <c r="AN268" s="70">
        <v>0</v>
      </c>
      <c r="AO268" s="70">
        <v>0</v>
      </c>
      <c r="AP268" s="71">
        <f t="shared" si="107"/>
        <v>0</v>
      </c>
      <c r="AQ268" s="70">
        <v>0</v>
      </c>
      <c r="AR268" s="70">
        <v>0</v>
      </c>
      <c r="AS268" s="70">
        <v>0</v>
      </c>
      <c r="AT268" s="70">
        <v>0</v>
      </c>
      <c r="AU268" s="70">
        <v>0</v>
      </c>
      <c r="AV268" s="70">
        <v>0</v>
      </c>
      <c r="AW268" s="70">
        <v>0</v>
      </c>
      <c r="AX268" s="70">
        <v>0</v>
      </c>
      <c r="AY268" s="70">
        <v>0</v>
      </c>
      <c r="AZ268" s="70">
        <v>0</v>
      </c>
      <c r="BA268" s="70">
        <v>0</v>
      </c>
      <c r="BB268" s="70">
        <v>0</v>
      </c>
      <c r="BC268" s="70">
        <v>0</v>
      </c>
      <c r="BD268" s="71">
        <f t="shared" si="102"/>
        <v>0</v>
      </c>
      <c r="BE268" s="70">
        <v>0</v>
      </c>
      <c r="BF268" s="70">
        <v>0</v>
      </c>
      <c r="BG268" s="70">
        <v>0</v>
      </c>
      <c r="BH268" s="70">
        <v>0</v>
      </c>
      <c r="BI268" s="70">
        <v>0</v>
      </c>
      <c r="BJ268" s="70">
        <v>0</v>
      </c>
      <c r="BK268" s="70">
        <v>0</v>
      </c>
      <c r="BL268" s="70">
        <v>0</v>
      </c>
      <c r="BM268" s="70">
        <v>0</v>
      </c>
      <c r="BN268" s="70">
        <v>0</v>
      </c>
      <c r="BO268" s="70">
        <v>0</v>
      </c>
      <c r="BP268" s="70">
        <v>0</v>
      </c>
      <c r="BQ268" s="70">
        <v>0</v>
      </c>
      <c r="BR268" s="71">
        <f t="shared" si="103"/>
        <v>0</v>
      </c>
      <c r="BS268" s="70">
        <v>0</v>
      </c>
      <c r="BT268" s="70">
        <v>0</v>
      </c>
      <c r="BU268" s="70">
        <v>0</v>
      </c>
      <c r="BV268" s="70">
        <v>0</v>
      </c>
      <c r="BW268" s="70">
        <v>0</v>
      </c>
      <c r="BX268" s="70">
        <v>0</v>
      </c>
      <c r="BY268" s="70">
        <v>0</v>
      </c>
      <c r="BZ268" s="70">
        <v>0</v>
      </c>
      <c r="CA268" s="70">
        <v>0</v>
      </c>
      <c r="CB268" s="70">
        <v>0</v>
      </c>
      <c r="CC268" s="70">
        <v>0</v>
      </c>
      <c r="CD268" s="70">
        <v>0</v>
      </c>
      <c r="CE268" s="70">
        <v>0</v>
      </c>
      <c r="CF268" s="71">
        <f t="shared" si="104"/>
        <v>0</v>
      </c>
      <c r="CG268" s="70">
        <v>0</v>
      </c>
      <c r="CH268" s="70">
        <v>0</v>
      </c>
      <c r="CI268" s="70">
        <v>0</v>
      </c>
      <c r="CJ268" s="70">
        <v>0</v>
      </c>
      <c r="CK268" s="70">
        <v>0</v>
      </c>
      <c r="CL268" s="70">
        <v>0</v>
      </c>
      <c r="CM268" s="70">
        <v>0</v>
      </c>
      <c r="CN268" s="70">
        <v>0</v>
      </c>
      <c r="CO268" s="70">
        <v>0</v>
      </c>
      <c r="CP268" s="70">
        <v>0</v>
      </c>
      <c r="CQ268" s="70">
        <v>0</v>
      </c>
      <c r="CR268" s="70">
        <v>0</v>
      </c>
      <c r="CS268" s="70">
        <v>0</v>
      </c>
      <c r="CT268" s="71">
        <f t="shared" si="105"/>
        <v>0</v>
      </c>
      <c r="CU268" s="70">
        <v>0</v>
      </c>
      <c r="CV268" s="70">
        <v>0</v>
      </c>
      <c r="CW268" s="70">
        <v>0</v>
      </c>
      <c r="CX268" s="70">
        <v>0</v>
      </c>
      <c r="CY268" s="70">
        <v>0</v>
      </c>
      <c r="CZ268" s="70">
        <v>0</v>
      </c>
      <c r="DA268" s="70">
        <v>0</v>
      </c>
      <c r="DB268" s="70">
        <v>0</v>
      </c>
      <c r="DC268" s="70">
        <v>0</v>
      </c>
      <c r="DD268" s="70">
        <v>0</v>
      </c>
      <c r="DE268" s="70">
        <v>0</v>
      </c>
      <c r="DF268" s="70">
        <v>0</v>
      </c>
      <c r="DG268" s="70">
        <v>0</v>
      </c>
      <c r="DH268" s="71">
        <f t="shared" si="106"/>
        <v>0</v>
      </c>
    </row>
    <row r="269" spans="1:112" ht="12" hidden="1" customHeight="1" outlineLevel="1" x14ac:dyDescent="0.15">
      <c r="A269" s="66"/>
      <c r="S269" s="24">
        <v>1333</v>
      </c>
      <c r="V269" s="30">
        <f t="shared" si="99"/>
        <v>1333</v>
      </c>
      <c r="AA269" s="68">
        <f t="shared" si="100"/>
        <v>1333</v>
      </c>
      <c r="AB269" s="69" t="s">
        <v>240</v>
      </c>
      <c r="AC269" s="70">
        <v>0</v>
      </c>
      <c r="AD269" s="70">
        <v>0</v>
      </c>
      <c r="AE269" s="70">
        <v>0</v>
      </c>
      <c r="AF269" s="70">
        <v>0</v>
      </c>
      <c r="AG269" s="70">
        <v>0</v>
      </c>
      <c r="AH269" s="70">
        <v>0</v>
      </c>
      <c r="AI269" s="70">
        <v>0</v>
      </c>
      <c r="AJ269" s="70">
        <v>0</v>
      </c>
      <c r="AK269" s="70">
        <v>0</v>
      </c>
      <c r="AL269" s="70">
        <v>0</v>
      </c>
      <c r="AM269" s="70">
        <v>0</v>
      </c>
      <c r="AN269" s="70">
        <v>0</v>
      </c>
      <c r="AO269" s="70">
        <v>0</v>
      </c>
      <c r="AP269" s="71">
        <f t="shared" si="107"/>
        <v>0</v>
      </c>
      <c r="AQ269" s="70">
        <v>0</v>
      </c>
      <c r="AR269" s="70">
        <v>0</v>
      </c>
      <c r="AS269" s="70">
        <v>0</v>
      </c>
      <c r="AT269" s="70">
        <v>0</v>
      </c>
      <c r="AU269" s="70">
        <v>0</v>
      </c>
      <c r="AV269" s="70">
        <v>0</v>
      </c>
      <c r="AW269" s="70">
        <v>0</v>
      </c>
      <c r="AX269" s="70">
        <v>0</v>
      </c>
      <c r="AY269" s="70">
        <v>0</v>
      </c>
      <c r="AZ269" s="70">
        <v>0</v>
      </c>
      <c r="BA269" s="70">
        <v>0</v>
      </c>
      <c r="BB269" s="70">
        <v>0</v>
      </c>
      <c r="BC269" s="70">
        <v>0</v>
      </c>
      <c r="BD269" s="71">
        <f t="shared" si="102"/>
        <v>0</v>
      </c>
      <c r="BE269" s="70">
        <v>0</v>
      </c>
      <c r="BF269" s="70">
        <v>0</v>
      </c>
      <c r="BG269" s="70">
        <v>0</v>
      </c>
      <c r="BH269" s="70">
        <v>0</v>
      </c>
      <c r="BI269" s="70">
        <v>0</v>
      </c>
      <c r="BJ269" s="70">
        <v>0</v>
      </c>
      <c r="BK269" s="70">
        <v>0</v>
      </c>
      <c r="BL269" s="70">
        <v>0</v>
      </c>
      <c r="BM269" s="70">
        <v>0</v>
      </c>
      <c r="BN269" s="70">
        <v>0</v>
      </c>
      <c r="BO269" s="70">
        <v>0</v>
      </c>
      <c r="BP269" s="70">
        <v>0</v>
      </c>
      <c r="BQ269" s="70">
        <v>0</v>
      </c>
      <c r="BR269" s="71">
        <f t="shared" si="103"/>
        <v>0</v>
      </c>
      <c r="BS269" s="70">
        <v>0</v>
      </c>
      <c r="BT269" s="70">
        <v>0</v>
      </c>
      <c r="BU269" s="70">
        <v>0</v>
      </c>
      <c r="BV269" s="70">
        <v>0</v>
      </c>
      <c r="BW269" s="70">
        <v>0</v>
      </c>
      <c r="BX269" s="70">
        <v>0</v>
      </c>
      <c r="BY269" s="70">
        <v>0</v>
      </c>
      <c r="BZ269" s="70">
        <v>0</v>
      </c>
      <c r="CA269" s="70">
        <v>0</v>
      </c>
      <c r="CB269" s="70">
        <v>0</v>
      </c>
      <c r="CC269" s="70">
        <v>0</v>
      </c>
      <c r="CD269" s="70">
        <v>0</v>
      </c>
      <c r="CE269" s="70">
        <v>0</v>
      </c>
      <c r="CF269" s="71">
        <f t="shared" si="104"/>
        <v>0</v>
      </c>
      <c r="CG269" s="70">
        <v>0</v>
      </c>
      <c r="CH269" s="70">
        <v>0</v>
      </c>
      <c r="CI269" s="70">
        <v>0</v>
      </c>
      <c r="CJ269" s="70">
        <v>0</v>
      </c>
      <c r="CK269" s="70">
        <v>0</v>
      </c>
      <c r="CL269" s="70">
        <v>0</v>
      </c>
      <c r="CM269" s="70">
        <v>0</v>
      </c>
      <c r="CN269" s="70">
        <v>0</v>
      </c>
      <c r="CO269" s="70">
        <v>0</v>
      </c>
      <c r="CP269" s="70">
        <v>0</v>
      </c>
      <c r="CQ269" s="70">
        <v>0</v>
      </c>
      <c r="CR269" s="70">
        <v>0</v>
      </c>
      <c r="CS269" s="70">
        <v>0</v>
      </c>
      <c r="CT269" s="71">
        <f t="shared" si="105"/>
        <v>0</v>
      </c>
      <c r="CU269" s="70">
        <v>0</v>
      </c>
      <c r="CV269" s="70">
        <v>0</v>
      </c>
      <c r="CW269" s="70">
        <v>0</v>
      </c>
      <c r="CX269" s="70">
        <v>0</v>
      </c>
      <c r="CY269" s="70">
        <v>0</v>
      </c>
      <c r="CZ269" s="70">
        <v>0</v>
      </c>
      <c r="DA269" s="70">
        <v>0</v>
      </c>
      <c r="DB269" s="70">
        <v>0</v>
      </c>
      <c r="DC269" s="70">
        <v>0</v>
      </c>
      <c r="DD269" s="70">
        <v>0</v>
      </c>
      <c r="DE269" s="70">
        <v>0</v>
      </c>
      <c r="DF269" s="70">
        <v>0</v>
      </c>
      <c r="DG269" s="70">
        <v>0</v>
      </c>
      <c r="DH269" s="71">
        <f t="shared" si="106"/>
        <v>0</v>
      </c>
    </row>
    <row r="270" spans="1:112" s="80" customFormat="1" ht="12" hidden="1" customHeight="1" outlineLevel="1" x14ac:dyDescent="0.15">
      <c r="A270" s="66"/>
      <c r="S270" s="24">
        <v>1340</v>
      </c>
      <c r="V270" s="30">
        <f t="shared" si="99"/>
        <v>1340</v>
      </c>
      <c r="AA270" s="68">
        <f t="shared" si="100"/>
        <v>1340</v>
      </c>
      <c r="AB270" s="69" t="s">
        <v>241</v>
      </c>
      <c r="AC270" s="70">
        <v>0</v>
      </c>
      <c r="AD270" s="70">
        <v>0</v>
      </c>
      <c r="AE270" s="70">
        <v>0</v>
      </c>
      <c r="AF270" s="70">
        <v>0</v>
      </c>
      <c r="AG270" s="70">
        <v>0</v>
      </c>
      <c r="AH270" s="70">
        <v>0</v>
      </c>
      <c r="AI270" s="70">
        <v>0</v>
      </c>
      <c r="AJ270" s="70">
        <v>0</v>
      </c>
      <c r="AK270" s="70">
        <v>0</v>
      </c>
      <c r="AL270" s="70">
        <v>0</v>
      </c>
      <c r="AM270" s="70">
        <v>0</v>
      </c>
      <c r="AN270" s="70">
        <v>0</v>
      </c>
      <c r="AO270" s="70">
        <v>0</v>
      </c>
      <c r="AP270" s="71">
        <f t="shared" si="107"/>
        <v>0</v>
      </c>
      <c r="AQ270" s="70">
        <v>0</v>
      </c>
      <c r="AR270" s="70">
        <v>0</v>
      </c>
      <c r="AS270" s="70">
        <v>0</v>
      </c>
      <c r="AT270" s="70">
        <v>0</v>
      </c>
      <c r="AU270" s="70">
        <v>0</v>
      </c>
      <c r="AV270" s="70">
        <v>0</v>
      </c>
      <c r="AW270" s="70">
        <v>0</v>
      </c>
      <c r="AX270" s="70">
        <v>0</v>
      </c>
      <c r="AY270" s="70">
        <v>0</v>
      </c>
      <c r="AZ270" s="70">
        <v>0</v>
      </c>
      <c r="BA270" s="70">
        <v>0</v>
      </c>
      <c r="BB270" s="70">
        <v>0</v>
      </c>
      <c r="BC270" s="70">
        <v>0</v>
      </c>
      <c r="BD270" s="71">
        <f t="shared" si="102"/>
        <v>0</v>
      </c>
      <c r="BE270" s="70">
        <v>0</v>
      </c>
      <c r="BF270" s="70">
        <v>0</v>
      </c>
      <c r="BG270" s="70">
        <v>0</v>
      </c>
      <c r="BH270" s="70">
        <v>0</v>
      </c>
      <c r="BI270" s="70">
        <v>0</v>
      </c>
      <c r="BJ270" s="70">
        <v>0</v>
      </c>
      <c r="BK270" s="70">
        <v>0</v>
      </c>
      <c r="BL270" s="70">
        <v>0</v>
      </c>
      <c r="BM270" s="70">
        <v>0</v>
      </c>
      <c r="BN270" s="70">
        <v>0</v>
      </c>
      <c r="BO270" s="70">
        <v>0</v>
      </c>
      <c r="BP270" s="70">
        <v>0</v>
      </c>
      <c r="BQ270" s="70">
        <v>0</v>
      </c>
      <c r="BR270" s="71">
        <f t="shared" si="103"/>
        <v>0</v>
      </c>
      <c r="BS270" s="70">
        <v>0</v>
      </c>
      <c r="BT270" s="70">
        <v>0</v>
      </c>
      <c r="BU270" s="70">
        <v>0</v>
      </c>
      <c r="BV270" s="70">
        <v>0</v>
      </c>
      <c r="BW270" s="70">
        <v>0</v>
      </c>
      <c r="BX270" s="70">
        <v>0</v>
      </c>
      <c r="BY270" s="70">
        <v>0</v>
      </c>
      <c r="BZ270" s="70">
        <v>0</v>
      </c>
      <c r="CA270" s="70">
        <v>0</v>
      </c>
      <c r="CB270" s="70">
        <v>0</v>
      </c>
      <c r="CC270" s="70">
        <v>0</v>
      </c>
      <c r="CD270" s="70">
        <v>0</v>
      </c>
      <c r="CE270" s="70">
        <v>0</v>
      </c>
      <c r="CF270" s="71">
        <f t="shared" si="104"/>
        <v>0</v>
      </c>
      <c r="CG270" s="70">
        <v>0</v>
      </c>
      <c r="CH270" s="70">
        <v>0</v>
      </c>
      <c r="CI270" s="70">
        <v>0</v>
      </c>
      <c r="CJ270" s="70">
        <v>0</v>
      </c>
      <c r="CK270" s="70">
        <v>0</v>
      </c>
      <c r="CL270" s="70">
        <v>0</v>
      </c>
      <c r="CM270" s="70">
        <v>0</v>
      </c>
      <c r="CN270" s="70">
        <v>0</v>
      </c>
      <c r="CO270" s="70">
        <v>0</v>
      </c>
      <c r="CP270" s="70">
        <v>0</v>
      </c>
      <c r="CQ270" s="70">
        <v>0</v>
      </c>
      <c r="CR270" s="70">
        <v>0</v>
      </c>
      <c r="CS270" s="70">
        <v>0</v>
      </c>
      <c r="CT270" s="71">
        <f t="shared" si="105"/>
        <v>0</v>
      </c>
      <c r="CU270" s="70">
        <v>0</v>
      </c>
      <c r="CV270" s="70">
        <v>0</v>
      </c>
      <c r="CW270" s="70">
        <v>0</v>
      </c>
      <c r="CX270" s="70">
        <v>0</v>
      </c>
      <c r="CY270" s="70">
        <v>0</v>
      </c>
      <c r="CZ270" s="70">
        <v>0</v>
      </c>
      <c r="DA270" s="70">
        <v>0</v>
      </c>
      <c r="DB270" s="70">
        <v>0</v>
      </c>
      <c r="DC270" s="70">
        <v>0</v>
      </c>
      <c r="DD270" s="70">
        <v>0</v>
      </c>
      <c r="DE270" s="70">
        <v>0</v>
      </c>
      <c r="DF270" s="70">
        <v>0</v>
      </c>
      <c r="DG270" s="70">
        <v>0</v>
      </c>
      <c r="DH270" s="71">
        <f t="shared" si="106"/>
        <v>0</v>
      </c>
    </row>
    <row r="271" spans="1:112" s="80" customFormat="1" ht="12" hidden="1" customHeight="1" outlineLevel="1" x14ac:dyDescent="0.15">
      <c r="A271" s="66"/>
      <c r="S271" s="24">
        <v>1350</v>
      </c>
      <c r="V271" s="30">
        <f t="shared" si="99"/>
        <v>1350</v>
      </c>
      <c r="AA271" s="68">
        <f t="shared" si="100"/>
        <v>1350</v>
      </c>
      <c r="AB271" s="69" t="s">
        <v>242</v>
      </c>
      <c r="AC271" s="70">
        <v>0</v>
      </c>
      <c r="AD271" s="70">
        <v>0</v>
      </c>
      <c r="AE271" s="70">
        <v>0</v>
      </c>
      <c r="AF271" s="70">
        <v>0</v>
      </c>
      <c r="AG271" s="70">
        <v>0</v>
      </c>
      <c r="AH271" s="70">
        <v>0</v>
      </c>
      <c r="AI271" s="70">
        <v>0</v>
      </c>
      <c r="AJ271" s="70">
        <v>0</v>
      </c>
      <c r="AK271" s="70">
        <v>0</v>
      </c>
      <c r="AL271" s="70">
        <v>0</v>
      </c>
      <c r="AM271" s="70">
        <v>0</v>
      </c>
      <c r="AN271" s="70">
        <v>0</v>
      </c>
      <c r="AO271" s="70">
        <v>0</v>
      </c>
      <c r="AP271" s="71">
        <f t="shared" si="107"/>
        <v>0</v>
      </c>
      <c r="AQ271" s="70">
        <v>0</v>
      </c>
      <c r="AR271" s="70">
        <v>0</v>
      </c>
      <c r="AS271" s="70">
        <v>0</v>
      </c>
      <c r="AT271" s="70">
        <v>0</v>
      </c>
      <c r="AU271" s="70">
        <v>0</v>
      </c>
      <c r="AV271" s="70">
        <v>0</v>
      </c>
      <c r="AW271" s="70">
        <v>0</v>
      </c>
      <c r="AX271" s="70">
        <v>0</v>
      </c>
      <c r="AY271" s="70">
        <v>0</v>
      </c>
      <c r="AZ271" s="70">
        <v>0</v>
      </c>
      <c r="BA271" s="70">
        <v>0</v>
      </c>
      <c r="BB271" s="70">
        <v>0</v>
      </c>
      <c r="BC271" s="70">
        <v>0</v>
      </c>
      <c r="BD271" s="71">
        <f t="shared" si="102"/>
        <v>0</v>
      </c>
      <c r="BE271" s="70">
        <v>0</v>
      </c>
      <c r="BF271" s="70">
        <v>0</v>
      </c>
      <c r="BG271" s="70">
        <v>0</v>
      </c>
      <c r="BH271" s="70">
        <v>0</v>
      </c>
      <c r="BI271" s="70">
        <v>0</v>
      </c>
      <c r="BJ271" s="70">
        <v>0</v>
      </c>
      <c r="BK271" s="70">
        <v>0</v>
      </c>
      <c r="BL271" s="70">
        <v>0</v>
      </c>
      <c r="BM271" s="70">
        <v>0</v>
      </c>
      <c r="BN271" s="70">
        <v>0</v>
      </c>
      <c r="BO271" s="70">
        <v>0</v>
      </c>
      <c r="BP271" s="70">
        <v>0</v>
      </c>
      <c r="BQ271" s="70">
        <v>0</v>
      </c>
      <c r="BR271" s="71">
        <f t="shared" si="103"/>
        <v>0</v>
      </c>
      <c r="BS271" s="70">
        <v>0</v>
      </c>
      <c r="BT271" s="70">
        <v>0</v>
      </c>
      <c r="BU271" s="70">
        <v>0</v>
      </c>
      <c r="BV271" s="70">
        <v>0</v>
      </c>
      <c r="BW271" s="70">
        <v>0</v>
      </c>
      <c r="BX271" s="70">
        <v>0</v>
      </c>
      <c r="BY271" s="70">
        <v>0</v>
      </c>
      <c r="BZ271" s="70">
        <v>0</v>
      </c>
      <c r="CA271" s="70">
        <v>0</v>
      </c>
      <c r="CB271" s="70">
        <v>0</v>
      </c>
      <c r="CC271" s="70">
        <v>0</v>
      </c>
      <c r="CD271" s="70">
        <v>0</v>
      </c>
      <c r="CE271" s="70">
        <v>0</v>
      </c>
      <c r="CF271" s="71">
        <f t="shared" si="104"/>
        <v>0</v>
      </c>
      <c r="CG271" s="70">
        <v>0</v>
      </c>
      <c r="CH271" s="70">
        <v>0</v>
      </c>
      <c r="CI271" s="70">
        <v>0</v>
      </c>
      <c r="CJ271" s="70">
        <v>0</v>
      </c>
      <c r="CK271" s="70">
        <v>0</v>
      </c>
      <c r="CL271" s="70">
        <v>0</v>
      </c>
      <c r="CM271" s="70">
        <v>0</v>
      </c>
      <c r="CN271" s="70">
        <v>0</v>
      </c>
      <c r="CO271" s="70">
        <v>0</v>
      </c>
      <c r="CP271" s="70">
        <v>0</v>
      </c>
      <c r="CQ271" s="70">
        <v>0</v>
      </c>
      <c r="CR271" s="70">
        <v>0</v>
      </c>
      <c r="CS271" s="70">
        <v>0</v>
      </c>
      <c r="CT271" s="71">
        <f t="shared" si="105"/>
        <v>0</v>
      </c>
      <c r="CU271" s="70">
        <v>0</v>
      </c>
      <c r="CV271" s="70">
        <v>0</v>
      </c>
      <c r="CW271" s="70">
        <v>0</v>
      </c>
      <c r="CX271" s="70">
        <v>0</v>
      </c>
      <c r="CY271" s="70">
        <v>0</v>
      </c>
      <c r="CZ271" s="70">
        <v>0</v>
      </c>
      <c r="DA271" s="70">
        <v>0</v>
      </c>
      <c r="DB271" s="70">
        <v>0</v>
      </c>
      <c r="DC271" s="70">
        <v>0</v>
      </c>
      <c r="DD271" s="70">
        <v>0</v>
      </c>
      <c r="DE271" s="70">
        <v>0</v>
      </c>
      <c r="DF271" s="70">
        <v>0</v>
      </c>
      <c r="DG271" s="70">
        <v>0</v>
      </c>
      <c r="DH271" s="71">
        <f t="shared" si="106"/>
        <v>0</v>
      </c>
    </row>
    <row r="272" spans="1:112" s="80" customFormat="1" ht="12" hidden="1" customHeight="1" outlineLevel="1" x14ac:dyDescent="0.15">
      <c r="A272" s="66"/>
      <c r="S272" s="24">
        <v>1400</v>
      </c>
      <c r="V272" s="30">
        <f t="shared" si="99"/>
        <v>1400</v>
      </c>
      <c r="AA272" s="68">
        <f t="shared" si="100"/>
        <v>1400</v>
      </c>
      <c r="AB272" s="69" t="s">
        <v>243</v>
      </c>
      <c r="AC272" s="70">
        <v>0</v>
      </c>
      <c r="AD272" s="70">
        <v>0</v>
      </c>
      <c r="AE272" s="70">
        <v>0</v>
      </c>
      <c r="AF272" s="70">
        <v>0</v>
      </c>
      <c r="AG272" s="70">
        <v>0</v>
      </c>
      <c r="AH272" s="70">
        <v>0</v>
      </c>
      <c r="AI272" s="70">
        <v>0</v>
      </c>
      <c r="AJ272" s="70">
        <v>0</v>
      </c>
      <c r="AK272" s="70">
        <v>0</v>
      </c>
      <c r="AL272" s="70">
        <v>0</v>
      </c>
      <c r="AM272" s="70">
        <v>0</v>
      </c>
      <c r="AN272" s="70">
        <v>0</v>
      </c>
      <c r="AO272" s="70">
        <v>0</v>
      </c>
      <c r="AP272" s="71">
        <f t="shared" si="107"/>
        <v>0</v>
      </c>
      <c r="AQ272" s="70">
        <v>0</v>
      </c>
      <c r="AR272" s="70">
        <v>0</v>
      </c>
      <c r="AS272" s="70">
        <v>0</v>
      </c>
      <c r="AT272" s="70">
        <v>0</v>
      </c>
      <c r="AU272" s="70">
        <v>0</v>
      </c>
      <c r="AV272" s="70">
        <v>0</v>
      </c>
      <c r="AW272" s="70">
        <v>0</v>
      </c>
      <c r="AX272" s="70">
        <v>0</v>
      </c>
      <c r="AY272" s="70">
        <v>0</v>
      </c>
      <c r="AZ272" s="70">
        <v>0</v>
      </c>
      <c r="BA272" s="70">
        <v>0</v>
      </c>
      <c r="BB272" s="70">
        <v>0</v>
      </c>
      <c r="BC272" s="70">
        <v>0</v>
      </c>
      <c r="BD272" s="71">
        <f t="shared" si="102"/>
        <v>0</v>
      </c>
      <c r="BE272" s="70">
        <v>0</v>
      </c>
      <c r="BF272" s="70">
        <v>0</v>
      </c>
      <c r="BG272" s="70">
        <v>0</v>
      </c>
      <c r="BH272" s="70">
        <v>0</v>
      </c>
      <c r="BI272" s="70">
        <v>0</v>
      </c>
      <c r="BJ272" s="70">
        <v>0</v>
      </c>
      <c r="BK272" s="70">
        <v>0</v>
      </c>
      <c r="BL272" s="70">
        <v>0</v>
      </c>
      <c r="BM272" s="70">
        <v>0</v>
      </c>
      <c r="BN272" s="70">
        <v>0</v>
      </c>
      <c r="BO272" s="70">
        <v>0</v>
      </c>
      <c r="BP272" s="70">
        <v>0</v>
      </c>
      <c r="BQ272" s="70">
        <v>0</v>
      </c>
      <c r="BR272" s="71">
        <f t="shared" si="103"/>
        <v>0</v>
      </c>
      <c r="BS272" s="70">
        <v>0</v>
      </c>
      <c r="BT272" s="70">
        <v>0</v>
      </c>
      <c r="BU272" s="70">
        <v>0</v>
      </c>
      <c r="BV272" s="70">
        <v>0</v>
      </c>
      <c r="BW272" s="70">
        <v>0</v>
      </c>
      <c r="BX272" s="70">
        <v>0</v>
      </c>
      <c r="BY272" s="70">
        <v>0</v>
      </c>
      <c r="BZ272" s="70">
        <v>0</v>
      </c>
      <c r="CA272" s="70">
        <v>0</v>
      </c>
      <c r="CB272" s="70">
        <v>0</v>
      </c>
      <c r="CC272" s="70">
        <v>0</v>
      </c>
      <c r="CD272" s="70">
        <v>0</v>
      </c>
      <c r="CE272" s="70">
        <v>0</v>
      </c>
      <c r="CF272" s="71">
        <f t="shared" si="104"/>
        <v>0</v>
      </c>
      <c r="CG272" s="70">
        <v>0</v>
      </c>
      <c r="CH272" s="70">
        <v>0</v>
      </c>
      <c r="CI272" s="70">
        <v>0</v>
      </c>
      <c r="CJ272" s="70">
        <v>0</v>
      </c>
      <c r="CK272" s="70">
        <v>0</v>
      </c>
      <c r="CL272" s="70">
        <v>0</v>
      </c>
      <c r="CM272" s="70">
        <v>0</v>
      </c>
      <c r="CN272" s="70">
        <v>0</v>
      </c>
      <c r="CO272" s="70">
        <v>0</v>
      </c>
      <c r="CP272" s="70">
        <v>0</v>
      </c>
      <c r="CQ272" s="70">
        <v>0</v>
      </c>
      <c r="CR272" s="70">
        <v>0</v>
      </c>
      <c r="CS272" s="70">
        <v>0</v>
      </c>
      <c r="CT272" s="71">
        <f t="shared" si="105"/>
        <v>0</v>
      </c>
      <c r="CU272" s="70">
        <v>0</v>
      </c>
      <c r="CV272" s="70">
        <v>0</v>
      </c>
      <c r="CW272" s="70">
        <v>0</v>
      </c>
      <c r="CX272" s="70">
        <v>0</v>
      </c>
      <c r="CY272" s="70">
        <v>0</v>
      </c>
      <c r="CZ272" s="70">
        <v>0</v>
      </c>
      <c r="DA272" s="70">
        <v>0</v>
      </c>
      <c r="DB272" s="70">
        <v>0</v>
      </c>
      <c r="DC272" s="70">
        <v>0</v>
      </c>
      <c r="DD272" s="70">
        <v>0</v>
      </c>
      <c r="DE272" s="70">
        <v>0</v>
      </c>
      <c r="DF272" s="70">
        <v>0</v>
      </c>
      <c r="DG272" s="70">
        <v>0</v>
      </c>
      <c r="DH272" s="71">
        <f t="shared" si="106"/>
        <v>0</v>
      </c>
    </row>
    <row r="273" spans="1:112" s="80" customFormat="1" ht="12" hidden="1" customHeight="1" outlineLevel="1" x14ac:dyDescent="0.15">
      <c r="A273" s="66"/>
      <c r="S273" s="24">
        <v>1401</v>
      </c>
      <c r="V273" s="30">
        <f t="shared" si="99"/>
        <v>1401</v>
      </c>
      <c r="AA273" s="68">
        <f t="shared" si="100"/>
        <v>1401</v>
      </c>
      <c r="AB273" s="69" t="s">
        <v>244</v>
      </c>
      <c r="AC273" s="70">
        <v>0</v>
      </c>
      <c r="AD273" s="70">
        <v>0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1">
        <f t="shared" si="107"/>
        <v>0</v>
      </c>
      <c r="AQ273" s="70">
        <v>0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0</v>
      </c>
      <c r="AY273" s="70">
        <v>0</v>
      </c>
      <c r="AZ273" s="70">
        <v>0</v>
      </c>
      <c r="BA273" s="70">
        <v>0</v>
      </c>
      <c r="BB273" s="70">
        <v>0</v>
      </c>
      <c r="BC273" s="70">
        <v>0</v>
      </c>
      <c r="BD273" s="71">
        <f t="shared" si="102"/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R273" s="71">
        <f t="shared" si="103"/>
        <v>0</v>
      </c>
      <c r="BS273" s="70">
        <v>0</v>
      </c>
      <c r="BT273" s="70">
        <v>0</v>
      </c>
      <c r="BU273" s="70">
        <v>0</v>
      </c>
      <c r="BV273" s="70">
        <v>0</v>
      </c>
      <c r="BW273" s="70">
        <v>0</v>
      </c>
      <c r="BX273" s="70">
        <v>0</v>
      </c>
      <c r="BY273" s="70">
        <v>0</v>
      </c>
      <c r="BZ273" s="70">
        <v>0</v>
      </c>
      <c r="CA273" s="70">
        <v>0</v>
      </c>
      <c r="CB273" s="70">
        <v>0</v>
      </c>
      <c r="CC273" s="70">
        <v>0</v>
      </c>
      <c r="CD273" s="70">
        <v>0</v>
      </c>
      <c r="CE273" s="70">
        <v>0</v>
      </c>
      <c r="CF273" s="71">
        <f t="shared" si="104"/>
        <v>0</v>
      </c>
      <c r="CG273" s="70">
        <v>0</v>
      </c>
      <c r="CH273" s="70">
        <v>0</v>
      </c>
      <c r="CI273" s="70">
        <v>0</v>
      </c>
      <c r="CJ273" s="70">
        <v>0</v>
      </c>
      <c r="CK273" s="70">
        <v>0</v>
      </c>
      <c r="CL273" s="70">
        <v>0</v>
      </c>
      <c r="CM273" s="70">
        <v>0</v>
      </c>
      <c r="CN273" s="70">
        <v>0</v>
      </c>
      <c r="CO273" s="70">
        <v>0</v>
      </c>
      <c r="CP273" s="70">
        <v>0</v>
      </c>
      <c r="CQ273" s="70">
        <v>0</v>
      </c>
      <c r="CR273" s="70">
        <v>0</v>
      </c>
      <c r="CS273" s="70">
        <v>0</v>
      </c>
      <c r="CT273" s="71">
        <f t="shared" si="105"/>
        <v>0</v>
      </c>
      <c r="CU273" s="70">
        <v>0</v>
      </c>
      <c r="CV273" s="70">
        <v>0</v>
      </c>
      <c r="CW273" s="70">
        <v>0</v>
      </c>
      <c r="CX273" s="70">
        <v>0</v>
      </c>
      <c r="CY273" s="70">
        <v>0</v>
      </c>
      <c r="CZ273" s="70">
        <v>0</v>
      </c>
      <c r="DA273" s="70">
        <v>0</v>
      </c>
      <c r="DB273" s="70">
        <v>0</v>
      </c>
      <c r="DC273" s="70">
        <v>0</v>
      </c>
      <c r="DD273" s="70">
        <v>0</v>
      </c>
      <c r="DE273" s="70">
        <v>0</v>
      </c>
      <c r="DF273" s="70">
        <v>0</v>
      </c>
      <c r="DG273" s="70">
        <v>0</v>
      </c>
      <c r="DH273" s="71">
        <f t="shared" si="106"/>
        <v>0</v>
      </c>
    </row>
    <row r="274" spans="1:112" ht="12" hidden="1" customHeight="1" outlineLevel="1" x14ac:dyDescent="0.15">
      <c r="A274" s="66"/>
      <c r="S274" s="24">
        <v>1402</v>
      </c>
      <c r="V274" s="30">
        <f t="shared" si="99"/>
        <v>1402</v>
      </c>
      <c r="AA274" s="68">
        <f t="shared" si="100"/>
        <v>1402</v>
      </c>
      <c r="AB274" s="69" t="s">
        <v>245</v>
      </c>
      <c r="AC274" s="70">
        <v>0</v>
      </c>
      <c r="AD274" s="70">
        <v>0</v>
      </c>
      <c r="AE274" s="70">
        <v>0</v>
      </c>
      <c r="AF274" s="70">
        <v>0</v>
      </c>
      <c r="AG274" s="70">
        <v>0</v>
      </c>
      <c r="AH274" s="70">
        <v>0</v>
      </c>
      <c r="AI274" s="70">
        <v>0</v>
      </c>
      <c r="AJ274" s="70">
        <v>0</v>
      </c>
      <c r="AK274" s="70">
        <v>0</v>
      </c>
      <c r="AL274" s="70">
        <v>0</v>
      </c>
      <c r="AM274" s="70">
        <v>0</v>
      </c>
      <c r="AN274" s="70">
        <v>0</v>
      </c>
      <c r="AO274" s="70">
        <v>0</v>
      </c>
      <c r="AP274" s="71">
        <f t="shared" si="107"/>
        <v>0</v>
      </c>
      <c r="AQ274" s="70">
        <v>0</v>
      </c>
      <c r="AR274" s="70">
        <v>0</v>
      </c>
      <c r="AS274" s="70">
        <v>0</v>
      </c>
      <c r="AT274" s="70">
        <v>0</v>
      </c>
      <c r="AU274" s="70">
        <v>0</v>
      </c>
      <c r="AV274" s="70">
        <v>0</v>
      </c>
      <c r="AW274" s="70">
        <v>0</v>
      </c>
      <c r="AX274" s="70">
        <v>0</v>
      </c>
      <c r="AY274" s="70">
        <v>0</v>
      </c>
      <c r="AZ274" s="70">
        <v>0</v>
      </c>
      <c r="BA274" s="70">
        <v>0</v>
      </c>
      <c r="BB274" s="70">
        <v>0</v>
      </c>
      <c r="BC274" s="70">
        <v>0</v>
      </c>
      <c r="BD274" s="71">
        <f t="shared" si="102"/>
        <v>0</v>
      </c>
      <c r="BE274" s="70">
        <v>0</v>
      </c>
      <c r="BF274" s="70">
        <v>0</v>
      </c>
      <c r="BG274" s="70">
        <v>0</v>
      </c>
      <c r="BH274" s="70">
        <v>0</v>
      </c>
      <c r="BI274" s="70">
        <v>0</v>
      </c>
      <c r="BJ274" s="70">
        <v>0</v>
      </c>
      <c r="BK274" s="70">
        <v>0</v>
      </c>
      <c r="BL274" s="70">
        <v>0</v>
      </c>
      <c r="BM274" s="70">
        <v>0</v>
      </c>
      <c r="BN274" s="70">
        <v>0</v>
      </c>
      <c r="BO274" s="70">
        <v>0</v>
      </c>
      <c r="BP274" s="70">
        <v>0</v>
      </c>
      <c r="BQ274" s="70">
        <v>0</v>
      </c>
      <c r="BR274" s="71">
        <f t="shared" si="103"/>
        <v>0</v>
      </c>
      <c r="BS274" s="70">
        <v>0</v>
      </c>
      <c r="BT274" s="70">
        <v>0</v>
      </c>
      <c r="BU274" s="70">
        <v>0</v>
      </c>
      <c r="BV274" s="70">
        <v>0</v>
      </c>
      <c r="BW274" s="70">
        <v>0</v>
      </c>
      <c r="BX274" s="70">
        <v>0</v>
      </c>
      <c r="BY274" s="70">
        <v>0</v>
      </c>
      <c r="BZ274" s="70">
        <v>0</v>
      </c>
      <c r="CA274" s="70">
        <v>0</v>
      </c>
      <c r="CB274" s="70">
        <v>0</v>
      </c>
      <c r="CC274" s="70">
        <v>0</v>
      </c>
      <c r="CD274" s="70">
        <v>0</v>
      </c>
      <c r="CE274" s="70">
        <v>0</v>
      </c>
      <c r="CF274" s="71">
        <f t="shared" si="104"/>
        <v>0</v>
      </c>
      <c r="CG274" s="70">
        <v>0</v>
      </c>
      <c r="CH274" s="70">
        <v>0</v>
      </c>
      <c r="CI274" s="70">
        <v>0</v>
      </c>
      <c r="CJ274" s="70">
        <v>0</v>
      </c>
      <c r="CK274" s="70">
        <v>0</v>
      </c>
      <c r="CL274" s="70">
        <v>0</v>
      </c>
      <c r="CM274" s="70">
        <v>0</v>
      </c>
      <c r="CN274" s="70">
        <v>0</v>
      </c>
      <c r="CO274" s="70">
        <v>0</v>
      </c>
      <c r="CP274" s="70">
        <v>0</v>
      </c>
      <c r="CQ274" s="70">
        <v>0</v>
      </c>
      <c r="CR274" s="70">
        <v>0</v>
      </c>
      <c r="CS274" s="70">
        <v>0</v>
      </c>
      <c r="CT274" s="71">
        <f t="shared" si="105"/>
        <v>0</v>
      </c>
      <c r="CU274" s="70">
        <v>0</v>
      </c>
      <c r="CV274" s="70">
        <v>0</v>
      </c>
      <c r="CW274" s="70">
        <v>0</v>
      </c>
      <c r="CX274" s="70">
        <v>0</v>
      </c>
      <c r="CY274" s="70">
        <v>0</v>
      </c>
      <c r="CZ274" s="70">
        <v>0</v>
      </c>
      <c r="DA274" s="70">
        <v>0</v>
      </c>
      <c r="DB274" s="70">
        <v>0</v>
      </c>
      <c r="DC274" s="70">
        <v>0</v>
      </c>
      <c r="DD274" s="70">
        <v>0</v>
      </c>
      <c r="DE274" s="70">
        <v>0</v>
      </c>
      <c r="DF274" s="70">
        <v>0</v>
      </c>
      <c r="DG274" s="70">
        <v>0</v>
      </c>
      <c r="DH274" s="71">
        <f t="shared" si="106"/>
        <v>0</v>
      </c>
    </row>
    <row r="275" spans="1:112" s="80" customFormat="1" ht="12" hidden="1" customHeight="1" outlineLevel="1" x14ac:dyDescent="0.15">
      <c r="A275" s="66"/>
      <c r="S275" s="24">
        <v>1403</v>
      </c>
      <c r="V275" s="30">
        <f t="shared" si="99"/>
        <v>1403</v>
      </c>
      <c r="AA275" s="68">
        <f t="shared" si="100"/>
        <v>1403</v>
      </c>
      <c r="AB275" s="69" t="s">
        <v>246</v>
      </c>
      <c r="AC275" s="70">
        <v>0</v>
      </c>
      <c r="AD275" s="70">
        <v>0</v>
      </c>
      <c r="AE275" s="70">
        <v>0</v>
      </c>
      <c r="AF275" s="70">
        <v>0</v>
      </c>
      <c r="AG275" s="70">
        <v>0</v>
      </c>
      <c r="AH275" s="70">
        <v>0</v>
      </c>
      <c r="AI275" s="70">
        <v>0</v>
      </c>
      <c r="AJ275" s="70">
        <v>0</v>
      </c>
      <c r="AK275" s="70">
        <v>0</v>
      </c>
      <c r="AL275" s="70">
        <v>0</v>
      </c>
      <c r="AM275" s="70">
        <v>0</v>
      </c>
      <c r="AN275" s="70">
        <v>0</v>
      </c>
      <c r="AO275" s="70">
        <v>0</v>
      </c>
      <c r="AP275" s="71">
        <f t="shared" si="107"/>
        <v>0</v>
      </c>
      <c r="AQ275" s="70">
        <v>0</v>
      </c>
      <c r="AR275" s="70">
        <v>0</v>
      </c>
      <c r="AS275" s="70">
        <v>0</v>
      </c>
      <c r="AT275" s="70">
        <v>0</v>
      </c>
      <c r="AU275" s="70">
        <v>0</v>
      </c>
      <c r="AV275" s="70">
        <v>0</v>
      </c>
      <c r="AW275" s="70">
        <v>0</v>
      </c>
      <c r="AX275" s="70">
        <v>0</v>
      </c>
      <c r="AY275" s="70">
        <v>0</v>
      </c>
      <c r="AZ275" s="70">
        <v>0</v>
      </c>
      <c r="BA275" s="70">
        <v>0</v>
      </c>
      <c r="BB275" s="70">
        <v>0</v>
      </c>
      <c r="BC275" s="70">
        <v>0</v>
      </c>
      <c r="BD275" s="71">
        <f t="shared" si="102"/>
        <v>0</v>
      </c>
      <c r="BE275" s="70">
        <v>0</v>
      </c>
      <c r="BF275" s="70">
        <v>0</v>
      </c>
      <c r="BG275" s="70">
        <v>0</v>
      </c>
      <c r="BH275" s="70">
        <v>0</v>
      </c>
      <c r="BI275" s="70">
        <v>0</v>
      </c>
      <c r="BJ275" s="70">
        <v>0</v>
      </c>
      <c r="BK275" s="70">
        <v>0</v>
      </c>
      <c r="BL275" s="70">
        <v>0</v>
      </c>
      <c r="BM275" s="70">
        <v>0</v>
      </c>
      <c r="BN275" s="70">
        <v>0</v>
      </c>
      <c r="BO275" s="70">
        <v>0</v>
      </c>
      <c r="BP275" s="70">
        <v>0</v>
      </c>
      <c r="BQ275" s="70">
        <v>0</v>
      </c>
      <c r="BR275" s="71">
        <f t="shared" si="103"/>
        <v>0</v>
      </c>
      <c r="BS275" s="70">
        <v>0</v>
      </c>
      <c r="BT275" s="70">
        <v>0</v>
      </c>
      <c r="BU275" s="70">
        <v>0</v>
      </c>
      <c r="BV275" s="70">
        <v>0</v>
      </c>
      <c r="BW275" s="70">
        <v>0</v>
      </c>
      <c r="BX275" s="70">
        <v>0</v>
      </c>
      <c r="BY275" s="70">
        <v>0</v>
      </c>
      <c r="BZ275" s="70">
        <v>0</v>
      </c>
      <c r="CA275" s="70">
        <v>0</v>
      </c>
      <c r="CB275" s="70">
        <v>0</v>
      </c>
      <c r="CC275" s="70">
        <v>0</v>
      </c>
      <c r="CD275" s="70">
        <v>0</v>
      </c>
      <c r="CE275" s="70">
        <v>0</v>
      </c>
      <c r="CF275" s="71">
        <f t="shared" si="104"/>
        <v>0</v>
      </c>
      <c r="CG275" s="70">
        <v>0</v>
      </c>
      <c r="CH275" s="70">
        <v>0</v>
      </c>
      <c r="CI275" s="70">
        <v>0</v>
      </c>
      <c r="CJ275" s="70">
        <v>0</v>
      </c>
      <c r="CK275" s="70">
        <v>0</v>
      </c>
      <c r="CL275" s="70">
        <v>0</v>
      </c>
      <c r="CM275" s="70">
        <v>0</v>
      </c>
      <c r="CN275" s="70">
        <v>0</v>
      </c>
      <c r="CO275" s="70">
        <v>0</v>
      </c>
      <c r="CP275" s="70">
        <v>0</v>
      </c>
      <c r="CQ275" s="70">
        <v>0</v>
      </c>
      <c r="CR275" s="70">
        <v>0</v>
      </c>
      <c r="CS275" s="70">
        <v>0</v>
      </c>
      <c r="CT275" s="71">
        <f t="shared" si="105"/>
        <v>0</v>
      </c>
      <c r="CU275" s="70">
        <v>0</v>
      </c>
      <c r="CV275" s="70">
        <v>0</v>
      </c>
      <c r="CW275" s="70">
        <v>0</v>
      </c>
      <c r="CX275" s="70">
        <v>0</v>
      </c>
      <c r="CY275" s="70">
        <v>0</v>
      </c>
      <c r="CZ275" s="70">
        <v>0</v>
      </c>
      <c r="DA275" s="70">
        <v>0</v>
      </c>
      <c r="DB275" s="70">
        <v>0</v>
      </c>
      <c r="DC275" s="70">
        <v>0</v>
      </c>
      <c r="DD275" s="70">
        <v>0</v>
      </c>
      <c r="DE275" s="70">
        <v>0</v>
      </c>
      <c r="DF275" s="70">
        <v>0</v>
      </c>
      <c r="DG275" s="70">
        <v>0</v>
      </c>
      <c r="DH275" s="71">
        <f t="shared" si="106"/>
        <v>0</v>
      </c>
    </row>
    <row r="276" spans="1:112" s="80" customFormat="1" ht="12" hidden="1" customHeight="1" outlineLevel="1" x14ac:dyDescent="0.15">
      <c r="A276" s="66"/>
      <c r="S276" s="24">
        <v>1404</v>
      </c>
      <c r="V276" s="30">
        <f t="shared" si="99"/>
        <v>1404</v>
      </c>
      <c r="AA276" s="68">
        <f t="shared" si="100"/>
        <v>1404</v>
      </c>
      <c r="AB276" s="69" t="s">
        <v>247</v>
      </c>
      <c r="AC276" s="70">
        <v>0</v>
      </c>
      <c r="AD276" s="70">
        <v>0</v>
      </c>
      <c r="AE276" s="70">
        <v>0</v>
      </c>
      <c r="AF276" s="70">
        <v>0</v>
      </c>
      <c r="AG276" s="70">
        <v>0</v>
      </c>
      <c r="AH276" s="70">
        <v>0</v>
      </c>
      <c r="AI276" s="70">
        <v>0</v>
      </c>
      <c r="AJ276" s="70">
        <v>0</v>
      </c>
      <c r="AK276" s="70">
        <v>0</v>
      </c>
      <c r="AL276" s="70">
        <v>0</v>
      </c>
      <c r="AM276" s="70">
        <v>0</v>
      </c>
      <c r="AN276" s="70">
        <v>0</v>
      </c>
      <c r="AO276" s="70">
        <v>0</v>
      </c>
      <c r="AP276" s="71">
        <f t="shared" si="107"/>
        <v>0</v>
      </c>
      <c r="AQ276" s="70">
        <v>0</v>
      </c>
      <c r="AR276" s="70">
        <v>0</v>
      </c>
      <c r="AS276" s="70">
        <v>0</v>
      </c>
      <c r="AT276" s="70">
        <v>0</v>
      </c>
      <c r="AU276" s="70">
        <v>0</v>
      </c>
      <c r="AV276" s="70">
        <v>0</v>
      </c>
      <c r="AW276" s="70">
        <v>0</v>
      </c>
      <c r="AX276" s="70">
        <v>0</v>
      </c>
      <c r="AY276" s="70">
        <v>0</v>
      </c>
      <c r="AZ276" s="70">
        <v>0</v>
      </c>
      <c r="BA276" s="70">
        <v>0</v>
      </c>
      <c r="BB276" s="70">
        <v>0</v>
      </c>
      <c r="BC276" s="70">
        <v>0</v>
      </c>
      <c r="BD276" s="71">
        <f t="shared" si="102"/>
        <v>0</v>
      </c>
      <c r="BE276" s="70">
        <v>0</v>
      </c>
      <c r="BF276" s="70">
        <v>0</v>
      </c>
      <c r="BG276" s="70">
        <v>0</v>
      </c>
      <c r="BH276" s="70">
        <v>0</v>
      </c>
      <c r="BI276" s="70">
        <v>0</v>
      </c>
      <c r="BJ276" s="70">
        <v>0</v>
      </c>
      <c r="BK276" s="70">
        <v>0</v>
      </c>
      <c r="BL276" s="70">
        <v>0</v>
      </c>
      <c r="BM276" s="70">
        <v>0</v>
      </c>
      <c r="BN276" s="70">
        <v>0</v>
      </c>
      <c r="BO276" s="70">
        <v>0</v>
      </c>
      <c r="BP276" s="70">
        <v>0</v>
      </c>
      <c r="BQ276" s="70">
        <v>0</v>
      </c>
      <c r="BR276" s="71">
        <f t="shared" si="103"/>
        <v>0</v>
      </c>
      <c r="BS276" s="70">
        <v>0</v>
      </c>
      <c r="BT276" s="70">
        <v>0</v>
      </c>
      <c r="BU276" s="70">
        <v>0</v>
      </c>
      <c r="BV276" s="70">
        <v>0</v>
      </c>
      <c r="BW276" s="70">
        <v>0</v>
      </c>
      <c r="BX276" s="70">
        <v>0</v>
      </c>
      <c r="BY276" s="70">
        <v>0</v>
      </c>
      <c r="BZ276" s="70">
        <v>0</v>
      </c>
      <c r="CA276" s="70">
        <v>0</v>
      </c>
      <c r="CB276" s="70">
        <v>0</v>
      </c>
      <c r="CC276" s="70">
        <v>0</v>
      </c>
      <c r="CD276" s="70">
        <v>0</v>
      </c>
      <c r="CE276" s="70">
        <v>0</v>
      </c>
      <c r="CF276" s="71">
        <f t="shared" si="104"/>
        <v>0</v>
      </c>
      <c r="CG276" s="70">
        <v>0</v>
      </c>
      <c r="CH276" s="70">
        <v>0</v>
      </c>
      <c r="CI276" s="70">
        <v>0</v>
      </c>
      <c r="CJ276" s="70">
        <v>0</v>
      </c>
      <c r="CK276" s="70">
        <v>0</v>
      </c>
      <c r="CL276" s="70">
        <v>0</v>
      </c>
      <c r="CM276" s="70">
        <v>0</v>
      </c>
      <c r="CN276" s="70">
        <v>0</v>
      </c>
      <c r="CO276" s="70">
        <v>0</v>
      </c>
      <c r="CP276" s="70">
        <v>0</v>
      </c>
      <c r="CQ276" s="70">
        <v>0</v>
      </c>
      <c r="CR276" s="70">
        <v>0</v>
      </c>
      <c r="CS276" s="70">
        <v>0</v>
      </c>
      <c r="CT276" s="71">
        <f t="shared" si="105"/>
        <v>0</v>
      </c>
      <c r="CU276" s="70">
        <v>0</v>
      </c>
      <c r="CV276" s="70">
        <v>0</v>
      </c>
      <c r="CW276" s="70">
        <v>0</v>
      </c>
      <c r="CX276" s="70">
        <v>0</v>
      </c>
      <c r="CY276" s="70">
        <v>0</v>
      </c>
      <c r="CZ276" s="70">
        <v>0</v>
      </c>
      <c r="DA276" s="70">
        <v>0</v>
      </c>
      <c r="DB276" s="70">
        <v>0</v>
      </c>
      <c r="DC276" s="70">
        <v>0</v>
      </c>
      <c r="DD276" s="70">
        <v>0</v>
      </c>
      <c r="DE276" s="70">
        <v>0</v>
      </c>
      <c r="DF276" s="70">
        <v>0</v>
      </c>
      <c r="DG276" s="70">
        <v>0</v>
      </c>
      <c r="DH276" s="71">
        <f t="shared" si="106"/>
        <v>0</v>
      </c>
    </row>
    <row r="277" spans="1:112" ht="12" hidden="1" customHeight="1" outlineLevel="1" x14ac:dyDescent="0.15">
      <c r="A277" s="66"/>
      <c r="S277" s="24">
        <v>1405</v>
      </c>
      <c r="V277" s="30">
        <f t="shared" si="99"/>
        <v>1405</v>
      </c>
      <c r="AA277" s="68">
        <f t="shared" si="100"/>
        <v>1405</v>
      </c>
      <c r="AB277" s="69" t="s">
        <v>248</v>
      </c>
      <c r="AC277" s="70">
        <v>0</v>
      </c>
      <c r="AD277" s="70">
        <v>0</v>
      </c>
      <c r="AE277" s="70">
        <v>0</v>
      </c>
      <c r="AF277" s="70">
        <v>0</v>
      </c>
      <c r="AG277" s="70">
        <v>0</v>
      </c>
      <c r="AH277" s="70">
        <v>0</v>
      </c>
      <c r="AI277" s="70">
        <v>0</v>
      </c>
      <c r="AJ277" s="70">
        <v>0</v>
      </c>
      <c r="AK277" s="70">
        <v>0</v>
      </c>
      <c r="AL277" s="70">
        <v>0</v>
      </c>
      <c r="AM277" s="70">
        <v>0</v>
      </c>
      <c r="AN277" s="70">
        <v>0</v>
      </c>
      <c r="AO277" s="70">
        <v>0</v>
      </c>
      <c r="AP277" s="71">
        <f t="shared" si="107"/>
        <v>0</v>
      </c>
      <c r="AQ277" s="70">
        <v>0</v>
      </c>
      <c r="AR277" s="70">
        <v>0</v>
      </c>
      <c r="AS277" s="70">
        <v>0</v>
      </c>
      <c r="AT277" s="70">
        <v>0</v>
      </c>
      <c r="AU277" s="70">
        <v>0</v>
      </c>
      <c r="AV277" s="70">
        <v>0</v>
      </c>
      <c r="AW277" s="70">
        <v>0</v>
      </c>
      <c r="AX277" s="70">
        <v>0</v>
      </c>
      <c r="AY277" s="70">
        <v>0</v>
      </c>
      <c r="AZ277" s="70">
        <v>0</v>
      </c>
      <c r="BA277" s="70">
        <v>0</v>
      </c>
      <c r="BB277" s="70">
        <v>0</v>
      </c>
      <c r="BC277" s="70">
        <v>0</v>
      </c>
      <c r="BD277" s="71">
        <f t="shared" si="102"/>
        <v>0</v>
      </c>
      <c r="BE277" s="70">
        <v>0</v>
      </c>
      <c r="BF277" s="70">
        <v>0</v>
      </c>
      <c r="BG277" s="70">
        <v>0</v>
      </c>
      <c r="BH277" s="70">
        <v>0</v>
      </c>
      <c r="BI277" s="70">
        <v>0</v>
      </c>
      <c r="BJ277" s="70">
        <v>0</v>
      </c>
      <c r="BK277" s="70">
        <v>0</v>
      </c>
      <c r="BL277" s="70">
        <v>0</v>
      </c>
      <c r="BM277" s="70">
        <v>0</v>
      </c>
      <c r="BN277" s="70">
        <v>0</v>
      </c>
      <c r="BO277" s="70">
        <v>0</v>
      </c>
      <c r="BP277" s="70">
        <v>0</v>
      </c>
      <c r="BQ277" s="70">
        <v>0</v>
      </c>
      <c r="BR277" s="71">
        <f t="shared" si="103"/>
        <v>0</v>
      </c>
      <c r="BS277" s="70">
        <v>0</v>
      </c>
      <c r="BT277" s="70">
        <v>0</v>
      </c>
      <c r="BU277" s="70">
        <v>0</v>
      </c>
      <c r="BV277" s="70">
        <v>0</v>
      </c>
      <c r="BW277" s="70">
        <v>0</v>
      </c>
      <c r="BX277" s="70">
        <v>0</v>
      </c>
      <c r="BY277" s="70">
        <v>0</v>
      </c>
      <c r="BZ277" s="70">
        <v>0</v>
      </c>
      <c r="CA277" s="70">
        <v>0</v>
      </c>
      <c r="CB277" s="70">
        <v>0</v>
      </c>
      <c r="CC277" s="70">
        <v>0</v>
      </c>
      <c r="CD277" s="70">
        <v>0</v>
      </c>
      <c r="CE277" s="70">
        <v>0</v>
      </c>
      <c r="CF277" s="71">
        <f t="shared" si="104"/>
        <v>0</v>
      </c>
      <c r="CG277" s="70">
        <v>0</v>
      </c>
      <c r="CH277" s="70">
        <v>0</v>
      </c>
      <c r="CI277" s="70">
        <v>0</v>
      </c>
      <c r="CJ277" s="70">
        <v>0</v>
      </c>
      <c r="CK277" s="70">
        <v>0</v>
      </c>
      <c r="CL277" s="70">
        <v>0</v>
      </c>
      <c r="CM277" s="70">
        <v>0</v>
      </c>
      <c r="CN277" s="70">
        <v>0</v>
      </c>
      <c r="CO277" s="70">
        <v>0</v>
      </c>
      <c r="CP277" s="70">
        <v>0</v>
      </c>
      <c r="CQ277" s="70">
        <v>0</v>
      </c>
      <c r="CR277" s="70">
        <v>0</v>
      </c>
      <c r="CS277" s="70">
        <v>0</v>
      </c>
      <c r="CT277" s="71">
        <f t="shared" si="105"/>
        <v>0</v>
      </c>
      <c r="CU277" s="70">
        <v>0</v>
      </c>
      <c r="CV277" s="70">
        <v>0</v>
      </c>
      <c r="CW277" s="70">
        <v>0</v>
      </c>
      <c r="CX277" s="70">
        <v>0</v>
      </c>
      <c r="CY277" s="70">
        <v>0</v>
      </c>
      <c r="CZ277" s="70">
        <v>0</v>
      </c>
      <c r="DA277" s="70">
        <v>0</v>
      </c>
      <c r="DB277" s="70">
        <v>0</v>
      </c>
      <c r="DC277" s="70">
        <v>0</v>
      </c>
      <c r="DD277" s="70">
        <v>0</v>
      </c>
      <c r="DE277" s="70">
        <v>0</v>
      </c>
      <c r="DF277" s="70">
        <v>0</v>
      </c>
      <c r="DG277" s="70">
        <v>0</v>
      </c>
      <c r="DH277" s="71">
        <f t="shared" si="106"/>
        <v>0</v>
      </c>
    </row>
    <row r="278" spans="1:112" s="80" customFormat="1" ht="12" hidden="1" customHeight="1" outlineLevel="1" x14ac:dyDescent="0.15">
      <c r="A278" s="66"/>
      <c r="S278" s="24">
        <v>1900</v>
      </c>
      <c r="V278" s="30">
        <f t="shared" si="99"/>
        <v>1900</v>
      </c>
      <c r="AA278" s="68">
        <f t="shared" si="100"/>
        <v>1900</v>
      </c>
      <c r="AB278" s="69" t="s">
        <v>249</v>
      </c>
      <c r="AC278" s="70">
        <v>0</v>
      </c>
      <c r="AD278" s="70">
        <v>0</v>
      </c>
      <c r="AE278" s="70">
        <v>0</v>
      </c>
      <c r="AF278" s="70">
        <v>0</v>
      </c>
      <c r="AG278" s="70">
        <v>0</v>
      </c>
      <c r="AH278" s="70">
        <v>0</v>
      </c>
      <c r="AI278" s="70">
        <v>0</v>
      </c>
      <c r="AJ278" s="70">
        <v>0</v>
      </c>
      <c r="AK278" s="70">
        <v>0</v>
      </c>
      <c r="AL278" s="70">
        <v>0</v>
      </c>
      <c r="AM278" s="70">
        <v>0</v>
      </c>
      <c r="AN278" s="70">
        <v>0</v>
      </c>
      <c r="AO278" s="70">
        <v>0</v>
      </c>
      <c r="AP278" s="71">
        <f t="shared" si="107"/>
        <v>0</v>
      </c>
      <c r="AQ278" s="70">
        <v>0</v>
      </c>
      <c r="AR278" s="70">
        <v>0</v>
      </c>
      <c r="AS278" s="70">
        <v>0</v>
      </c>
      <c r="AT278" s="70">
        <v>0</v>
      </c>
      <c r="AU278" s="70">
        <v>0</v>
      </c>
      <c r="AV278" s="70">
        <v>0</v>
      </c>
      <c r="AW278" s="70">
        <v>0</v>
      </c>
      <c r="AX278" s="70">
        <v>0</v>
      </c>
      <c r="AY278" s="70">
        <v>0</v>
      </c>
      <c r="AZ278" s="70">
        <v>0</v>
      </c>
      <c r="BA278" s="70">
        <v>0</v>
      </c>
      <c r="BB278" s="70">
        <v>0</v>
      </c>
      <c r="BC278" s="70">
        <v>0</v>
      </c>
      <c r="BD278" s="71">
        <f t="shared" si="102"/>
        <v>0</v>
      </c>
      <c r="BE278" s="70">
        <v>0</v>
      </c>
      <c r="BF278" s="70">
        <v>0</v>
      </c>
      <c r="BG278" s="70">
        <v>0</v>
      </c>
      <c r="BH278" s="70">
        <v>0</v>
      </c>
      <c r="BI278" s="70">
        <v>0</v>
      </c>
      <c r="BJ278" s="70">
        <v>0</v>
      </c>
      <c r="BK278" s="70">
        <v>0</v>
      </c>
      <c r="BL278" s="70">
        <v>0</v>
      </c>
      <c r="BM278" s="70">
        <v>0</v>
      </c>
      <c r="BN278" s="70">
        <v>0</v>
      </c>
      <c r="BO278" s="70">
        <v>0</v>
      </c>
      <c r="BP278" s="70">
        <v>0</v>
      </c>
      <c r="BQ278" s="70">
        <v>0</v>
      </c>
      <c r="BR278" s="71">
        <f t="shared" si="103"/>
        <v>0</v>
      </c>
      <c r="BS278" s="70">
        <v>0</v>
      </c>
      <c r="BT278" s="70">
        <v>0</v>
      </c>
      <c r="BU278" s="70">
        <v>0</v>
      </c>
      <c r="BV278" s="70">
        <v>0</v>
      </c>
      <c r="BW278" s="70">
        <v>0</v>
      </c>
      <c r="BX278" s="70">
        <v>0</v>
      </c>
      <c r="BY278" s="70">
        <v>0</v>
      </c>
      <c r="BZ278" s="70">
        <v>0</v>
      </c>
      <c r="CA278" s="70">
        <v>0</v>
      </c>
      <c r="CB278" s="70">
        <v>0</v>
      </c>
      <c r="CC278" s="70">
        <v>0</v>
      </c>
      <c r="CD278" s="70">
        <v>0</v>
      </c>
      <c r="CE278" s="70">
        <v>0</v>
      </c>
      <c r="CF278" s="71">
        <f t="shared" si="104"/>
        <v>0</v>
      </c>
      <c r="CG278" s="70">
        <v>0</v>
      </c>
      <c r="CH278" s="70">
        <v>0</v>
      </c>
      <c r="CI278" s="70">
        <v>0</v>
      </c>
      <c r="CJ278" s="70">
        <v>0</v>
      </c>
      <c r="CK278" s="70">
        <v>0</v>
      </c>
      <c r="CL278" s="70">
        <v>0</v>
      </c>
      <c r="CM278" s="70">
        <v>0</v>
      </c>
      <c r="CN278" s="70">
        <v>0</v>
      </c>
      <c r="CO278" s="70">
        <v>0</v>
      </c>
      <c r="CP278" s="70">
        <v>0</v>
      </c>
      <c r="CQ278" s="70">
        <v>0</v>
      </c>
      <c r="CR278" s="70">
        <v>0</v>
      </c>
      <c r="CS278" s="70">
        <v>0</v>
      </c>
      <c r="CT278" s="71">
        <f t="shared" si="105"/>
        <v>0</v>
      </c>
      <c r="CU278" s="70">
        <v>0</v>
      </c>
      <c r="CV278" s="70">
        <v>0</v>
      </c>
      <c r="CW278" s="70">
        <v>0</v>
      </c>
      <c r="CX278" s="70">
        <v>0</v>
      </c>
      <c r="CY278" s="70">
        <v>0</v>
      </c>
      <c r="CZ278" s="70">
        <v>0</v>
      </c>
      <c r="DA278" s="70">
        <v>0</v>
      </c>
      <c r="DB278" s="70">
        <v>0</v>
      </c>
      <c r="DC278" s="70">
        <v>0</v>
      </c>
      <c r="DD278" s="70">
        <v>0</v>
      </c>
      <c r="DE278" s="70">
        <v>0</v>
      </c>
      <c r="DF278" s="70">
        <v>0</v>
      </c>
      <c r="DG278" s="70">
        <v>0</v>
      </c>
      <c r="DH278" s="71">
        <f t="shared" si="106"/>
        <v>0</v>
      </c>
    </row>
    <row r="279" spans="1:112" s="80" customFormat="1" ht="12" hidden="1" customHeight="1" outlineLevel="1" x14ac:dyDescent="0.15">
      <c r="A279" s="66"/>
      <c r="S279" s="24">
        <v>1904</v>
      </c>
      <c r="V279" s="30">
        <f t="shared" si="99"/>
        <v>1904</v>
      </c>
      <c r="AA279" s="68">
        <f t="shared" si="100"/>
        <v>1904</v>
      </c>
      <c r="AB279" s="69" t="s">
        <v>250</v>
      </c>
      <c r="AC279" s="70">
        <v>0</v>
      </c>
      <c r="AD279" s="70">
        <v>0</v>
      </c>
      <c r="AE279" s="70">
        <v>0</v>
      </c>
      <c r="AF279" s="70">
        <v>0</v>
      </c>
      <c r="AG279" s="70">
        <v>0</v>
      </c>
      <c r="AH279" s="70">
        <v>0</v>
      </c>
      <c r="AI279" s="70">
        <v>0</v>
      </c>
      <c r="AJ279" s="70">
        <v>0</v>
      </c>
      <c r="AK279" s="70">
        <v>0</v>
      </c>
      <c r="AL279" s="70">
        <v>0</v>
      </c>
      <c r="AM279" s="70">
        <v>0</v>
      </c>
      <c r="AN279" s="70">
        <v>0</v>
      </c>
      <c r="AO279" s="70">
        <v>0</v>
      </c>
      <c r="AP279" s="71">
        <f t="shared" si="107"/>
        <v>0</v>
      </c>
      <c r="AQ279" s="70">
        <v>0</v>
      </c>
      <c r="AR279" s="70">
        <v>0</v>
      </c>
      <c r="AS279" s="70">
        <v>0</v>
      </c>
      <c r="AT279" s="70">
        <v>0</v>
      </c>
      <c r="AU279" s="70">
        <v>0</v>
      </c>
      <c r="AV279" s="70">
        <v>0</v>
      </c>
      <c r="AW279" s="70">
        <v>0</v>
      </c>
      <c r="AX279" s="70">
        <v>0</v>
      </c>
      <c r="AY279" s="70">
        <v>0</v>
      </c>
      <c r="AZ279" s="70">
        <v>0</v>
      </c>
      <c r="BA279" s="70">
        <v>0</v>
      </c>
      <c r="BB279" s="70">
        <v>0</v>
      </c>
      <c r="BC279" s="70">
        <v>0</v>
      </c>
      <c r="BD279" s="71">
        <f t="shared" si="102"/>
        <v>0</v>
      </c>
      <c r="BE279" s="70">
        <v>0</v>
      </c>
      <c r="BF279" s="70">
        <v>0</v>
      </c>
      <c r="BG279" s="70">
        <v>0</v>
      </c>
      <c r="BH279" s="70">
        <v>0</v>
      </c>
      <c r="BI279" s="70">
        <v>0</v>
      </c>
      <c r="BJ279" s="70">
        <v>0</v>
      </c>
      <c r="BK279" s="70">
        <v>0</v>
      </c>
      <c r="BL279" s="70">
        <v>0</v>
      </c>
      <c r="BM279" s="70">
        <v>0</v>
      </c>
      <c r="BN279" s="70">
        <v>0</v>
      </c>
      <c r="BO279" s="70">
        <v>0</v>
      </c>
      <c r="BP279" s="70">
        <v>0</v>
      </c>
      <c r="BQ279" s="70">
        <v>0</v>
      </c>
      <c r="BR279" s="71">
        <f t="shared" si="103"/>
        <v>0</v>
      </c>
      <c r="BS279" s="70">
        <v>0</v>
      </c>
      <c r="BT279" s="70">
        <v>0</v>
      </c>
      <c r="BU279" s="70">
        <v>0</v>
      </c>
      <c r="BV279" s="70">
        <v>0</v>
      </c>
      <c r="BW279" s="70">
        <v>0</v>
      </c>
      <c r="BX279" s="70">
        <v>0</v>
      </c>
      <c r="BY279" s="70">
        <v>0</v>
      </c>
      <c r="BZ279" s="70">
        <v>0</v>
      </c>
      <c r="CA279" s="70">
        <v>0</v>
      </c>
      <c r="CB279" s="70">
        <v>0</v>
      </c>
      <c r="CC279" s="70">
        <v>0</v>
      </c>
      <c r="CD279" s="70">
        <v>0</v>
      </c>
      <c r="CE279" s="70">
        <v>0</v>
      </c>
      <c r="CF279" s="71">
        <f t="shared" si="104"/>
        <v>0</v>
      </c>
      <c r="CG279" s="70">
        <v>0</v>
      </c>
      <c r="CH279" s="70">
        <v>0</v>
      </c>
      <c r="CI279" s="70">
        <v>0</v>
      </c>
      <c r="CJ279" s="70">
        <v>0</v>
      </c>
      <c r="CK279" s="70">
        <v>0</v>
      </c>
      <c r="CL279" s="70">
        <v>0</v>
      </c>
      <c r="CM279" s="70">
        <v>0</v>
      </c>
      <c r="CN279" s="70">
        <v>0</v>
      </c>
      <c r="CO279" s="70">
        <v>0</v>
      </c>
      <c r="CP279" s="70">
        <v>0</v>
      </c>
      <c r="CQ279" s="70">
        <v>0</v>
      </c>
      <c r="CR279" s="70">
        <v>0</v>
      </c>
      <c r="CS279" s="70">
        <v>0</v>
      </c>
      <c r="CT279" s="71">
        <f t="shared" si="105"/>
        <v>0</v>
      </c>
      <c r="CU279" s="70">
        <v>0</v>
      </c>
      <c r="CV279" s="70">
        <v>0</v>
      </c>
      <c r="CW279" s="70">
        <v>0</v>
      </c>
      <c r="CX279" s="70">
        <v>0</v>
      </c>
      <c r="CY279" s="70">
        <v>0</v>
      </c>
      <c r="CZ279" s="70">
        <v>0</v>
      </c>
      <c r="DA279" s="70">
        <v>0</v>
      </c>
      <c r="DB279" s="70">
        <v>0</v>
      </c>
      <c r="DC279" s="70">
        <v>0</v>
      </c>
      <c r="DD279" s="70">
        <v>0</v>
      </c>
      <c r="DE279" s="70">
        <v>0</v>
      </c>
      <c r="DF279" s="70">
        <v>0</v>
      </c>
      <c r="DG279" s="70">
        <v>0</v>
      </c>
      <c r="DH279" s="71">
        <f t="shared" si="106"/>
        <v>0</v>
      </c>
    </row>
    <row r="280" spans="1:112" s="80" customFormat="1" ht="12" hidden="1" customHeight="1" outlineLevel="1" x14ac:dyDescent="0.15">
      <c r="A280" s="66"/>
      <c r="S280" s="24">
        <v>1910</v>
      </c>
      <c r="V280" s="30">
        <f t="shared" si="99"/>
        <v>1910</v>
      </c>
      <c r="AA280" s="68">
        <f t="shared" si="100"/>
        <v>1910</v>
      </c>
      <c r="AB280" s="69" t="s">
        <v>251</v>
      </c>
      <c r="AC280" s="70">
        <v>0</v>
      </c>
      <c r="AD280" s="70">
        <v>0</v>
      </c>
      <c r="AE280" s="70">
        <v>0</v>
      </c>
      <c r="AF280" s="70">
        <v>0</v>
      </c>
      <c r="AG280" s="70">
        <v>0</v>
      </c>
      <c r="AH280" s="70">
        <v>0</v>
      </c>
      <c r="AI280" s="70">
        <v>0</v>
      </c>
      <c r="AJ280" s="70">
        <v>0</v>
      </c>
      <c r="AK280" s="70">
        <v>0</v>
      </c>
      <c r="AL280" s="70">
        <v>0</v>
      </c>
      <c r="AM280" s="70">
        <v>0</v>
      </c>
      <c r="AN280" s="70">
        <v>0</v>
      </c>
      <c r="AO280" s="70">
        <v>0</v>
      </c>
      <c r="AP280" s="71">
        <f t="shared" si="107"/>
        <v>0</v>
      </c>
      <c r="AQ280" s="70">
        <v>0</v>
      </c>
      <c r="AR280" s="70">
        <v>0</v>
      </c>
      <c r="AS280" s="70">
        <v>0</v>
      </c>
      <c r="AT280" s="70">
        <v>0</v>
      </c>
      <c r="AU280" s="70">
        <v>0</v>
      </c>
      <c r="AV280" s="70">
        <v>0</v>
      </c>
      <c r="AW280" s="70">
        <v>0</v>
      </c>
      <c r="AX280" s="70">
        <v>0</v>
      </c>
      <c r="AY280" s="70">
        <v>0</v>
      </c>
      <c r="AZ280" s="70">
        <v>0</v>
      </c>
      <c r="BA280" s="70">
        <v>0</v>
      </c>
      <c r="BB280" s="70">
        <v>0</v>
      </c>
      <c r="BC280" s="70">
        <v>0</v>
      </c>
      <c r="BD280" s="71">
        <f t="shared" si="102"/>
        <v>0</v>
      </c>
      <c r="BE280" s="70">
        <v>0</v>
      </c>
      <c r="BF280" s="70">
        <v>0</v>
      </c>
      <c r="BG280" s="70">
        <v>0</v>
      </c>
      <c r="BH280" s="70">
        <v>0</v>
      </c>
      <c r="BI280" s="70">
        <v>0</v>
      </c>
      <c r="BJ280" s="70">
        <v>0</v>
      </c>
      <c r="BK280" s="70">
        <v>0</v>
      </c>
      <c r="BL280" s="70">
        <v>0</v>
      </c>
      <c r="BM280" s="70">
        <v>0</v>
      </c>
      <c r="BN280" s="70">
        <v>0</v>
      </c>
      <c r="BO280" s="70">
        <v>0</v>
      </c>
      <c r="BP280" s="70">
        <v>0</v>
      </c>
      <c r="BQ280" s="70">
        <v>0</v>
      </c>
      <c r="BR280" s="71">
        <f t="shared" si="103"/>
        <v>0</v>
      </c>
      <c r="BS280" s="70">
        <v>0</v>
      </c>
      <c r="BT280" s="70">
        <v>0</v>
      </c>
      <c r="BU280" s="70">
        <v>0</v>
      </c>
      <c r="BV280" s="70">
        <v>0</v>
      </c>
      <c r="BW280" s="70">
        <v>0</v>
      </c>
      <c r="BX280" s="70">
        <v>0</v>
      </c>
      <c r="BY280" s="70">
        <v>0</v>
      </c>
      <c r="BZ280" s="70">
        <v>0</v>
      </c>
      <c r="CA280" s="70">
        <v>0</v>
      </c>
      <c r="CB280" s="70">
        <v>0</v>
      </c>
      <c r="CC280" s="70">
        <v>0</v>
      </c>
      <c r="CD280" s="70">
        <v>0</v>
      </c>
      <c r="CE280" s="70">
        <v>0</v>
      </c>
      <c r="CF280" s="71">
        <f t="shared" si="104"/>
        <v>0</v>
      </c>
      <c r="CG280" s="70">
        <v>0</v>
      </c>
      <c r="CH280" s="70">
        <v>0</v>
      </c>
      <c r="CI280" s="70">
        <v>0</v>
      </c>
      <c r="CJ280" s="70">
        <v>0</v>
      </c>
      <c r="CK280" s="70">
        <v>0</v>
      </c>
      <c r="CL280" s="70">
        <v>0</v>
      </c>
      <c r="CM280" s="70">
        <v>0</v>
      </c>
      <c r="CN280" s="70">
        <v>0</v>
      </c>
      <c r="CO280" s="70">
        <v>0</v>
      </c>
      <c r="CP280" s="70">
        <v>0</v>
      </c>
      <c r="CQ280" s="70">
        <v>0</v>
      </c>
      <c r="CR280" s="70">
        <v>0</v>
      </c>
      <c r="CS280" s="70">
        <v>0</v>
      </c>
      <c r="CT280" s="71">
        <f t="shared" si="105"/>
        <v>0</v>
      </c>
      <c r="CU280" s="70">
        <v>0</v>
      </c>
      <c r="CV280" s="70">
        <v>0</v>
      </c>
      <c r="CW280" s="70">
        <v>0</v>
      </c>
      <c r="CX280" s="70">
        <v>0</v>
      </c>
      <c r="CY280" s="70">
        <v>0</v>
      </c>
      <c r="CZ280" s="70">
        <v>0</v>
      </c>
      <c r="DA280" s="70">
        <v>0</v>
      </c>
      <c r="DB280" s="70">
        <v>0</v>
      </c>
      <c r="DC280" s="70">
        <v>0</v>
      </c>
      <c r="DD280" s="70">
        <v>0</v>
      </c>
      <c r="DE280" s="70">
        <v>0</v>
      </c>
      <c r="DF280" s="70">
        <v>0</v>
      </c>
      <c r="DG280" s="70">
        <v>0</v>
      </c>
      <c r="DH280" s="71">
        <f t="shared" si="106"/>
        <v>0</v>
      </c>
    </row>
    <row r="281" spans="1:112" s="80" customFormat="1" ht="12" hidden="1" customHeight="1" outlineLevel="1" x14ac:dyDescent="0.15">
      <c r="A281" s="66"/>
      <c r="S281" s="24">
        <v>1920</v>
      </c>
      <c r="V281" s="30">
        <f t="shared" si="99"/>
        <v>1920</v>
      </c>
      <c r="AA281" s="68">
        <f t="shared" si="100"/>
        <v>1920</v>
      </c>
      <c r="AB281" s="69" t="s">
        <v>252</v>
      </c>
      <c r="AC281" s="70">
        <v>0</v>
      </c>
      <c r="AD281" s="70">
        <v>0</v>
      </c>
      <c r="AE281" s="70">
        <v>0</v>
      </c>
      <c r="AF281" s="70">
        <v>0</v>
      </c>
      <c r="AG281" s="70">
        <v>0</v>
      </c>
      <c r="AH281" s="70">
        <v>0</v>
      </c>
      <c r="AI281" s="70">
        <v>0</v>
      </c>
      <c r="AJ281" s="70">
        <v>0</v>
      </c>
      <c r="AK281" s="70">
        <v>0</v>
      </c>
      <c r="AL281" s="70">
        <v>0</v>
      </c>
      <c r="AM281" s="70">
        <v>0</v>
      </c>
      <c r="AN281" s="70">
        <v>0</v>
      </c>
      <c r="AO281" s="70">
        <v>0</v>
      </c>
      <c r="AP281" s="71">
        <f t="shared" si="107"/>
        <v>0</v>
      </c>
      <c r="AQ281" s="70">
        <v>0</v>
      </c>
      <c r="AR281" s="70">
        <v>0</v>
      </c>
      <c r="AS281" s="70">
        <v>0</v>
      </c>
      <c r="AT281" s="70">
        <v>0</v>
      </c>
      <c r="AU281" s="70">
        <v>0</v>
      </c>
      <c r="AV281" s="70">
        <v>0</v>
      </c>
      <c r="AW281" s="70">
        <v>0</v>
      </c>
      <c r="AX281" s="70">
        <v>0</v>
      </c>
      <c r="AY281" s="70">
        <v>0</v>
      </c>
      <c r="AZ281" s="70">
        <v>0</v>
      </c>
      <c r="BA281" s="70">
        <v>0</v>
      </c>
      <c r="BB281" s="70">
        <v>0</v>
      </c>
      <c r="BC281" s="70">
        <v>0</v>
      </c>
      <c r="BD281" s="71">
        <f t="shared" si="102"/>
        <v>0</v>
      </c>
      <c r="BE281" s="70">
        <v>0</v>
      </c>
      <c r="BF281" s="70">
        <v>0</v>
      </c>
      <c r="BG281" s="70">
        <v>0</v>
      </c>
      <c r="BH281" s="70">
        <v>0</v>
      </c>
      <c r="BI281" s="70">
        <v>0</v>
      </c>
      <c r="BJ281" s="70">
        <v>0</v>
      </c>
      <c r="BK281" s="70">
        <v>0</v>
      </c>
      <c r="BL281" s="70">
        <v>0</v>
      </c>
      <c r="BM281" s="70">
        <v>0</v>
      </c>
      <c r="BN281" s="70">
        <v>0</v>
      </c>
      <c r="BO281" s="70">
        <v>0</v>
      </c>
      <c r="BP281" s="70">
        <v>0</v>
      </c>
      <c r="BQ281" s="70">
        <v>0</v>
      </c>
      <c r="BR281" s="71">
        <f t="shared" si="103"/>
        <v>0</v>
      </c>
      <c r="BS281" s="70">
        <v>0</v>
      </c>
      <c r="BT281" s="70">
        <v>0</v>
      </c>
      <c r="BU281" s="70">
        <v>0</v>
      </c>
      <c r="BV281" s="70">
        <v>0</v>
      </c>
      <c r="BW281" s="70">
        <v>0</v>
      </c>
      <c r="BX281" s="70">
        <v>0</v>
      </c>
      <c r="BY281" s="70">
        <v>0</v>
      </c>
      <c r="BZ281" s="70">
        <v>0</v>
      </c>
      <c r="CA281" s="70">
        <v>0</v>
      </c>
      <c r="CB281" s="70">
        <v>0</v>
      </c>
      <c r="CC281" s="70">
        <v>0</v>
      </c>
      <c r="CD281" s="70">
        <v>0</v>
      </c>
      <c r="CE281" s="70">
        <v>0</v>
      </c>
      <c r="CF281" s="71">
        <f t="shared" si="104"/>
        <v>0</v>
      </c>
      <c r="CG281" s="70">
        <v>0</v>
      </c>
      <c r="CH281" s="70">
        <v>0</v>
      </c>
      <c r="CI281" s="70">
        <v>0</v>
      </c>
      <c r="CJ281" s="70">
        <v>0</v>
      </c>
      <c r="CK281" s="70">
        <v>0</v>
      </c>
      <c r="CL281" s="70">
        <v>0</v>
      </c>
      <c r="CM281" s="70">
        <v>0</v>
      </c>
      <c r="CN281" s="70">
        <v>0</v>
      </c>
      <c r="CO281" s="70">
        <v>0</v>
      </c>
      <c r="CP281" s="70">
        <v>0</v>
      </c>
      <c r="CQ281" s="70">
        <v>0</v>
      </c>
      <c r="CR281" s="70">
        <v>0</v>
      </c>
      <c r="CS281" s="70">
        <v>0</v>
      </c>
      <c r="CT281" s="71">
        <f t="shared" si="105"/>
        <v>0</v>
      </c>
      <c r="CU281" s="70">
        <v>0</v>
      </c>
      <c r="CV281" s="70">
        <v>0</v>
      </c>
      <c r="CW281" s="70">
        <v>0</v>
      </c>
      <c r="CX281" s="70">
        <v>0</v>
      </c>
      <c r="CY281" s="70">
        <v>0</v>
      </c>
      <c r="CZ281" s="70">
        <v>0</v>
      </c>
      <c r="DA281" s="70">
        <v>0</v>
      </c>
      <c r="DB281" s="70">
        <v>0</v>
      </c>
      <c r="DC281" s="70">
        <v>0</v>
      </c>
      <c r="DD281" s="70">
        <v>0</v>
      </c>
      <c r="DE281" s="70">
        <v>0</v>
      </c>
      <c r="DF281" s="70">
        <v>0</v>
      </c>
      <c r="DG281" s="70">
        <v>0</v>
      </c>
      <c r="DH281" s="71">
        <f t="shared" si="106"/>
        <v>0</v>
      </c>
    </row>
    <row r="282" spans="1:112" s="80" customFormat="1" ht="12" hidden="1" customHeight="1" outlineLevel="1" x14ac:dyDescent="0.15">
      <c r="A282" s="66"/>
      <c r="S282" s="24">
        <v>1921</v>
      </c>
      <c r="V282" s="30">
        <f t="shared" si="99"/>
        <v>1921</v>
      </c>
      <c r="AA282" s="68">
        <f t="shared" si="100"/>
        <v>1921</v>
      </c>
      <c r="AB282" s="69" t="s">
        <v>253</v>
      </c>
      <c r="AC282" s="70">
        <v>0</v>
      </c>
      <c r="AD282" s="70">
        <v>0</v>
      </c>
      <c r="AE282" s="70">
        <v>0</v>
      </c>
      <c r="AF282" s="70">
        <v>0</v>
      </c>
      <c r="AG282" s="70">
        <v>0</v>
      </c>
      <c r="AH282" s="70">
        <v>0</v>
      </c>
      <c r="AI282" s="70">
        <v>0</v>
      </c>
      <c r="AJ282" s="70">
        <v>0</v>
      </c>
      <c r="AK282" s="70">
        <v>0</v>
      </c>
      <c r="AL282" s="70">
        <v>0</v>
      </c>
      <c r="AM282" s="70">
        <v>0</v>
      </c>
      <c r="AN282" s="70">
        <v>0</v>
      </c>
      <c r="AO282" s="70">
        <v>0</v>
      </c>
      <c r="AP282" s="71">
        <f t="shared" si="107"/>
        <v>0</v>
      </c>
      <c r="AQ282" s="70">
        <v>0</v>
      </c>
      <c r="AR282" s="70">
        <v>0</v>
      </c>
      <c r="AS282" s="70">
        <v>0</v>
      </c>
      <c r="AT282" s="70">
        <v>0</v>
      </c>
      <c r="AU282" s="70">
        <v>0</v>
      </c>
      <c r="AV282" s="70">
        <v>0</v>
      </c>
      <c r="AW282" s="70">
        <v>0</v>
      </c>
      <c r="AX282" s="70">
        <v>0</v>
      </c>
      <c r="AY282" s="70">
        <v>0</v>
      </c>
      <c r="AZ282" s="70">
        <v>0</v>
      </c>
      <c r="BA282" s="70">
        <v>0</v>
      </c>
      <c r="BB282" s="70">
        <v>0</v>
      </c>
      <c r="BC282" s="70">
        <v>0</v>
      </c>
      <c r="BD282" s="71">
        <f t="shared" si="102"/>
        <v>0</v>
      </c>
      <c r="BE282" s="70">
        <v>0</v>
      </c>
      <c r="BF282" s="70">
        <v>0</v>
      </c>
      <c r="BG282" s="70">
        <v>0</v>
      </c>
      <c r="BH282" s="70">
        <v>0</v>
      </c>
      <c r="BI282" s="70">
        <v>0</v>
      </c>
      <c r="BJ282" s="70">
        <v>0</v>
      </c>
      <c r="BK282" s="70">
        <v>0</v>
      </c>
      <c r="BL282" s="70">
        <v>0</v>
      </c>
      <c r="BM282" s="70">
        <v>0</v>
      </c>
      <c r="BN282" s="70">
        <v>0</v>
      </c>
      <c r="BO282" s="70">
        <v>0</v>
      </c>
      <c r="BP282" s="70">
        <v>0</v>
      </c>
      <c r="BQ282" s="70">
        <v>0</v>
      </c>
      <c r="BR282" s="71">
        <f t="shared" si="103"/>
        <v>0</v>
      </c>
      <c r="BS282" s="70">
        <v>0</v>
      </c>
      <c r="BT282" s="70">
        <v>0</v>
      </c>
      <c r="BU282" s="70">
        <v>0</v>
      </c>
      <c r="BV282" s="70">
        <v>0</v>
      </c>
      <c r="BW282" s="70">
        <v>0</v>
      </c>
      <c r="BX282" s="70">
        <v>0</v>
      </c>
      <c r="BY282" s="70">
        <v>0</v>
      </c>
      <c r="BZ282" s="70">
        <v>0</v>
      </c>
      <c r="CA282" s="70">
        <v>0</v>
      </c>
      <c r="CB282" s="70">
        <v>0</v>
      </c>
      <c r="CC282" s="70">
        <v>0</v>
      </c>
      <c r="CD282" s="70">
        <v>0</v>
      </c>
      <c r="CE282" s="70">
        <v>0</v>
      </c>
      <c r="CF282" s="71">
        <f t="shared" si="104"/>
        <v>0</v>
      </c>
      <c r="CG282" s="70">
        <v>0</v>
      </c>
      <c r="CH282" s="70">
        <v>0</v>
      </c>
      <c r="CI282" s="70">
        <v>0</v>
      </c>
      <c r="CJ282" s="70">
        <v>0</v>
      </c>
      <c r="CK282" s="70">
        <v>0</v>
      </c>
      <c r="CL282" s="70">
        <v>0</v>
      </c>
      <c r="CM282" s="70">
        <v>0</v>
      </c>
      <c r="CN282" s="70">
        <v>0</v>
      </c>
      <c r="CO282" s="70">
        <v>0</v>
      </c>
      <c r="CP282" s="70">
        <v>0</v>
      </c>
      <c r="CQ282" s="70">
        <v>0</v>
      </c>
      <c r="CR282" s="70">
        <v>0</v>
      </c>
      <c r="CS282" s="70">
        <v>0</v>
      </c>
      <c r="CT282" s="71">
        <f t="shared" si="105"/>
        <v>0</v>
      </c>
      <c r="CU282" s="70">
        <v>0</v>
      </c>
      <c r="CV282" s="70">
        <v>0</v>
      </c>
      <c r="CW282" s="70">
        <v>0</v>
      </c>
      <c r="CX282" s="70">
        <v>0</v>
      </c>
      <c r="CY282" s="70">
        <v>0</v>
      </c>
      <c r="CZ282" s="70">
        <v>0</v>
      </c>
      <c r="DA282" s="70">
        <v>0</v>
      </c>
      <c r="DB282" s="70">
        <v>0</v>
      </c>
      <c r="DC282" s="70">
        <v>0</v>
      </c>
      <c r="DD282" s="70">
        <v>0</v>
      </c>
      <c r="DE282" s="70">
        <v>0</v>
      </c>
      <c r="DF282" s="70">
        <v>0</v>
      </c>
      <c r="DG282" s="70">
        <v>0</v>
      </c>
      <c r="DH282" s="71">
        <f t="shared" si="106"/>
        <v>0</v>
      </c>
    </row>
    <row r="283" spans="1:112" ht="12" hidden="1" customHeight="1" outlineLevel="1" x14ac:dyDescent="0.15">
      <c r="A283" s="66"/>
      <c r="S283" s="24">
        <v>1930</v>
      </c>
      <c r="V283" s="30">
        <f t="shared" si="99"/>
        <v>1930</v>
      </c>
      <c r="AA283" s="68">
        <f t="shared" si="100"/>
        <v>1930</v>
      </c>
      <c r="AB283" s="69" t="s">
        <v>254</v>
      </c>
      <c r="AC283" s="70">
        <v>0</v>
      </c>
      <c r="AD283" s="70">
        <v>0</v>
      </c>
      <c r="AE283" s="70">
        <v>0</v>
      </c>
      <c r="AF283" s="70">
        <v>0</v>
      </c>
      <c r="AG283" s="70">
        <v>0</v>
      </c>
      <c r="AH283" s="70">
        <v>0</v>
      </c>
      <c r="AI283" s="70">
        <v>0</v>
      </c>
      <c r="AJ283" s="70">
        <v>0</v>
      </c>
      <c r="AK283" s="70">
        <v>0</v>
      </c>
      <c r="AL283" s="70">
        <v>0</v>
      </c>
      <c r="AM283" s="70">
        <v>0</v>
      </c>
      <c r="AN283" s="70">
        <v>0</v>
      </c>
      <c r="AO283" s="70">
        <v>0</v>
      </c>
      <c r="AP283" s="71">
        <f t="shared" si="107"/>
        <v>0</v>
      </c>
      <c r="AQ283" s="70">
        <v>0</v>
      </c>
      <c r="AR283" s="70">
        <v>0</v>
      </c>
      <c r="AS283" s="70">
        <v>0</v>
      </c>
      <c r="AT283" s="70">
        <v>0</v>
      </c>
      <c r="AU283" s="70">
        <v>0</v>
      </c>
      <c r="AV283" s="70">
        <v>0</v>
      </c>
      <c r="AW283" s="70">
        <v>0</v>
      </c>
      <c r="AX283" s="70">
        <v>0</v>
      </c>
      <c r="AY283" s="70">
        <v>0</v>
      </c>
      <c r="AZ283" s="70">
        <v>0</v>
      </c>
      <c r="BA283" s="70">
        <v>0</v>
      </c>
      <c r="BB283" s="70">
        <v>0</v>
      </c>
      <c r="BC283" s="70">
        <v>0</v>
      </c>
      <c r="BD283" s="71">
        <f t="shared" si="102"/>
        <v>0</v>
      </c>
      <c r="BE283" s="70">
        <v>0</v>
      </c>
      <c r="BF283" s="70">
        <v>0</v>
      </c>
      <c r="BG283" s="70">
        <v>0</v>
      </c>
      <c r="BH283" s="70">
        <v>0</v>
      </c>
      <c r="BI283" s="70">
        <v>0</v>
      </c>
      <c r="BJ283" s="70">
        <v>0</v>
      </c>
      <c r="BK283" s="70">
        <v>0</v>
      </c>
      <c r="BL283" s="70">
        <v>0</v>
      </c>
      <c r="BM283" s="70">
        <v>0</v>
      </c>
      <c r="BN283" s="70">
        <v>0</v>
      </c>
      <c r="BO283" s="70">
        <v>0</v>
      </c>
      <c r="BP283" s="70">
        <v>0</v>
      </c>
      <c r="BQ283" s="70">
        <v>0</v>
      </c>
      <c r="BR283" s="71">
        <f t="shared" si="103"/>
        <v>0</v>
      </c>
      <c r="BS283" s="70">
        <v>0</v>
      </c>
      <c r="BT283" s="70">
        <v>0</v>
      </c>
      <c r="BU283" s="70">
        <v>0</v>
      </c>
      <c r="BV283" s="70">
        <v>0</v>
      </c>
      <c r="BW283" s="70">
        <v>0</v>
      </c>
      <c r="BX283" s="70">
        <v>0</v>
      </c>
      <c r="BY283" s="70">
        <v>0</v>
      </c>
      <c r="BZ283" s="70">
        <v>0</v>
      </c>
      <c r="CA283" s="70">
        <v>0</v>
      </c>
      <c r="CB283" s="70">
        <v>0</v>
      </c>
      <c r="CC283" s="70">
        <v>0</v>
      </c>
      <c r="CD283" s="70">
        <v>0</v>
      </c>
      <c r="CE283" s="70">
        <v>0</v>
      </c>
      <c r="CF283" s="71">
        <f t="shared" si="104"/>
        <v>0</v>
      </c>
      <c r="CG283" s="70">
        <v>0</v>
      </c>
      <c r="CH283" s="70">
        <v>0</v>
      </c>
      <c r="CI283" s="70">
        <v>0</v>
      </c>
      <c r="CJ283" s="70">
        <v>0</v>
      </c>
      <c r="CK283" s="70">
        <v>0</v>
      </c>
      <c r="CL283" s="70">
        <v>0</v>
      </c>
      <c r="CM283" s="70">
        <v>0</v>
      </c>
      <c r="CN283" s="70">
        <v>0</v>
      </c>
      <c r="CO283" s="70">
        <v>0</v>
      </c>
      <c r="CP283" s="70">
        <v>0</v>
      </c>
      <c r="CQ283" s="70">
        <v>0</v>
      </c>
      <c r="CR283" s="70">
        <v>0</v>
      </c>
      <c r="CS283" s="70">
        <v>0</v>
      </c>
      <c r="CT283" s="71">
        <f t="shared" si="105"/>
        <v>0</v>
      </c>
      <c r="CU283" s="70">
        <v>0</v>
      </c>
      <c r="CV283" s="70">
        <v>0</v>
      </c>
      <c r="CW283" s="70">
        <v>0</v>
      </c>
      <c r="CX283" s="70">
        <v>0</v>
      </c>
      <c r="CY283" s="70">
        <v>0</v>
      </c>
      <c r="CZ283" s="70">
        <v>0</v>
      </c>
      <c r="DA283" s="70">
        <v>0</v>
      </c>
      <c r="DB283" s="70">
        <v>0</v>
      </c>
      <c r="DC283" s="70">
        <v>0</v>
      </c>
      <c r="DD283" s="70">
        <v>0</v>
      </c>
      <c r="DE283" s="70">
        <v>0</v>
      </c>
      <c r="DF283" s="70">
        <v>0</v>
      </c>
      <c r="DG283" s="70">
        <v>0</v>
      </c>
      <c r="DH283" s="71">
        <f t="shared" si="106"/>
        <v>0</v>
      </c>
    </row>
    <row r="284" spans="1:112" s="80" customFormat="1" ht="12" hidden="1" customHeight="1" outlineLevel="1" x14ac:dyDescent="0.15">
      <c r="A284" s="66"/>
      <c r="S284" s="24">
        <v>1940</v>
      </c>
      <c r="V284" s="30">
        <f t="shared" si="99"/>
        <v>1940</v>
      </c>
      <c r="AA284" s="68">
        <f t="shared" si="100"/>
        <v>1940</v>
      </c>
      <c r="AB284" s="69" t="s">
        <v>255</v>
      </c>
      <c r="AC284" s="70">
        <v>0</v>
      </c>
      <c r="AD284" s="70">
        <v>0</v>
      </c>
      <c r="AE284" s="70">
        <v>0</v>
      </c>
      <c r="AF284" s="70">
        <v>0</v>
      </c>
      <c r="AG284" s="70">
        <v>0</v>
      </c>
      <c r="AH284" s="70">
        <v>0</v>
      </c>
      <c r="AI284" s="70">
        <v>0</v>
      </c>
      <c r="AJ284" s="70">
        <v>0</v>
      </c>
      <c r="AK284" s="70">
        <v>0</v>
      </c>
      <c r="AL284" s="70">
        <v>0</v>
      </c>
      <c r="AM284" s="70">
        <v>0</v>
      </c>
      <c r="AN284" s="70">
        <v>0</v>
      </c>
      <c r="AO284" s="70">
        <v>0</v>
      </c>
      <c r="AP284" s="71">
        <f t="shared" si="107"/>
        <v>0</v>
      </c>
      <c r="AQ284" s="70">
        <v>0</v>
      </c>
      <c r="AR284" s="70">
        <v>0</v>
      </c>
      <c r="AS284" s="70">
        <v>0</v>
      </c>
      <c r="AT284" s="70">
        <v>0</v>
      </c>
      <c r="AU284" s="70">
        <v>0</v>
      </c>
      <c r="AV284" s="70">
        <v>0</v>
      </c>
      <c r="AW284" s="70">
        <v>0</v>
      </c>
      <c r="AX284" s="70">
        <v>0</v>
      </c>
      <c r="AY284" s="70">
        <v>0</v>
      </c>
      <c r="AZ284" s="70">
        <v>0</v>
      </c>
      <c r="BA284" s="70">
        <v>0</v>
      </c>
      <c r="BB284" s="70">
        <v>0</v>
      </c>
      <c r="BC284" s="70">
        <v>0</v>
      </c>
      <c r="BD284" s="71">
        <f t="shared" si="102"/>
        <v>0</v>
      </c>
      <c r="BE284" s="70">
        <v>0</v>
      </c>
      <c r="BF284" s="70">
        <v>0</v>
      </c>
      <c r="BG284" s="70">
        <v>0</v>
      </c>
      <c r="BH284" s="70">
        <v>0</v>
      </c>
      <c r="BI284" s="70">
        <v>0</v>
      </c>
      <c r="BJ284" s="70">
        <v>0</v>
      </c>
      <c r="BK284" s="70">
        <v>0</v>
      </c>
      <c r="BL284" s="70">
        <v>0</v>
      </c>
      <c r="BM284" s="70">
        <v>0</v>
      </c>
      <c r="BN284" s="70">
        <v>0</v>
      </c>
      <c r="BO284" s="70">
        <v>0</v>
      </c>
      <c r="BP284" s="70">
        <v>0</v>
      </c>
      <c r="BQ284" s="70">
        <v>0</v>
      </c>
      <c r="BR284" s="71">
        <f t="shared" si="103"/>
        <v>0</v>
      </c>
      <c r="BS284" s="70">
        <v>0</v>
      </c>
      <c r="BT284" s="70">
        <v>0</v>
      </c>
      <c r="BU284" s="70">
        <v>0</v>
      </c>
      <c r="BV284" s="70">
        <v>0</v>
      </c>
      <c r="BW284" s="70">
        <v>0</v>
      </c>
      <c r="BX284" s="70">
        <v>0</v>
      </c>
      <c r="BY284" s="70">
        <v>0</v>
      </c>
      <c r="BZ284" s="70">
        <v>0</v>
      </c>
      <c r="CA284" s="70">
        <v>0</v>
      </c>
      <c r="CB284" s="70">
        <v>0</v>
      </c>
      <c r="CC284" s="70">
        <v>0</v>
      </c>
      <c r="CD284" s="70">
        <v>0</v>
      </c>
      <c r="CE284" s="70">
        <v>0</v>
      </c>
      <c r="CF284" s="71">
        <f t="shared" si="104"/>
        <v>0</v>
      </c>
      <c r="CG284" s="70">
        <v>0</v>
      </c>
      <c r="CH284" s="70">
        <v>0</v>
      </c>
      <c r="CI284" s="70">
        <v>0</v>
      </c>
      <c r="CJ284" s="70">
        <v>0</v>
      </c>
      <c r="CK284" s="70">
        <v>0</v>
      </c>
      <c r="CL284" s="70">
        <v>0</v>
      </c>
      <c r="CM284" s="70">
        <v>0</v>
      </c>
      <c r="CN284" s="70">
        <v>0</v>
      </c>
      <c r="CO284" s="70">
        <v>0</v>
      </c>
      <c r="CP284" s="70">
        <v>0</v>
      </c>
      <c r="CQ284" s="70">
        <v>0</v>
      </c>
      <c r="CR284" s="70">
        <v>0</v>
      </c>
      <c r="CS284" s="70">
        <v>0</v>
      </c>
      <c r="CT284" s="71">
        <f t="shared" si="105"/>
        <v>0</v>
      </c>
      <c r="CU284" s="70">
        <v>0</v>
      </c>
      <c r="CV284" s="70">
        <v>0</v>
      </c>
      <c r="CW284" s="70">
        <v>0</v>
      </c>
      <c r="CX284" s="70">
        <v>0</v>
      </c>
      <c r="CY284" s="70">
        <v>0</v>
      </c>
      <c r="CZ284" s="70">
        <v>0</v>
      </c>
      <c r="DA284" s="70">
        <v>0</v>
      </c>
      <c r="DB284" s="70">
        <v>0</v>
      </c>
      <c r="DC284" s="70">
        <v>0</v>
      </c>
      <c r="DD284" s="70">
        <v>0</v>
      </c>
      <c r="DE284" s="70">
        <v>0</v>
      </c>
      <c r="DF284" s="70">
        <v>0</v>
      </c>
      <c r="DG284" s="70">
        <v>0</v>
      </c>
      <c r="DH284" s="71">
        <f t="shared" si="106"/>
        <v>0</v>
      </c>
    </row>
    <row r="285" spans="1:112" s="80" customFormat="1" ht="12" hidden="1" customHeight="1" outlineLevel="1" x14ac:dyDescent="0.15">
      <c r="A285" s="66"/>
      <c r="S285" s="24">
        <v>1950</v>
      </c>
      <c r="V285" s="30">
        <f t="shared" si="99"/>
        <v>1950</v>
      </c>
      <c r="AA285" s="68">
        <f t="shared" si="100"/>
        <v>1950</v>
      </c>
      <c r="AB285" s="69" t="s">
        <v>256</v>
      </c>
      <c r="AC285" s="70">
        <v>0</v>
      </c>
      <c r="AD285" s="70">
        <v>0</v>
      </c>
      <c r="AE285" s="70">
        <v>0</v>
      </c>
      <c r="AF285" s="70">
        <v>0</v>
      </c>
      <c r="AG285" s="70">
        <v>0</v>
      </c>
      <c r="AH285" s="70">
        <v>0</v>
      </c>
      <c r="AI285" s="70">
        <v>0</v>
      </c>
      <c r="AJ285" s="70">
        <v>0</v>
      </c>
      <c r="AK285" s="70">
        <v>0</v>
      </c>
      <c r="AL285" s="70">
        <v>0</v>
      </c>
      <c r="AM285" s="70">
        <v>0</v>
      </c>
      <c r="AN285" s="70">
        <v>0</v>
      </c>
      <c r="AO285" s="70">
        <v>0</v>
      </c>
      <c r="AP285" s="71">
        <f t="shared" si="107"/>
        <v>0</v>
      </c>
      <c r="AQ285" s="70">
        <v>0</v>
      </c>
      <c r="AR285" s="70">
        <v>0</v>
      </c>
      <c r="AS285" s="70">
        <v>0</v>
      </c>
      <c r="AT285" s="70">
        <v>0</v>
      </c>
      <c r="AU285" s="70">
        <v>0</v>
      </c>
      <c r="AV285" s="70">
        <v>0</v>
      </c>
      <c r="AW285" s="70">
        <v>0</v>
      </c>
      <c r="AX285" s="70">
        <v>0</v>
      </c>
      <c r="AY285" s="70">
        <v>0</v>
      </c>
      <c r="AZ285" s="70">
        <v>0</v>
      </c>
      <c r="BA285" s="70">
        <v>0</v>
      </c>
      <c r="BB285" s="70">
        <v>0</v>
      </c>
      <c r="BC285" s="70">
        <v>0</v>
      </c>
      <c r="BD285" s="71">
        <f t="shared" si="102"/>
        <v>0</v>
      </c>
      <c r="BE285" s="70">
        <v>0</v>
      </c>
      <c r="BF285" s="70">
        <v>0</v>
      </c>
      <c r="BG285" s="70">
        <v>0</v>
      </c>
      <c r="BH285" s="70">
        <v>0</v>
      </c>
      <c r="BI285" s="70">
        <v>0</v>
      </c>
      <c r="BJ285" s="70">
        <v>0</v>
      </c>
      <c r="BK285" s="70">
        <v>0</v>
      </c>
      <c r="BL285" s="70">
        <v>0</v>
      </c>
      <c r="BM285" s="70">
        <v>0</v>
      </c>
      <c r="BN285" s="70">
        <v>0</v>
      </c>
      <c r="BO285" s="70">
        <v>0</v>
      </c>
      <c r="BP285" s="70">
        <v>0</v>
      </c>
      <c r="BQ285" s="70">
        <v>0</v>
      </c>
      <c r="BR285" s="71">
        <f t="shared" si="103"/>
        <v>0</v>
      </c>
      <c r="BS285" s="70">
        <v>0</v>
      </c>
      <c r="BT285" s="70">
        <v>0</v>
      </c>
      <c r="BU285" s="70">
        <v>0</v>
      </c>
      <c r="BV285" s="70">
        <v>0</v>
      </c>
      <c r="BW285" s="70">
        <v>0</v>
      </c>
      <c r="BX285" s="70">
        <v>0</v>
      </c>
      <c r="BY285" s="70">
        <v>0</v>
      </c>
      <c r="BZ285" s="70">
        <v>0</v>
      </c>
      <c r="CA285" s="70">
        <v>0</v>
      </c>
      <c r="CB285" s="70">
        <v>0</v>
      </c>
      <c r="CC285" s="70">
        <v>0</v>
      </c>
      <c r="CD285" s="70">
        <v>0</v>
      </c>
      <c r="CE285" s="70">
        <v>0</v>
      </c>
      <c r="CF285" s="71">
        <f t="shared" si="104"/>
        <v>0</v>
      </c>
      <c r="CG285" s="70">
        <v>0</v>
      </c>
      <c r="CH285" s="70">
        <v>0</v>
      </c>
      <c r="CI285" s="70">
        <v>0</v>
      </c>
      <c r="CJ285" s="70">
        <v>0</v>
      </c>
      <c r="CK285" s="70">
        <v>0</v>
      </c>
      <c r="CL285" s="70">
        <v>0</v>
      </c>
      <c r="CM285" s="70">
        <v>0</v>
      </c>
      <c r="CN285" s="70">
        <v>0</v>
      </c>
      <c r="CO285" s="70">
        <v>0</v>
      </c>
      <c r="CP285" s="70">
        <v>0</v>
      </c>
      <c r="CQ285" s="70">
        <v>0</v>
      </c>
      <c r="CR285" s="70">
        <v>0</v>
      </c>
      <c r="CS285" s="70">
        <v>0</v>
      </c>
      <c r="CT285" s="71">
        <f t="shared" si="105"/>
        <v>0</v>
      </c>
      <c r="CU285" s="70">
        <v>0</v>
      </c>
      <c r="CV285" s="70">
        <v>0</v>
      </c>
      <c r="CW285" s="70">
        <v>0</v>
      </c>
      <c r="CX285" s="70">
        <v>0</v>
      </c>
      <c r="CY285" s="70">
        <v>0</v>
      </c>
      <c r="CZ285" s="70">
        <v>0</v>
      </c>
      <c r="DA285" s="70">
        <v>0</v>
      </c>
      <c r="DB285" s="70">
        <v>0</v>
      </c>
      <c r="DC285" s="70">
        <v>0</v>
      </c>
      <c r="DD285" s="70">
        <v>0</v>
      </c>
      <c r="DE285" s="70">
        <v>0</v>
      </c>
      <c r="DF285" s="70">
        <v>0</v>
      </c>
      <c r="DG285" s="70">
        <v>0</v>
      </c>
      <c r="DH285" s="71">
        <f t="shared" si="106"/>
        <v>0</v>
      </c>
    </row>
    <row r="286" spans="1:112" ht="12" hidden="1" customHeight="1" outlineLevel="1" x14ac:dyDescent="0.15">
      <c r="A286" s="66"/>
      <c r="S286" s="24">
        <v>1960</v>
      </c>
      <c r="V286" s="30">
        <f t="shared" si="99"/>
        <v>1960</v>
      </c>
      <c r="AA286" s="68">
        <f t="shared" si="100"/>
        <v>1960</v>
      </c>
      <c r="AB286" s="69" t="s">
        <v>257</v>
      </c>
      <c r="AC286" s="70">
        <v>0</v>
      </c>
      <c r="AD286" s="70">
        <v>0</v>
      </c>
      <c r="AE286" s="70">
        <v>0</v>
      </c>
      <c r="AF286" s="70">
        <v>0</v>
      </c>
      <c r="AG286" s="70">
        <v>0</v>
      </c>
      <c r="AH286" s="70">
        <v>0</v>
      </c>
      <c r="AI286" s="70">
        <v>0</v>
      </c>
      <c r="AJ286" s="70">
        <v>0</v>
      </c>
      <c r="AK286" s="70">
        <v>0</v>
      </c>
      <c r="AL286" s="70">
        <v>0</v>
      </c>
      <c r="AM286" s="70">
        <v>0</v>
      </c>
      <c r="AN286" s="70">
        <v>0</v>
      </c>
      <c r="AO286" s="70">
        <v>0</v>
      </c>
      <c r="AP286" s="71">
        <f t="shared" si="107"/>
        <v>0</v>
      </c>
      <c r="AQ286" s="70">
        <v>0</v>
      </c>
      <c r="AR286" s="70">
        <v>0</v>
      </c>
      <c r="AS286" s="70">
        <v>0</v>
      </c>
      <c r="AT286" s="70">
        <v>0</v>
      </c>
      <c r="AU286" s="70">
        <v>0</v>
      </c>
      <c r="AV286" s="70">
        <v>0</v>
      </c>
      <c r="AW286" s="70">
        <v>0</v>
      </c>
      <c r="AX286" s="70">
        <v>0</v>
      </c>
      <c r="AY286" s="70">
        <v>0</v>
      </c>
      <c r="AZ286" s="70">
        <v>0</v>
      </c>
      <c r="BA286" s="70">
        <v>0</v>
      </c>
      <c r="BB286" s="70">
        <v>0</v>
      </c>
      <c r="BC286" s="70">
        <v>0</v>
      </c>
      <c r="BD286" s="71">
        <f t="shared" si="102"/>
        <v>0</v>
      </c>
      <c r="BE286" s="70">
        <v>0</v>
      </c>
      <c r="BF286" s="70">
        <v>0</v>
      </c>
      <c r="BG286" s="70">
        <v>0</v>
      </c>
      <c r="BH286" s="70">
        <v>0</v>
      </c>
      <c r="BI286" s="70">
        <v>0</v>
      </c>
      <c r="BJ286" s="70">
        <v>0</v>
      </c>
      <c r="BK286" s="70">
        <v>0</v>
      </c>
      <c r="BL286" s="70">
        <v>0</v>
      </c>
      <c r="BM286" s="70">
        <v>0</v>
      </c>
      <c r="BN286" s="70">
        <v>0</v>
      </c>
      <c r="BO286" s="70">
        <v>0</v>
      </c>
      <c r="BP286" s="70">
        <v>0</v>
      </c>
      <c r="BQ286" s="70">
        <v>0</v>
      </c>
      <c r="BR286" s="71">
        <f t="shared" si="103"/>
        <v>0</v>
      </c>
      <c r="BS286" s="70">
        <v>0</v>
      </c>
      <c r="BT286" s="70">
        <v>0</v>
      </c>
      <c r="BU286" s="70">
        <v>0</v>
      </c>
      <c r="BV286" s="70">
        <v>0</v>
      </c>
      <c r="BW286" s="70">
        <v>0</v>
      </c>
      <c r="BX286" s="70">
        <v>0</v>
      </c>
      <c r="BY286" s="70">
        <v>0</v>
      </c>
      <c r="BZ286" s="70">
        <v>0</v>
      </c>
      <c r="CA286" s="70">
        <v>0</v>
      </c>
      <c r="CB286" s="70">
        <v>0</v>
      </c>
      <c r="CC286" s="70">
        <v>0</v>
      </c>
      <c r="CD286" s="70">
        <v>0</v>
      </c>
      <c r="CE286" s="70">
        <v>0</v>
      </c>
      <c r="CF286" s="71">
        <f t="shared" si="104"/>
        <v>0</v>
      </c>
      <c r="CG286" s="70">
        <v>0</v>
      </c>
      <c r="CH286" s="70">
        <v>0</v>
      </c>
      <c r="CI286" s="70">
        <v>0</v>
      </c>
      <c r="CJ286" s="70">
        <v>0</v>
      </c>
      <c r="CK286" s="70">
        <v>0</v>
      </c>
      <c r="CL286" s="70">
        <v>0</v>
      </c>
      <c r="CM286" s="70">
        <v>0</v>
      </c>
      <c r="CN286" s="70">
        <v>0</v>
      </c>
      <c r="CO286" s="70">
        <v>0</v>
      </c>
      <c r="CP286" s="70">
        <v>0</v>
      </c>
      <c r="CQ286" s="70">
        <v>0</v>
      </c>
      <c r="CR286" s="70">
        <v>0</v>
      </c>
      <c r="CS286" s="70">
        <v>0</v>
      </c>
      <c r="CT286" s="71">
        <f t="shared" si="105"/>
        <v>0</v>
      </c>
      <c r="CU286" s="70">
        <v>0</v>
      </c>
      <c r="CV286" s="70">
        <v>0</v>
      </c>
      <c r="CW286" s="70">
        <v>0</v>
      </c>
      <c r="CX286" s="70">
        <v>0</v>
      </c>
      <c r="CY286" s="70">
        <v>0</v>
      </c>
      <c r="CZ286" s="70">
        <v>0</v>
      </c>
      <c r="DA286" s="70">
        <v>0</v>
      </c>
      <c r="DB286" s="70">
        <v>0</v>
      </c>
      <c r="DC286" s="70">
        <v>0</v>
      </c>
      <c r="DD286" s="70">
        <v>0</v>
      </c>
      <c r="DE286" s="70">
        <v>0</v>
      </c>
      <c r="DF286" s="70">
        <v>0</v>
      </c>
      <c r="DG286" s="70">
        <v>0</v>
      </c>
      <c r="DH286" s="71">
        <f t="shared" si="106"/>
        <v>0</v>
      </c>
    </row>
    <row r="287" spans="1:112" s="80" customFormat="1" ht="12" hidden="1" customHeight="1" outlineLevel="1" x14ac:dyDescent="0.15">
      <c r="A287" s="66"/>
      <c r="S287" s="24">
        <v>1970</v>
      </c>
      <c r="V287" s="30">
        <f t="shared" si="99"/>
        <v>1970</v>
      </c>
      <c r="AA287" s="68">
        <f t="shared" si="100"/>
        <v>1970</v>
      </c>
      <c r="AB287" s="69" t="s">
        <v>258</v>
      </c>
      <c r="AC287" s="70">
        <v>0</v>
      </c>
      <c r="AD287" s="70">
        <v>0</v>
      </c>
      <c r="AE287" s="70">
        <v>0</v>
      </c>
      <c r="AF287" s="70">
        <v>0</v>
      </c>
      <c r="AG287" s="70">
        <v>0</v>
      </c>
      <c r="AH287" s="70">
        <v>0</v>
      </c>
      <c r="AI287" s="70">
        <v>0</v>
      </c>
      <c r="AJ287" s="70">
        <v>0</v>
      </c>
      <c r="AK287" s="70">
        <v>0</v>
      </c>
      <c r="AL287" s="70">
        <v>0</v>
      </c>
      <c r="AM287" s="70">
        <v>0</v>
      </c>
      <c r="AN287" s="70">
        <v>0</v>
      </c>
      <c r="AO287" s="70">
        <v>0</v>
      </c>
      <c r="AP287" s="71">
        <f t="shared" si="107"/>
        <v>0</v>
      </c>
      <c r="AQ287" s="70">
        <v>0</v>
      </c>
      <c r="AR287" s="70">
        <v>0</v>
      </c>
      <c r="AS287" s="70">
        <v>0</v>
      </c>
      <c r="AT287" s="70">
        <v>0</v>
      </c>
      <c r="AU287" s="70">
        <v>0</v>
      </c>
      <c r="AV287" s="70">
        <v>0</v>
      </c>
      <c r="AW287" s="70">
        <v>0</v>
      </c>
      <c r="AX287" s="70">
        <v>0</v>
      </c>
      <c r="AY287" s="70">
        <v>0</v>
      </c>
      <c r="AZ287" s="70">
        <v>0</v>
      </c>
      <c r="BA287" s="70">
        <v>0</v>
      </c>
      <c r="BB287" s="70">
        <v>0</v>
      </c>
      <c r="BC287" s="70">
        <v>0</v>
      </c>
      <c r="BD287" s="71">
        <f t="shared" si="102"/>
        <v>0</v>
      </c>
      <c r="BE287" s="70">
        <v>0</v>
      </c>
      <c r="BF287" s="70">
        <v>0</v>
      </c>
      <c r="BG287" s="70">
        <v>0</v>
      </c>
      <c r="BH287" s="70">
        <v>0</v>
      </c>
      <c r="BI287" s="70">
        <v>0</v>
      </c>
      <c r="BJ287" s="70">
        <v>0</v>
      </c>
      <c r="BK287" s="70">
        <v>0</v>
      </c>
      <c r="BL287" s="70">
        <v>0</v>
      </c>
      <c r="BM287" s="70">
        <v>0</v>
      </c>
      <c r="BN287" s="70">
        <v>0</v>
      </c>
      <c r="BO287" s="70">
        <v>0</v>
      </c>
      <c r="BP287" s="70">
        <v>0</v>
      </c>
      <c r="BQ287" s="70">
        <v>0</v>
      </c>
      <c r="BR287" s="71">
        <f t="shared" si="103"/>
        <v>0</v>
      </c>
      <c r="BS287" s="70">
        <v>0</v>
      </c>
      <c r="BT287" s="70">
        <v>0</v>
      </c>
      <c r="BU287" s="70">
        <v>0</v>
      </c>
      <c r="BV287" s="70">
        <v>0</v>
      </c>
      <c r="BW287" s="70">
        <v>0</v>
      </c>
      <c r="BX287" s="70">
        <v>0</v>
      </c>
      <c r="BY287" s="70">
        <v>0</v>
      </c>
      <c r="BZ287" s="70">
        <v>0</v>
      </c>
      <c r="CA287" s="70">
        <v>0</v>
      </c>
      <c r="CB287" s="70">
        <v>0</v>
      </c>
      <c r="CC287" s="70">
        <v>0</v>
      </c>
      <c r="CD287" s="70">
        <v>0</v>
      </c>
      <c r="CE287" s="70">
        <v>0</v>
      </c>
      <c r="CF287" s="71">
        <f t="shared" si="104"/>
        <v>0</v>
      </c>
      <c r="CG287" s="70">
        <v>0</v>
      </c>
      <c r="CH287" s="70">
        <v>0</v>
      </c>
      <c r="CI287" s="70">
        <v>0</v>
      </c>
      <c r="CJ287" s="70">
        <v>0</v>
      </c>
      <c r="CK287" s="70">
        <v>0</v>
      </c>
      <c r="CL287" s="70">
        <v>0</v>
      </c>
      <c r="CM287" s="70">
        <v>0</v>
      </c>
      <c r="CN287" s="70">
        <v>0</v>
      </c>
      <c r="CO287" s="70">
        <v>0</v>
      </c>
      <c r="CP287" s="70">
        <v>0</v>
      </c>
      <c r="CQ287" s="70">
        <v>0</v>
      </c>
      <c r="CR287" s="70">
        <v>0</v>
      </c>
      <c r="CS287" s="70">
        <v>0</v>
      </c>
      <c r="CT287" s="71">
        <f t="shared" si="105"/>
        <v>0</v>
      </c>
      <c r="CU287" s="70">
        <v>0</v>
      </c>
      <c r="CV287" s="70">
        <v>0</v>
      </c>
      <c r="CW287" s="70">
        <v>0</v>
      </c>
      <c r="CX287" s="70">
        <v>0</v>
      </c>
      <c r="CY287" s="70">
        <v>0</v>
      </c>
      <c r="CZ287" s="70">
        <v>0</v>
      </c>
      <c r="DA287" s="70">
        <v>0</v>
      </c>
      <c r="DB287" s="70">
        <v>0</v>
      </c>
      <c r="DC287" s="70">
        <v>0</v>
      </c>
      <c r="DD287" s="70">
        <v>0</v>
      </c>
      <c r="DE287" s="70">
        <v>0</v>
      </c>
      <c r="DF287" s="70">
        <v>0</v>
      </c>
      <c r="DG287" s="70">
        <v>0</v>
      </c>
      <c r="DH287" s="71">
        <f t="shared" si="106"/>
        <v>0</v>
      </c>
    </row>
    <row r="288" spans="1:112" s="80" customFormat="1" ht="12" hidden="1" customHeight="1" outlineLevel="1" x14ac:dyDescent="0.15">
      <c r="A288" s="66"/>
      <c r="S288" s="24">
        <v>1980</v>
      </c>
      <c r="V288" s="30">
        <f t="shared" si="99"/>
        <v>1980</v>
      </c>
      <c r="AA288" s="68">
        <f t="shared" si="100"/>
        <v>1980</v>
      </c>
      <c r="AB288" s="69" t="s">
        <v>259</v>
      </c>
      <c r="AC288" s="70">
        <v>0</v>
      </c>
      <c r="AD288" s="70">
        <v>0</v>
      </c>
      <c r="AE288" s="70">
        <v>0</v>
      </c>
      <c r="AF288" s="70">
        <v>0</v>
      </c>
      <c r="AG288" s="70">
        <v>0</v>
      </c>
      <c r="AH288" s="70">
        <v>0</v>
      </c>
      <c r="AI288" s="70">
        <v>0</v>
      </c>
      <c r="AJ288" s="70">
        <v>0</v>
      </c>
      <c r="AK288" s="70">
        <v>0</v>
      </c>
      <c r="AL288" s="70">
        <v>0</v>
      </c>
      <c r="AM288" s="70">
        <v>0</v>
      </c>
      <c r="AN288" s="70">
        <v>0</v>
      </c>
      <c r="AO288" s="70">
        <v>0</v>
      </c>
      <c r="AP288" s="71">
        <f t="shared" si="107"/>
        <v>0</v>
      </c>
      <c r="AQ288" s="70">
        <v>0</v>
      </c>
      <c r="AR288" s="70">
        <v>0</v>
      </c>
      <c r="AS288" s="70">
        <v>0</v>
      </c>
      <c r="AT288" s="70">
        <v>0</v>
      </c>
      <c r="AU288" s="70">
        <v>0</v>
      </c>
      <c r="AV288" s="70">
        <v>0</v>
      </c>
      <c r="AW288" s="70">
        <v>0</v>
      </c>
      <c r="AX288" s="70">
        <v>0</v>
      </c>
      <c r="AY288" s="70">
        <v>0</v>
      </c>
      <c r="AZ288" s="70">
        <v>0</v>
      </c>
      <c r="BA288" s="70">
        <v>0</v>
      </c>
      <c r="BB288" s="70">
        <v>0</v>
      </c>
      <c r="BC288" s="70">
        <v>0</v>
      </c>
      <c r="BD288" s="71">
        <f t="shared" si="102"/>
        <v>0</v>
      </c>
      <c r="BE288" s="70">
        <v>0</v>
      </c>
      <c r="BF288" s="70">
        <v>0</v>
      </c>
      <c r="BG288" s="70">
        <v>0</v>
      </c>
      <c r="BH288" s="70">
        <v>0</v>
      </c>
      <c r="BI288" s="70">
        <v>0</v>
      </c>
      <c r="BJ288" s="70">
        <v>0</v>
      </c>
      <c r="BK288" s="70">
        <v>0</v>
      </c>
      <c r="BL288" s="70">
        <v>0</v>
      </c>
      <c r="BM288" s="70">
        <v>0</v>
      </c>
      <c r="BN288" s="70">
        <v>0</v>
      </c>
      <c r="BO288" s="70">
        <v>0</v>
      </c>
      <c r="BP288" s="70">
        <v>0</v>
      </c>
      <c r="BQ288" s="70">
        <v>0</v>
      </c>
      <c r="BR288" s="71">
        <f t="shared" si="103"/>
        <v>0</v>
      </c>
      <c r="BS288" s="70">
        <v>0</v>
      </c>
      <c r="BT288" s="70">
        <v>0</v>
      </c>
      <c r="BU288" s="70">
        <v>0</v>
      </c>
      <c r="BV288" s="70">
        <v>0</v>
      </c>
      <c r="BW288" s="70">
        <v>0</v>
      </c>
      <c r="BX288" s="70">
        <v>0</v>
      </c>
      <c r="BY288" s="70">
        <v>0</v>
      </c>
      <c r="BZ288" s="70">
        <v>0</v>
      </c>
      <c r="CA288" s="70">
        <v>0</v>
      </c>
      <c r="CB288" s="70">
        <v>0</v>
      </c>
      <c r="CC288" s="70">
        <v>0</v>
      </c>
      <c r="CD288" s="70">
        <v>0</v>
      </c>
      <c r="CE288" s="70">
        <v>0</v>
      </c>
      <c r="CF288" s="71">
        <f t="shared" si="104"/>
        <v>0</v>
      </c>
      <c r="CG288" s="70">
        <v>0</v>
      </c>
      <c r="CH288" s="70">
        <v>0</v>
      </c>
      <c r="CI288" s="70">
        <v>0</v>
      </c>
      <c r="CJ288" s="70">
        <v>0</v>
      </c>
      <c r="CK288" s="70">
        <v>0</v>
      </c>
      <c r="CL288" s="70">
        <v>0</v>
      </c>
      <c r="CM288" s="70">
        <v>0</v>
      </c>
      <c r="CN288" s="70">
        <v>0</v>
      </c>
      <c r="CO288" s="70">
        <v>0</v>
      </c>
      <c r="CP288" s="70">
        <v>0</v>
      </c>
      <c r="CQ288" s="70">
        <v>0</v>
      </c>
      <c r="CR288" s="70">
        <v>0</v>
      </c>
      <c r="CS288" s="70">
        <v>0</v>
      </c>
      <c r="CT288" s="71">
        <f t="shared" si="105"/>
        <v>0</v>
      </c>
      <c r="CU288" s="70">
        <v>0</v>
      </c>
      <c r="CV288" s="70">
        <v>0</v>
      </c>
      <c r="CW288" s="70">
        <v>0</v>
      </c>
      <c r="CX288" s="70">
        <v>0</v>
      </c>
      <c r="CY288" s="70">
        <v>0</v>
      </c>
      <c r="CZ288" s="70">
        <v>0</v>
      </c>
      <c r="DA288" s="70">
        <v>0</v>
      </c>
      <c r="DB288" s="70">
        <v>0</v>
      </c>
      <c r="DC288" s="70">
        <v>0</v>
      </c>
      <c r="DD288" s="70">
        <v>0</v>
      </c>
      <c r="DE288" s="70">
        <v>0</v>
      </c>
      <c r="DF288" s="70">
        <v>0</v>
      </c>
      <c r="DG288" s="70">
        <v>0</v>
      </c>
      <c r="DH288" s="71">
        <f t="shared" si="106"/>
        <v>0</v>
      </c>
    </row>
    <row r="289" spans="1:112" ht="12" customHeight="1" collapsed="1" x14ac:dyDescent="0.15">
      <c r="A289" s="76"/>
      <c r="AA289" s="62"/>
      <c r="AB289" s="75" t="s">
        <v>218</v>
      </c>
      <c r="AC289" s="70">
        <f t="shared" ref="AC289:AO289" si="108">SUM(AC247:AC288)</f>
        <v>40706.82</v>
      </c>
      <c r="AD289" s="70">
        <f t="shared" si="108"/>
        <v>246046.47999999998</v>
      </c>
      <c r="AE289" s="70">
        <f t="shared" si="108"/>
        <v>273856.84000000003</v>
      </c>
      <c r="AF289" s="70">
        <f t="shared" si="108"/>
        <v>270899.18</v>
      </c>
      <c r="AG289" s="70">
        <f t="shared" si="108"/>
        <v>248654.64</v>
      </c>
      <c r="AH289" s="70">
        <f t="shared" si="108"/>
        <v>252323.49</v>
      </c>
      <c r="AI289" s="70">
        <f t="shared" si="108"/>
        <v>257371.59121212113</v>
      </c>
      <c r="AJ289" s="70">
        <f t="shared" si="108"/>
        <v>241131.18181818188</v>
      </c>
      <c r="AK289" s="70">
        <f t="shared" si="108"/>
        <v>241131.18181818188</v>
      </c>
      <c r="AL289" s="70">
        <f t="shared" si="108"/>
        <v>241131.18181818188</v>
      </c>
      <c r="AM289" s="70">
        <f t="shared" si="108"/>
        <v>241131.18181818188</v>
      </c>
      <c r="AN289" s="70">
        <f t="shared" si="108"/>
        <v>241131.18181818188</v>
      </c>
      <c r="AO289" s="70">
        <f t="shared" si="108"/>
        <v>2795514.9503030302</v>
      </c>
      <c r="AP289" s="71">
        <f>AO289-SUM(AC289:AN289)</f>
        <v>0</v>
      </c>
      <c r="AQ289" s="70">
        <f t="shared" ref="AQ289:BC289" si="109">SUM(AQ247:AQ288)</f>
        <v>41809.334266666701</v>
      </c>
      <c r="AR289" s="70">
        <f t="shared" si="109"/>
        <v>242181.9242727278</v>
      </c>
      <c r="AS289" s="70">
        <f t="shared" si="109"/>
        <v>248365.1172727278</v>
      </c>
      <c r="AT289" s="70">
        <f t="shared" si="109"/>
        <v>248365.1172727278</v>
      </c>
      <c r="AU289" s="70">
        <f t="shared" si="109"/>
        <v>248365.1172727278</v>
      </c>
      <c r="AV289" s="70">
        <f t="shared" si="109"/>
        <v>248365.1172727278</v>
      </c>
      <c r="AW289" s="70">
        <f t="shared" si="109"/>
        <v>248365.1172727278</v>
      </c>
      <c r="AX289" s="70">
        <f t="shared" si="109"/>
        <v>248365.1172727278</v>
      </c>
      <c r="AY289" s="70">
        <f t="shared" si="109"/>
        <v>248365.1172727278</v>
      </c>
      <c r="AZ289" s="70">
        <f t="shared" si="109"/>
        <v>248365.1172727278</v>
      </c>
      <c r="BA289" s="70">
        <f t="shared" si="109"/>
        <v>248365.1172727278</v>
      </c>
      <c r="BB289" s="70">
        <f t="shared" si="109"/>
        <v>248365.1172727278</v>
      </c>
      <c r="BC289" s="70">
        <f t="shared" si="109"/>
        <v>2767642.4312666696</v>
      </c>
      <c r="BD289" s="71">
        <f>BC289-SUM(AQ289:BB289)</f>
        <v>0</v>
      </c>
      <c r="BE289" s="70">
        <f t="shared" ref="BE289:BQ289" si="110">SUM(BE247:BE288)</f>
        <v>43063.614294666702</v>
      </c>
      <c r="BF289" s="70">
        <f t="shared" si="110"/>
        <v>275969.88200090901</v>
      </c>
      <c r="BG289" s="70">
        <f t="shared" si="110"/>
        <v>282338.570790909</v>
      </c>
      <c r="BH289" s="70">
        <f t="shared" si="110"/>
        <v>282338.570790909</v>
      </c>
      <c r="BI289" s="70">
        <f t="shared" si="110"/>
        <v>282338.570790909</v>
      </c>
      <c r="BJ289" s="70">
        <f t="shared" si="110"/>
        <v>282338.570790909</v>
      </c>
      <c r="BK289" s="70">
        <f t="shared" si="110"/>
        <v>282338.570790909</v>
      </c>
      <c r="BL289" s="70">
        <f t="shared" si="110"/>
        <v>282338.570790909</v>
      </c>
      <c r="BM289" s="70">
        <f t="shared" si="110"/>
        <v>282338.570790909</v>
      </c>
      <c r="BN289" s="70">
        <f t="shared" si="110"/>
        <v>282338.570790909</v>
      </c>
      <c r="BO289" s="70">
        <f t="shared" si="110"/>
        <v>282338.570790909</v>
      </c>
      <c r="BP289" s="70">
        <f t="shared" si="110"/>
        <v>282338.570790909</v>
      </c>
      <c r="BQ289" s="70">
        <f t="shared" si="110"/>
        <v>3142419.2042046702</v>
      </c>
      <c r="BR289" s="71">
        <f>BQ289-SUM(BE289:BP289)</f>
        <v>3.7252902984619141E-9</v>
      </c>
      <c r="BS289" s="70">
        <f t="shared" ref="BS289:CE289" si="111">SUM(BS247:BS288)</f>
        <v>53006.278140173301</v>
      </c>
      <c r="BT289" s="70">
        <f t="shared" si="111"/>
        <v>314754.27387760277</v>
      </c>
      <c r="BU289" s="70">
        <f t="shared" si="111"/>
        <v>321314.0233313028</v>
      </c>
      <c r="BV289" s="70">
        <f t="shared" si="111"/>
        <v>321314.0233313028</v>
      </c>
      <c r="BW289" s="70">
        <f t="shared" si="111"/>
        <v>321314.0233313028</v>
      </c>
      <c r="BX289" s="70">
        <f t="shared" si="111"/>
        <v>321314.0233313028</v>
      </c>
      <c r="BY289" s="70">
        <f t="shared" si="111"/>
        <v>321314.0233313028</v>
      </c>
      <c r="BZ289" s="70">
        <f t="shared" si="111"/>
        <v>321314.0233313028</v>
      </c>
      <c r="CA289" s="70">
        <f t="shared" si="111"/>
        <v>321314.0233313028</v>
      </c>
      <c r="CB289" s="70">
        <f t="shared" si="111"/>
        <v>321314.0233313028</v>
      </c>
      <c r="CC289" s="70">
        <f t="shared" si="111"/>
        <v>321314.0233313028</v>
      </c>
      <c r="CD289" s="70">
        <f t="shared" si="111"/>
        <v>321314.0233313028</v>
      </c>
      <c r="CE289" s="70">
        <f t="shared" si="111"/>
        <v>3580900.7853308097</v>
      </c>
      <c r="CF289" s="71">
        <f>CE289-SUM(BS289:CD289)</f>
        <v>6.5192580223083496E-9</v>
      </c>
      <c r="CG289" s="70">
        <f t="shared" ref="CG289:CS289" si="112">SUM(CG247:CG288)</f>
        <v>54596.466484378499</v>
      </c>
      <c r="CH289" s="70">
        <f t="shared" si="112"/>
        <v>324196.90209393081</v>
      </c>
      <c r="CI289" s="70">
        <f t="shared" si="112"/>
        <v>330953.44403124182</v>
      </c>
      <c r="CJ289" s="70">
        <f t="shared" si="112"/>
        <v>330953.44403124182</v>
      </c>
      <c r="CK289" s="70">
        <f t="shared" si="112"/>
        <v>330953.44403124182</v>
      </c>
      <c r="CL289" s="70">
        <f t="shared" si="112"/>
        <v>330953.44403124182</v>
      </c>
      <c r="CM289" s="70">
        <f t="shared" si="112"/>
        <v>330953.44403124182</v>
      </c>
      <c r="CN289" s="70">
        <f t="shared" si="112"/>
        <v>330953.44403124182</v>
      </c>
      <c r="CO289" s="70">
        <f t="shared" si="112"/>
        <v>330953.44403124182</v>
      </c>
      <c r="CP289" s="70">
        <f t="shared" si="112"/>
        <v>330953.44403124182</v>
      </c>
      <c r="CQ289" s="70">
        <f t="shared" si="112"/>
        <v>330953.44403124182</v>
      </c>
      <c r="CR289" s="70">
        <f t="shared" si="112"/>
        <v>330953.44403124182</v>
      </c>
      <c r="CS289" s="70">
        <f t="shared" si="112"/>
        <v>3688327.8088907311</v>
      </c>
      <c r="CT289" s="71">
        <f>CS289-SUM(CG289:CR289)</f>
        <v>3.7252902984619141E-9</v>
      </c>
      <c r="CU289" s="70">
        <f t="shared" ref="CU289:DG289" si="113">SUM(CU247:CU288)</f>
        <v>56234.360478909897</v>
      </c>
      <c r="CV289" s="70">
        <f t="shared" si="113"/>
        <v>333922.80915674899</v>
      </c>
      <c r="CW289" s="70">
        <f t="shared" si="113"/>
        <v>340882.04735217901</v>
      </c>
      <c r="CX289" s="70">
        <f t="shared" si="113"/>
        <v>340882.04735217901</v>
      </c>
      <c r="CY289" s="70">
        <f t="shared" si="113"/>
        <v>340882.04735217901</v>
      </c>
      <c r="CZ289" s="70">
        <f t="shared" si="113"/>
        <v>340882.04735217901</v>
      </c>
      <c r="DA289" s="70">
        <f t="shared" si="113"/>
        <v>340882.04735217901</v>
      </c>
      <c r="DB289" s="70">
        <f t="shared" si="113"/>
        <v>340882.04735217901</v>
      </c>
      <c r="DC289" s="70">
        <f t="shared" si="113"/>
        <v>340882.04735217901</v>
      </c>
      <c r="DD289" s="70">
        <f t="shared" si="113"/>
        <v>340882.04735217901</v>
      </c>
      <c r="DE289" s="70">
        <f t="shared" si="113"/>
        <v>340882.04735217901</v>
      </c>
      <c r="DF289" s="70">
        <f t="shared" si="113"/>
        <v>340882.04735217901</v>
      </c>
      <c r="DG289" s="70">
        <f t="shared" si="113"/>
        <v>3798977.6431574561</v>
      </c>
      <c r="DH289" s="71">
        <f>DG289-SUM(CU289:DF289)</f>
        <v>7.4505805969238281E-9</v>
      </c>
    </row>
    <row r="290" spans="1:112" ht="12" hidden="1" customHeight="1" outlineLevel="1" x14ac:dyDescent="0.15">
      <c r="A290" s="66"/>
      <c r="AA290" s="62"/>
      <c r="AB290" s="81" t="s">
        <v>88</v>
      </c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1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1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1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1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1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1"/>
    </row>
    <row r="291" spans="1:112" ht="12" hidden="1" customHeight="1" outlineLevel="1" x14ac:dyDescent="0.15">
      <c r="A291" s="66"/>
      <c r="AA291" s="79" t="s">
        <v>260</v>
      </c>
      <c r="AB291" s="63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1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1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1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1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1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1"/>
    </row>
    <row r="292" spans="1:112" ht="12" hidden="1" customHeight="1" outlineLevel="1" x14ac:dyDescent="0.15">
      <c r="A292" s="66"/>
      <c r="S292" s="25">
        <v>2000</v>
      </c>
      <c r="V292" s="30">
        <f t="shared" ref="V292:V344" si="114">S292</f>
        <v>2000</v>
      </c>
      <c r="AA292" s="68">
        <f t="shared" ref="AA292:AA344" si="115">S292</f>
        <v>2000</v>
      </c>
      <c r="AB292" s="69" t="s">
        <v>260</v>
      </c>
      <c r="AC292" s="70">
        <v>0</v>
      </c>
      <c r="AD292" s="70">
        <v>0</v>
      </c>
      <c r="AE292" s="70">
        <v>0</v>
      </c>
      <c r="AF292" s="70">
        <v>0</v>
      </c>
      <c r="AG292" s="70">
        <v>0</v>
      </c>
      <c r="AH292" s="70">
        <v>0</v>
      </c>
      <c r="AI292" s="70">
        <v>0</v>
      </c>
      <c r="AJ292" s="70">
        <v>0</v>
      </c>
      <c r="AK292" s="70">
        <v>0</v>
      </c>
      <c r="AL292" s="70">
        <v>0</v>
      </c>
      <c r="AM292" s="70">
        <v>0</v>
      </c>
      <c r="AN292" s="70">
        <v>0</v>
      </c>
      <c r="AO292" s="70">
        <v>0</v>
      </c>
      <c r="AP292" s="71"/>
      <c r="AQ292" s="70">
        <v>0</v>
      </c>
      <c r="AR292" s="70">
        <v>0</v>
      </c>
      <c r="AS292" s="70">
        <v>0</v>
      </c>
      <c r="AT292" s="70">
        <v>0</v>
      </c>
      <c r="AU292" s="70">
        <v>0</v>
      </c>
      <c r="AV292" s="70">
        <v>0</v>
      </c>
      <c r="AW292" s="70">
        <v>0</v>
      </c>
      <c r="AX292" s="70">
        <v>0</v>
      </c>
      <c r="AY292" s="70">
        <v>0</v>
      </c>
      <c r="AZ292" s="70">
        <v>0</v>
      </c>
      <c r="BA292" s="70">
        <v>0</v>
      </c>
      <c r="BB292" s="70">
        <v>0</v>
      </c>
      <c r="BC292" s="70">
        <v>0</v>
      </c>
      <c r="BD292" s="71"/>
      <c r="BE292" s="70">
        <v>0</v>
      </c>
      <c r="BF292" s="70">
        <v>0</v>
      </c>
      <c r="BG292" s="70">
        <v>0</v>
      </c>
      <c r="BH292" s="70">
        <v>0</v>
      </c>
      <c r="BI292" s="70">
        <v>0</v>
      </c>
      <c r="BJ292" s="70">
        <v>0</v>
      </c>
      <c r="BK292" s="70">
        <v>0</v>
      </c>
      <c r="BL292" s="70">
        <v>0</v>
      </c>
      <c r="BM292" s="70">
        <v>0</v>
      </c>
      <c r="BN292" s="70">
        <v>0</v>
      </c>
      <c r="BO292" s="70">
        <v>0</v>
      </c>
      <c r="BP292" s="70">
        <v>0</v>
      </c>
      <c r="BQ292" s="70">
        <v>0</v>
      </c>
      <c r="BR292" s="71"/>
      <c r="BS292" s="70">
        <v>0</v>
      </c>
      <c r="BT292" s="70">
        <v>0</v>
      </c>
      <c r="BU292" s="70">
        <v>0</v>
      </c>
      <c r="BV292" s="70">
        <v>0</v>
      </c>
      <c r="BW292" s="70">
        <v>0</v>
      </c>
      <c r="BX292" s="70">
        <v>0</v>
      </c>
      <c r="BY292" s="70">
        <v>0</v>
      </c>
      <c r="BZ292" s="70">
        <v>0</v>
      </c>
      <c r="CA292" s="70">
        <v>0</v>
      </c>
      <c r="CB292" s="70">
        <v>0</v>
      </c>
      <c r="CC292" s="70">
        <v>0</v>
      </c>
      <c r="CD292" s="70">
        <v>0</v>
      </c>
      <c r="CE292" s="70">
        <v>0</v>
      </c>
      <c r="CF292" s="71"/>
      <c r="CG292" s="70">
        <v>0</v>
      </c>
      <c r="CH292" s="70">
        <v>0</v>
      </c>
      <c r="CI292" s="70">
        <v>0</v>
      </c>
      <c r="CJ292" s="70">
        <v>0</v>
      </c>
      <c r="CK292" s="70">
        <v>0</v>
      </c>
      <c r="CL292" s="70">
        <v>0</v>
      </c>
      <c r="CM292" s="70">
        <v>0</v>
      </c>
      <c r="CN292" s="70">
        <v>0</v>
      </c>
      <c r="CO292" s="70">
        <v>0</v>
      </c>
      <c r="CP292" s="70">
        <v>0</v>
      </c>
      <c r="CQ292" s="70">
        <v>0</v>
      </c>
      <c r="CR292" s="70">
        <v>0</v>
      </c>
      <c r="CS292" s="70">
        <v>0</v>
      </c>
      <c r="CT292" s="71"/>
      <c r="CU292" s="70">
        <v>0</v>
      </c>
      <c r="CV292" s="70">
        <v>0</v>
      </c>
      <c r="CW292" s="70">
        <v>0</v>
      </c>
      <c r="CX292" s="70">
        <v>0</v>
      </c>
      <c r="CY292" s="70">
        <v>0</v>
      </c>
      <c r="CZ292" s="70">
        <v>0</v>
      </c>
      <c r="DA292" s="70">
        <v>0</v>
      </c>
      <c r="DB292" s="70">
        <v>0</v>
      </c>
      <c r="DC292" s="70">
        <v>0</v>
      </c>
      <c r="DD292" s="70">
        <v>0</v>
      </c>
      <c r="DE292" s="70">
        <v>0</v>
      </c>
      <c r="DF292" s="70">
        <v>0</v>
      </c>
      <c r="DG292" s="70">
        <v>0</v>
      </c>
      <c r="DH292" s="71"/>
    </row>
    <row r="293" spans="1:112" ht="12" hidden="1" customHeight="1" outlineLevel="1" x14ac:dyDescent="0.15">
      <c r="A293" s="66"/>
      <c r="S293" s="24">
        <v>2100</v>
      </c>
      <c r="V293" s="30">
        <f t="shared" si="114"/>
        <v>2100</v>
      </c>
      <c r="AA293" s="68">
        <f t="shared" si="115"/>
        <v>2100</v>
      </c>
      <c r="AB293" s="69" t="s">
        <v>261</v>
      </c>
      <c r="AC293" s="70">
        <v>0</v>
      </c>
      <c r="AD293" s="70">
        <v>0</v>
      </c>
      <c r="AE293" s="70">
        <v>0</v>
      </c>
      <c r="AF293" s="70">
        <v>0</v>
      </c>
      <c r="AG293" s="70">
        <v>0</v>
      </c>
      <c r="AH293" s="70">
        <v>0</v>
      </c>
      <c r="AI293" s="70">
        <v>0</v>
      </c>
      <c r="AJ293" s="70">
        <v>0</v>
      </c>
      <c r="AK293" s="70">
        <v>0</v>
      </c>
      <c r="AL293" s="70">
        <v>0</v>
      </c>
      <c r="AM293" s="70">
        <v>0</v>
      </c>
      <c r="AN293" s="70">
        <v>0</v>
      </c>
      <c r="AO293" s="70">
        <v>0</v>
      </c>
      <c r="AP293" s="71">
        <f t="shared" ref="AP293:AP344" si="116">AO293-SUM(AC293:AN293)</f>
        <v>0</v>
      </c>
      <c r="AQ293" s="70">
        <v>0</v>
      </c>
      <c r="AR293" s="70">
        <v>0</v>
      </c>
      <c r="AS293" s="70">
        <v>0</v>
      </c>
      <c r="AT293" s="70">
        <v>0</v>
      </c>
      <c r="AU293" s="70">
        <v>0</v>
      </c>
      <c r="AV293" s="70">
        <v>0</v>
      </c>
      <c r="AW293" s="70">
        <v>0</v>
      </c>
      <c r="AX293" s="70">
        <v>0</v>
      </c>
      <c r="AY293" s="70">
        <v>0</v>
      </c>
      <c r="AZ293" s="70">
        <v>0</v>
      </c>
      <c r="BA293" s="70">
        <v>0</v>
      </c>
      <c r="BB293" s="70">
        <v>0</v>
      </c>
      <c r="BC293" s="70">
        <v>0</v>
      </c>
      <c r="BD293" s="71">
        <f t="shared" ref="BD293:BD344" si="117">BC293-SUM(AQ293:BB293)</f>
        <v>0</v>
      </c>
      <c r="BE293" s="70">
        <v>0</v>
      </c>
      <c r="BF293" s="70">
        <v>0</v>
      </c>
      <c r="BG293" s="70">
        <v>0</v>
      </c>
      <c r="BH293" s="70">
        <v>0</v>
      </c>
      <c r="BI293" s="70">
        <v>0</v>
      </c>
      <c r="BJ293" s="70">
        <v>0</v>
      </c>
      <c r="BK293" s="70">
        <v>0</v>
      </c>
      <c r="BL293" s="70">
        <v>0</v>
      </c>
      <c r="BM293" s="70">
        <v>0</v>
      </c>
      <c r="BN293" s="70">
        <v>0</v>
      </c>
      <c r="BO293" s="70">
        <v>0</v>
      </c>
      <c r="BP293" s="70">
        <v>0</v>
      </c>
      <c r="BQ293" s="70">
        <v>0</v>
      </c>
      <c r="BR293" s="71">
        <f t="shared" ref="BR293:BR344" si="118">BQ293-SUM(BE293:BP293)</f>
        <v>0</v>
      </c>
      <c r="BS293" s="70">
        <v>0</v>
      </c>
      <c r="BT293" s="70">
        <v>0</v>
      </c>
      <c r="BU293" s="70">
        <v>0</v>
      </c>
      <c r="BV293" s="70">
        <v>0</v>
      </c>
      <c r="BW293" s="70">
        <v>0</v>
      </c>
      <c r="BX293" s="70">
        <v>0</v>
      </c>
      <c r="BY293" s="70">
        <v>0</v>
      </c>
      <c r="BZ293" s="70">
        <v>0</v>
      </c>
      <c r="CA293" s="70">
        <v>0</v>
      </c>
      <c r="CB293" s="70">
        <v>0</v>
      </c>
      <c r="CC293" s="70">
        <v>0</v>
      </c>
      <c r="CD293" s="70">
        <v>0</v>
      </c>
      <c r="CE293" s="70">
        <v>0</v>
      </c>
      <c r="CF293" s="71">
        <f t="shared" ref="CF293:CF344" si="119">CE293-SUM(BS293:CD293)</f>
        <v>0</v>
      </c>
      <c r="CG293" s="70">
        <v>0</v>
      </c>
      <c r="CH293" s="70">
        <v>0</v>
      </c>
      <c r="CI293" s="70">
        <v>0</v>
      </c>
      <c r="CJ293" s="70">
        <v>0</v>
      </c>
      <c r="CK293" s="70">
        <v>0</v>
      </c>
      <c r="CL293" s="70">
        <v>0</v>
      </c>
      <c r="CM293" s="70">
        <v>0</v>
      </c>
      <c r="CN293" s="70">
        <v>0</v>
      </c>
      <c r="CO293" s="70">
        <v>0</v>
      </c>
      <c r="CP293" s="70">
        <v>0</v>
      </c>
      <c r="CQ293" s="70">
        <v>0</v>
      </c>
      <c r="CR293" s="70">
        <v>0</v>
      </c>
      <c r="CS293" s="70">
        <v>0</v>
      </c>
      <c r="CT293" s="71">
        <f t="shared" ref="CT293:CT344" si="120">CS293-SUM(CG293:CR293)</f>
        <v>0</v>
      </c>
      <c r="CU293" s="70">
        <v>0</v>
      </c>
      <c r="CV293" s="70">
        <v>0</v>
      </c>
      <c r="CW293" s="70">
        <v>0</v>
      </c>
      <c r="CX293" s="70">
        <v>0</v>
      </c>
      <c r="CY293" s="70">
        <v>0</v>
      </c>
      <c r="CZ293" s="70">
        <v>0</v>
      </c>
      <c r="DA293" s="70">
        <v>0</v>
      </c>
      <c r="DB293" s="70">
        <v>0</v>
      </c>
      <c r="DC293" s="70">
        <v>0</v>
      </c>
      <c r="DD293" s="70">
        <v>0</v>
      </c>
      <c r="DE293" s="70">
        <v>0</v>
      </c>
      <c r="DF293" s="70">
        <v>0</v>
      </c>
      <c r="DG293" s="70">
        <v>0</v>
      </c>
      <c r="DH293" s="71">
        <f t="shared" ref="DH293:DH344" si="121">DG293-SUM(CU293:DF293)</f>
        <v>0</v>
      </c>
    </row>
    <row r="294" spans="1:112" ht="12" hidden="1" customHeight="1" outlineLevel="1" x14ac:dyDescent="0.15">
      <c r="A294" s="66"/>
      <c r="S294" s="24">
        <v>2101</v>
      </c>
      <c r="V294" s="30">
        <f t="shared" si="114"/>
        <v>2101</v>
      </c>
      <c r="AA294" s="68">
        <f t="shared" si="115"/>
        <v>2101</v>
      </c>
      <c r="AB294" s="69" t="s">
        <v>262</v>
      </c>
      <c r="AC294" s="70">
        <v>0</v>
      </c>
      <c r="AD294" s="70">
        <v>0</v>
      </c>
      <c r="AE294" s="70">
        <v>0</v>
      </c>
      <c r="AF294" s="70">
        <v>0</v>
      </c>
      <c r="AG294" s="70">
        <v>0</v>
      </c>
      <c r="AH294" s="70">
        <v>0</v>
      </c>
      <c r="AI294" s="70">
        <v>0</v>
      </c>
      <c r="AJ294" s="70">
        <v>0</v>
      </c>
      <c r="AK294" s="70">
        <v>0</v>
      </c>
      <c r="AL294" s="70">
        <v>0</v>
      </c>
      <c r="AM294" s="70">
        <v>0</v>
      </c>
      <c r="AN294" s="70">
        <v>0</v>
      </c>
      <c r="AO294" s="70">
        <v>0</v>
      </c>
      <c r="AP294" s="71">
        <f t="shared" si="116"/>
        <v>0</v>
      </c>
      <c r="AQ294" s="70">
        <v>0</v>
      </c>
      <c r="AR294" s="70">
        <v>0</v>
      </c>
      <c r="AS294" s="70">
        <v>0</v>
      </c>
      <c r="AT294" s="70">
        <v>0</v>
      </c>
      <c r="AU294" s="70">
        <v>0</v>
      </c>
      <c r="AV294" s="70">
        <v>0</v>
      </c>
      <c r="AW294" s="70">
        <v>0</v>
      </c>
      <c r="AX294" s="70">
        <v>0</v>
      </c>
      <c r="AY294" s="70">
        <v>0</v>
      </c>
      <c r="AZ294" s="70">
        <v>0</v>
      </c>
      <c r="BA294" s="70">
        <v>0</v>
      </c>
      <c r="BB294" s="70">
        <v>0</v>
      </c>
      <c r="BC294" s="70">
        <v>0</v>
      </c>
      <c r="BD294" s="71">
        <f t="shared" si="117"/>
        <v>0</v>
      </c>
      <c r="BE294" s="70">
        <v>0</v>
      </c>
      <c r="BF294" s="70">
        <v>0</v>
      </c>
      <c r="BG294" s="70">
        <v>0</v>
      </c>
      <c r="BH294" s="70">
        <v>0</v>
      </c>
      <c r="BI294" s="70">
        <v>0</v>
      </c>
      <c r="BJ294" s="70">
        <v>0</v>
      </c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70">
        <v>0</v>
      </c>
      <c r="BQ294" s="70">
        <v>0</v>
      </c>
      <c r="BR294" s="71">
        <f t="shared" si="118"/>
        <v>0</v>
      </c>
      <c r="BS294" s="70">
        <v>0</v>
      </c>
      <c r="BT294" s="70">
        <v>0</v>
      </c>
      <c r="BU294" s="70">
        <v>0</v>
      </c>
      <c r="BV294" s="70">
        <v>0</v>
      </c>
      <c r="BW294" s="70">
        <v>0</v>
      </c>
      <c r="BX294" s="70">
        <v>0</v>
      </c>
      <c r="BY294" s="70">
        <v>0</v>
      </c>
      <c r="BZ294" s="70">
        <v>0</v>
      </c>
      <c r="CA294" s="70">
        <v>0</v>
      </c>
      <c r="CB294" s="70">
        <v>0</v>
      </c>
      <c r="CC294" s="70">
        <v>0</v>
      </c>
      <c r="CD294" s="70">
        <v>0</v>
      </c>
      <c r="CE294" s="70">
        <v>0</v>
      </c>
      <c r="CF294" s="71">
        <f t="shared" si="119"/>
        <v>0</v>
      </c>
      <c r="CG294" s="70">
        <v>0</v>
      </c>
      <c r="CH294" s="70">
        <v>0</v>
      </c>
      <c r="CI294" s="70">
        <v>0</v>
      </c>
      <c r="CJ294" s="70">
        <v>0</v>
      </c>
      <c r="CK294" s="70">
        <v>0</v>
      </c>
      <c r="CL294" s="70">
        <v>0</v>
      </c>
      <c r="CM294" s="70">
        <v>0</v>
      </c>
      <c r="CN294" s="70">
        <v>0</v>
      </c>
      <c r="CO294" s="70">
        <v>0</v>
      </c>
      <c r="CP294" s="70">
        <v>0</v>
      </c>
      <c r="CQ294" s="70">
        <v>0</v>
      </c>
      <c r="CR294" s="70">
        <v>0</v>
      </c>
      <c r="CS294" s="70">
        <v>0</v>
      </c>
      <c r="CT294" s="71">
        <f t="shared" si="120"/>
        <v>0</v>
      </c>
      <c r="CU294" s="70">
        <v>0</v>
      </c>
      <c r="CV294" s="70">
        <v>0</v>
      </c>
      <c r="CW294" s="70">
        <v>0</v>
      </c>
      <c r="CX294" s="70">
        <v>0</v>
      </c>
      <c r="CY294" s="70">
        <v>0</v>
      </c>
      <c r="CZ294" s="70">
        <v>0</v>
      </c>
      <c r="DA294" s="70">
        <v>0</v>
      </c>
      <c r="DB294" s="70">
        <v>0</v>
      </c>
      <c r="DC294" s="70">
        <v>0</v>
      </c>
      <c r="DD294" s="70">
        <v>0</v>
      </c>
      <c r="DE294" s="70">
        <v>0</v>
      </c>
      <c r="DF294" s="70">
        <v>0</v>
      </c>
      <c r="DG294" s="70">
        <v>0</v>
      </c>
      <c r="DH294" s="71">
        <f t="shared" si="121"/>
        <v>0</v>
      </c>
    </row>
    <row r="295" spans="1:112" ht="12" hidden="1" customHeight="1" outlineLevel="1" x14ac:dyDescent="0.15">
      <c r="A295" s="66"/>
      <c r="S295" s="24">
        <v>2102</v>
      </c>
      <c r="V295" s="30">
        <f t="shared" si="114"/>
        <v>2102</v>
      </c>
      <c r="AA295" s="68">
        <f t="shared" si="115"/>
        <v>2102</v>
      </c>
      <c r="AB295" s="69" t="s">
        <v>263</v>
      </c>
      <c r="AC295" s="70">
        <v>0</v>
      </c>
      <c r="AD295" s="70">
        <v>0</v>
      </c>
      <c r="AE295" s="70">
        <v>0</v>
      </c>
      <c r="AF295" s="70">
        <v>0</v>
      </c>
      <c r="AG295" s="70">
        <v>0</v>
      </c>
      <c r="AH295" s="70">
        <v>0</v>
      </c>
      <c r="AI295" s="70">
        <v>0</v>
      </c>
      <c r="AJ295" s="70">
        <v>0</v>
      </c>
      <c r="AK295" s="70">
        <v>0</v>
      </c>
      <c r="AL295" s="70">
        <v>0</v>
      </c>
      <c r="AM295" s="70">
        <v>0</v>
      </c>
      <c r="AN295" s="70">
        <v>0</v>
      </c>
      <c r="AO295" s="70">
        <v>0</v>
      </c>
      <c r="AP295" s="71">
        <f t="shared" si="116"/>
        <v>0</v>
      </c>
      <c r="AQ295" s="70">
        <v>0</v>
      </c>
      <c r="AR295" s="70">
        <v>0</v>
      </c>
      <c r="AS295" s="70">
        <v>0</v>
      </c>
      <c r="AT295" s="70">
        <v>0</v>
      </c>
      <c r="AU295" s="70">
        <v>0</v>
      </c>
      <c r="AV295" s="70">
        <v>0</v>
      </c>
      <c r="AW295" s="70">
        <v>0</v>
      </c>
      <c r="AX295" s="70">
        <v>0</v>
      </c>
      <c r="AY295" s="70">
        <v>0</v>
      </c>
      <c r="AZ295" s="70">
        <v>0</v>
      </c>
      <c r="BA295" s="70">
        <v>0</v>
      </c>
      <c r="BB295" s="70">
        <v>0</v>
      </c>
      <c r="BC295" s="70">
        <v>0</v>
      </c>
      <c r="BD295" s="71">
        <f t="shared" si="117"/>
        <v>0</v>
      </c>
      <c r="BE295" s="70">
        <v>0</v>
      </c>
      <c r="BF295" s="70">
        <v>0</v>
      </c>
      <c r="BG295" s="70">
        <v>0</v>
      </c>
      <c r="BH295" s="70">
        <v>0</v>
      </c>
      <c r="BI295" s="70">
        <v>0</v>
      </c>
      <c r="BJ295" s="70">
        <v>0</v>
      </c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70">
        <v>0</v>
      </c>
      <c r="BQ295" s="70">
        <v>0</v>
      </c>
      <c r="BR295" s="71">
        <f t="shared" si="118"/>
        <v>0</v>
      </c>
      <c r="BS295" s="70">
        <v>0</v>
      </c>
      <c r="BT295" s="70">
        <v>0</v>
      </c>
      <c r="BU295" s="70">
        <v>0</v>
      </c>
      <c r="BV295" s="70">
        <v>0</v>
      </c>
      <c r="BW295" s="70">
        <v>0</v>
      </c>
      <c r="BX295" s="70">
        <v>0</v>
      </c>
      <c r="BY295" s="70">
        <v>0</v>
      </c>
      <c r="BZ295" s="70">
        <v>0</v>
      </c>
      <c r="CA295" s="70">
        <v>0</v>
      </c>
      <c r="CB295" s="70">
        <v>0</v>
      </c>
      <c r="CC295" s="70">
        <v>0</v>
      </c>
      <c r="CD295" s="70">
        <v>0</v>
      </c>
      <c r="CE295" s="70">
        <v>0</v>
      </c>
      <c r="CF295" s="71">
        <f t="shared" si="119"/>
        <v>0</v>
      </c>
      <c r="CG295" s="70">
        <v>0</v>
      </c>
      <c r="CH295" s="70">
        <v>0</v>
      </c>
      <c r="CI295" s="70">
        <v>0</v>
      </c>
      <c r="CJ295" s="70">
        <v>0</v>
      </c>
      <c r="CK295" s="70">
        <v>0</v>
      </c>
      <c r="CL295" s="70">
        <v>0</v>
      </c>
      <c r="CM295" s="70">
        <v>0</v>
      </c>
      <c r="CN295" s="70">
        <v>0</v>
      </c>
      <c r="CO295" s="70">
        <v>0</v>
      </c>
      <c r="CP295" s="70">
        <v>0</v>
      </c>
      <c r="CQ295" s="70">
        <v>0</v>
      </c>
      <c r="CR295" s="70">
        <v>0</v>
      </c>
      <c r="CS295" s="70">
        <v>0</v>
      </c>
      <c r="CT295" s="71">
        <f t="shared" si="120"/>
        <v>0</v>
      </c>
      <c r="CU295" s="70">
        <v>0</v>
      </c>
      <c r="CV295" s="70">
        <v>0</v>
      </c>
      <c r="CW295" s="70">
        <v>0</v>
      </c>
      <c r="CX295" s="70">
        <v>0</v>
      </c>
      <c r="CY295" s="70">
        <v>0</v>
      </c>
      <c r="CZ295" s="70">
        <v>0</v>
      </c>
      <c r="DA295" s="70">
        <v>0</v>
      </c>
      <c r="DB295" s="70">
        <v>0</v>
      </c>
      <c r="DC295" s="70">
        <v>0</v>
      </c>
      <c r="DD295" s="70">
        <v>0</v>
      </c>
      <c r="DE295" s="70">
        <v>0</v>
      </c>
      <c r="DF295" s="70">
        <v>0</v>
      </c>
      <c r="DG295" s="70">
        <v>0</v>
      </c>
      <c r="DH295" s="71">
        <f t="shared" si="121"/>
        <v>0</v>
      </c>
    </row>
    <row r="296" spans="1:112" ht="12" hidden="1" customHeight="1" outlineLevel="1" x14ac:dyDescent="0.15">
      <c r="A296" s="66"/>
      <c r="S296" s="24">
        <v>2103</v>
      </c>
      <c r="V296" s="30">
        <f t="shared" si="114"/>
        <v>2103</v>
      </c>
      <c r="AA296" s="68">
        <f t="shared" si="115"/>
        <v>2103</v>
      </c>
      <c r="AB296" s="69" t="s">
        <v>264</v>
      </c>
      <c r="AC296" s="70">
        <v>0</v>
      </c>
      <c r="AD296" s="70">
        <v>0</v>
      </c>
      <c r="AE296" s="70">
        <v>0</v>
      </c>
      <c r="AF296" s="70">
        <v>0</v>
      </c>
      <c r="AG296" s="70">
        <v>0</v>
      </c>
      <c r="AH296" s="70">
        <v>0</v>
      </c>
      <c r="AI296" s="70">
        <v>0</v>
      </c>
      <c r="AJ296" s="70">
        <v>0</v>
      </c>
      <c r="AK296" s="70">
        <v>0</v>
      </c>
      <c r="AL296" s="70">
        <v>0</v>
      </c>
      <c r="AM296" s="70">
        <v>0</v>
      </c>
      <c r="AN296" s="70">
        <v>0</v>
      </c>
      <c r="AO296" s="70">
        <v>0</v>
      </c>
      <c r="AP296" s="71">
        <f t="shared" si="116"/>
        <v>0</v>
      </c>
      <c r="AQ296" s="70">
        <v>0</v>
      </c>
      <c r="AR296" s="70">
        <v>0</v>
      </c>
      <c r="AS296" s="70">
        <v>0</v>
      </c>
      <c r="AT296" s="70">
        <v>0</v>
      </c>
      <c r="AU296" s="70">
        <v>0</v>
      </c>
      <c r="AV296" s="70">
        <v>0</v>
      </c>
      <c r="AW296" s="70">
        <v>0</v>
      </c>
      <c r="AX296" s="70">
        <v>0</v>
      </c>
      <c r="AY296" s="70">
        <v>0</v>
      </c>
      <c r="AZ296" s="70">
        <v>0</v>
      </c>
      <c r="BA296" s="70">
        <v>0</v>
      </c>
      <c r="BB296" s="70">
        <v>0</v>
      </c>
      <c r="BC296" s="70">
        <v>0</v>
      </c>
      <c r="BD296" s="71">
        <f t="shared" si="117"/>
        <v>0</v>
      </c>
      <c r="BE296" s="70">
        <v>0</v>
      </c>
      <c r="BF296" s="70">
        <v>0</v>
      </c>
      <c r="BG296" s="70">
        <v>0</v>
      </c>
      <c r="BH296" s="70">
        <v>0</v>
      </c>
      <c r="BI296" s="70">
        <v>0</v>
      </c>
      <c r="BJ296" s="70">
        <v>0</v>
      </c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70">
        <v>0</v>
      </c>
      <c r="BQ296" s="70">
        <v>0</v>
      </c>
      <c r="BR296" s="71">
        <f t="shared" si="118"/>
        <v>0</v>
      </c>
      <c r="BS296" s="70">
        <v>0</v>
      </c>
      <c r="BT296" s="70">
        <v>0</v>
      </c>
      <c r="BU296" s="70">
        <v>0</v>
      </c>
      <c r="BV296" s="70">
        <v>0</v>
      </c>
      <c r="BW296" s="70">
        <v>0</v>
      </c>
      <c r="BX296" s="70">
        <v>0</v>
      </c>
      <c r="BY296" s="70">
        <v>0</v>
      </c>
      <c r="BZ296" s="70">
        <v>0</v>
      </c>
      <c r="CA296" s="70">
        <v>0</v>
      </c>
      <c r="CB296" s="70">
        <v>0</v>
      </c>
      <c r="CC296" s="70">
        <v>0</v>
      </c>
      <c r="CD296" s="70">
        <v>0</v>
      </c>
      <c r="CE296" s="70">
        <v>0</v>
      </c>
      <c r="CF296" s="71">
        <f t="shared" si="119"/>
        <v>0</v>
      </c>
      <c r="CG296" s="70">
        <v>0</v>
      </c>
      <c r="CH296" s="70">
        <v>0</v>
      </c>
      <c r="CI296" s="70">
        <v>0</v>
      </c>
      <c r="CJ296" s="70">
        <v>0</v>
      </c>
      <c r="CK296" s="70">
        <v>0</v>
      </c>
      <c r="CL296" s="70">
        <v>0</v>
      </c>
      <c r="CM296" s="70">
        <v>0</v>
      </c>
      <c r="CN296" s="70">
        <v>0</v>
      </c>
      <c r="CO296" s="70">
        <v>0</v>
      </c>
      <c r="CP296" s="70">
        <v>0</v>
      </c>
      <c r="CQ296" s="70">
        <v>0</v>
      </c>
      <c r="CR296" s="70">
        <v>0</v>
      </c>
      <c r="CS296" s="70">
        <v>0</v>
      </c>
      <c r="CT296" s="71">
        <f t="shared" si="120"/>
        <v>0</v>
      </c>
      <c r="CU296" s="70">
        <v>0</v>
      </c>
      <c r="CV296" s="70">
        <v>0</v>
      </c>
      <c r="CW296" s="70">
        <v>0</v>
      </c>
      <c r="CX296" s="70">
        <v>0</v>
      </c>
      <c r="CY296" s="70">
        <v>0</v>
      </c>
      <c r="CZ296" s="70">
        <v>0</v>
      </c>
      <c r="DA296" s="70">
        <v>0</v>
      </c>
      <c r="DB296" s="70">
        <v>0</v>
      </c>
      <c r="DC296" s="70">
        <v>0</v>
      </c>
      <c r="DD296" s="70">
        <v>0</v>
      </c>
      <c r="DE296" s="70">
        <v>0</v>
      </c>
      <c r="DF296" s="70">
        <v>0</v>
      </c>
      <c r="DG296" s="70">
        <v>0</v>
      </c>
      <c r="DH296" s="71">
        <f t="shared" si="121"/>
        <v>0</v>
      </c>
    </row>
    <row r="297" spans="1:112" ht="12" hidden="1" customHeight="1" outlineLevel="1" x14ac:dyDescent="0.15">
      <c r="A297" s="66"/>
      <c r="S297" s="24">
        <v>2104</v>
      </c>
      <c r="V297" s="30">
        <f t="shared" si="114"/>
        <v>2104</v>
      </c>
      <c r="AA297" s="68">
        <f t="shared" si="115"/>
        <v>2104</v>
      </c>
      <c r="AB297" s="69" t="s">
        <v>265</v>
      </c>
      <c r="AC297" s="70">
        <v>0</v>
      </c>
      <c r="AD297" s="70">
        <v>0</v>
      </c>
      <c r="AE297" s="70">
        <v>0</v>
      </c>
      <c r="AF297" s="70">
        <v>0</v>
      </c>
      <c r="AG297" s="70">
        <v>0</v>
      </c>
      <c r="AH297" s="70">
        <v>0</v>
      </c>
      <c r="AI297" s="70">
        <v>0</v>
      </c>
      <c r="AJ297" s="70">
        <v>0</v>
      </c>
      <c r="AK297" s="70">
        <v>0</v>
      </c>
      <c r="AL297" s="70">
        <v>0</v>
      </c>
      <c r="AM297" s="70">
        <v>0</v>
      </c>
      <c r="AN297" s="70">
        <v>0</v>
      </c>
      <c r="AO297" s="70">
        <v>0</v>
      </c>
      <c r="AP297" s="71">
        <f t="shared" si="116"/>
        <v>0</v>
      </c>
      <c r="AQ297" s="70">
        <v>0</v>
      </c>
      <c r="AR297" s="70">
        <v>0</v>
      </c>
      <c r="AS297" s="70">
        <v>0</v>
      </c>
      <c r="AT297" s="70">
        <v>0</v>
      </c>
      <c r="AU297" s="70">
        <v>0</v>
      </c>
      <c r="AV297" s="70">
        <v>0</v>
      </c>
      <c r="AW297" s="70">
        <v>0</v>
      </c>
      <c r="AX297" s="70">
        <v>0</v>
      </c>
      <c r="AY297" s="70">
        <v>0</v>
      </c>
      <c r="AZ297" s="70">
        <v>0</v>
      </c>
      <c r="BA297" s="70">
        <v>0</v>
      </c>
      <c r="BB297" s="70">
        <v>0</v>
      </c>
      <c r="BC297" s="70">
        <v>0</v>
      </c>
      <c r="BD297" s="71">
        <f t="shared" si="117"/>
        <v>0</v>
      </c>
      <c r="BE297" s="70">
        <v>0</v>
      </c>
      <c r="BF297" s="70">
        <v>0</v>
      </c>
      <c r="BG297" s="70">
        <v>0</v>
      </c>
      <c r="BH297" s="70">
        <v>0</v>
      </c>
      <c r="BI297" s="70">
        <v>0</v>
      </c>
      <c r="BJ297" s="70">
        <v>0</v>
      </c>
      <c r="BK297" s="70">
        <v>0</v>
      </c>
      <c r="BL297" s="70">
        <v>0</v>
      </c>
      <c r="BM297" s="70">
        <v>0</v>
      </c>
      <c r="BN297" s="70">
        <v>0</v>
      </c>
      <c r="BO297" s="70">
        <v>0</v>
      </c>
      <c r="BP297" s="70">
        <v>0</v>
      </c>
      <c r="BQ297" s="70">
        <v>0</v>
      </c>
      <c r="BR297" s="71">
        <f t="shared" si="118"/>
        <v>0</v>
      </c>
      <c r="BS297" s="70">
        <v>0</v>
      </c>
      <c r="BT297" s="70">
        <v>0</v>
      </c>
      <c r="BU297" s="70">
        <v>0</v>
      </c>
      <c r="BV297" s="70">
        <v>0</v>
      </c>
      <c r="BW297" s="70">
        <v>0</v>
      </c>
      <c r="BX297" s="70">
        <v>0</v>
      </c>
      <c r="BY297" s="70">
        <v>0</v>
      </c>
      <c r="BZ297" s="70">
        <v>0</v>
      </c>
      <c r="CA297" s="70">
        <v>0</v>
      </c>
      <c r="CB297" s="70">
        <v>0</v>
      </c>
      <c r="CC297" s="70">
        <v>0</v>
      </c>
      <c r="CD297" s="70">
        <v>0</v>
      </c>
      <c r="CE297" s="70">
        <v>0</v>
      </c>
      <c r="CF297" s="71">
        <f t="shared" si="119"/>
        <v>0</v>
      </c>
      <c r="CG297" s="70">
        <v>0</v>
      </c>
      <c r="CH297" s="70">
        <v>0</v>
      </c>
      <c r="CI297" s="70">
        <v>0</v>
      </c>
      <c r="CJ297" s="70">
        <v>0</v>
      </c>
      <c r="CK297" s="70">
        <v>0</v>
      </c>
      <c r="CL297" s="70">
        <v>0</v>
      </c>
      <c r="CM297" s="70">
        <v>0</v>
      </c>
      <c r="CN297" s="70">
        <v>0</v>
      </c>
      <c r="CO297" s="70">
        <v>0</v>
      </c>
      <c r="CP297" s="70">
        <v>0</v>
      </c>
      <c r="CQ297" s="70">
        <v>0</v>
      </c>
      <c r="CR297" s="70">
        <v>0</v>
      </c>
      <c r="CS297" s="70">
        <v>0</v>
      </c>
      <c r="CT297" s="71">
        <f t="shared" si="120"/>
        <v>0</v>
      </c>
      <c r="CU297" s="70">
        <v>0</v>
      </c>
      <c r="CV297" s="70">
        <v>0</v>
      </c>
      <c r="CW297" s="70">
        <v>0</v>
      </c>
      <c r="CX297" s="70">
        <v>0</v>
      </c>
      <c r="CY297" s="70">
        <v>0</v>
      </c>
      <c r="CZ297" s="70">
        <v>0</v>
      </c>
      <c r="DA297" s="70">
        <v>0</v>
      </c>
      <c r="DB297" s="70">
        <v>0</v>
      </c>
      <c r="DC297" s="70">
        <v>0</v>
      </c>
      <c r="DD297" s="70">
        <v>0</v>
      </c>
      <c r="DE297" s="70">
        <v>0</v>
      </c>
      <c r="DF297" s="70">
        <v>0</v>
      </c>
      <c r="DG297" s="70">
        <v>0</v>
      </c>
      <c r="DH297" s="71">
        <f t="shared" si="121"/>
        <v>0</v>
      </c>
    </row>
    <row r="298" spans="1:112" ht="12" hidden="1" customHeight="1" outlineLevel="1" x14ac:dyDescent="0.15">
      <c r="A298" s="66"/>
      <c r="S298" s="24">
        <v>2105</v>
      </c>
      <c r="V298" s="30">
        <f t="shared" si="114"/>
        <v>2105</v>
      </c>
      <c r="AA298" s="68">
        <f t="shared" si="115"/>
        <v>2105</v>
      </c>
      <c r="AB298" s="69" t="s">
        <v>266</v>
      </c>
      <c r="AC298" s="70">
        <v>0</v>
      </c>
      <c r="AD298" s="70">
        <v>0</v>
      </c>
      <c r="AE298" s="70">
        <v>0</v>
      </c>
      <c r="AF298" s="70">
        <v>0</v>
      </c>
      <c r="AG298" s="70">
        <v>0</v>
      </c>
      <c r="AH298" s="70">
        <v>0</v>
      </c>
      <c r="AI298" s="70">
        <v>0</v>
      </c>
      <c r="AJ298" s="70">
        <v>0</v>
      </c>
      <c r="AK298" s="70">
        <v>0</v>
      </c>
      <c r="AL298" s="70">
        <v>0</v>
      </c>
      <c r="AM298" s="70">
        <v>0</v>
      </c>
      <c r="AN298" s="70">
        <v>0</v>
      </c>
      <c r="AO298" s="70">
        <v>0</v>
      </c>
      <c r="AP298" s="71">
        <f t="shared" si="116"/>
        <v>0</v>
      </c>
      <c r="AQ298" s="70">
        <v>0</v>
      </c>
      <c r="AR298" s="70">
        <v>0</v>
      </c>
      <c r="AS298" s="70">
        <v>0</v>
      </c>
      <c r="AT298" s="70">
        <v>0</v>
      </c>
      <c r="AU298" s="70">
        <v>0</v>
      </c>
      <c r="AV298" s="70">
        <v>0</v>
      </c>
      <c r="AW298" s="70">
        <v>0</v>
      </c>
      <c r="AX298" s="70">
        <v>0</v>
      </c>
      <c r="AY298" s="70">
        <v>0</v>
      </c>
      <c r="AZ298" s="70">
        <v>0</v>
      </c>
      <c r="BA298" s="70">
        <v>0</v>
      </c>
      <c r="BB298" s="70">
        <v>0</v>
      </c>
      <c r="BC298" s="70">
        <v>0</v>
      </c>
      <c r="BD298" s="71">
        <f t="shared" si="117"/>
        <v>0</v>
      </c>
      <c r="BE298" s="70">
        <v>0</v>
      </c>
      <c r="BF298" s="70">
        <v>0</v>
      </c>
      <c r="BG298" s="70">
        <v>0</v>
      </c>
      <c r="BH298" s="70">
        <v>0</v>
      </c>
      <c r="BI298" s="70">
        <v>0</v>
      </c>
      <c r="BJ298" s="70">
        <v>0</v>
      </c>
      <c r="BK298" s="70">
        <v>0</v>
      </c>
      <c r="BL298" s="70">
        <v>0</v>
      </c>
      <c r="BM298" s="70">
        <v>0</v>
      </c>
      <c r="BN298" s="70">
        <v>0</v>
      </c>
      <c r="BO298" s="70">
        <v>0</v>
      </c>
      <c r="BP298" s="70">
        <v>0</v>
      </c>
      <c r="BQ298" s="70">
        <v>0</v>
      </c>
      <c r="BR298" s="71">
        <f t="shared" si="118"/>
        <v>0</v>
      </c>
      <c r="BS298" s="70">
        <v>0</v>
      </c>
      <c r="BT298" s="70">
        <v>0</v>
      </c>
      <c r="BU298" s="70">
        <v>0</v>
      </c>
      <c r="BV298" s="70">
        <v>0</v>
      </c>
      <c r="BW298" s="70">
        <v>0</v>
      </c>
      <c r="BX298" s="70">
        <v>0</v>
      </c>
      <c r="BY298" s="70">
        <v>0</v>
      </c>
      <c r="BZ298" s="70">
        <v>0</v>
      </c>
      <c r="CA298" s="70">
        <v>0</v>
      </c>
      <c r="CB298" s="70">
        <v>0</v>
      </c>
      <c r="CC298" s="70">
        <v>0</v>
      </c>
      <c r="CD298" s="70">
        <v>0</v>
      </c>
      <c r="CE298" s="70">
        <v>0</v>
      </c>
      <c r="CF298" s="71">
        <f t="shared" si="119"/>
        <v>0</v>
      </c>
      <c r="CG298" s="70">
        <v>0</v>
      </c>
      <c r="CH298" s="70">
        <v>0</v>
      </c>
      <c r="CI298" s="70">
        <v>0</v>
      </c>
      <c r="CJ298" s="70">
        <v>0</v>
      </c>
      <c r="CK298" s="70">
        <v>0</v>
      </c>
      <c r="CL298" s="70">
        <v>0</v>
      </c>
      <c r="CM298" s="70">
        <v>0</v>
      </c>
      <c r="CN298" s="70">
        <v>0</v>
      </c>
      <c r="CO298" s="70">
        <v>0</v>
      </c>
      <c r="CP298" s="70">
        <v>0</v>
      </c>
      <c r="CQ298" s="70">
        <v>0</v>
      </c>
      <c r="CR298" s="70">
        <v>0</v>
      </c>
      <c r="CS298" s="70">
        <v>0</v>
      </c>
      <c r="CT298" s="71">
        <f t="shared" si="120"/>
        <v>0</v>
      </c>
      <c r="CU298" s="70">
        <v>0</v>
      </c>
      <c r="CV298" s="70">
        <v>0</v>
      </c>
      <c r="CW298" s="70">
        <v>0</v>
      </c>
      <c r="CX298" s="70">
        <v>0</v>
      </c>
      <c r="CY298" s="70">
        <v>0</v>
      </c>
      <c r="CZ298" s="70">
        <v>0</v>
      </c>
      <c r="DA298" s="70">
        <v>0</v>
      </c>
      <c r="DB298" s="70">
        <v>0</v>
      </c>
      <c r="DC298" s="70">
        <v>0</v>
      </c>
      <c r="DD298" s="70">
        <v>0</v>
      </c>
      <c r="DE298" s="70">
        <v>0</v>
      </c>
      <c r="DF298" s="70">
        <v>0</v>
      </c>
      <c r="DG298" s="70">
        <v>0</v>
      </c>
      <c r="DH298" s="71">
        <f t="shared" si="121"/>
        <v>0</v>
      </c>
    </row>
    <row r="299" spans="1:112" ht="12" hidden="1" customHeight="1" outlineLevel="1" x14ac:dyDescent="0.15">
      <c r="A299" s="66"/>
      <c r="S299" s="24">
        <v>2106</v>
      </c>
      <c r="V299" s="30">
        <f t="shared" si="114"/>
        <v>2106</v>
      </c>
      <c r="AA299" s="68">
        <f t="shared" si="115"/>
        <v>2106</v>
      </c>
      <c r="AB299" s="69" t="s">
        <v>267</v>
      </c>
      <c r="AC299" s="70">
        <v>0</v>
      </c>
      <c r="AD299" s="70">
        <v>0</v>
      </c>
      <c r="AE299" s="70">
        <v>0</v>
      </c>
      <c r="AF299" s="70">
        <v>0</v>
      </c>
      <c r="AG299" s="70">
        <v>0</v>
      </c>
      <c r="AH299" s="70">
        <v>0</v>
      </c>
      <c r="AI299" s="70">
        <v>0</v>
      </c>
      <c r="AJ299" s="70">
        <v>0</v>
      </c>
      <c r="AK299" s="70">
        <v>0</v>
      </c>
      <c r="AL299" s="70">
        <v>0</v>
      </c>
      <c r="AM299" s="70">
        <v>0</v>
      </c>
      <c r="AN299" s="70">
        <v>0</v>
      </c>
      <c r="AO299" s="70">
        <v>0</v>
      </c>
      <c r="AP299" s="71">
        <f t="shared" si="116"/>
        <v>0</v>
      </c>
      <c r="AQ299" s="70">
        <v>0</v>
      </c>
      <c r="AR299" s="70">
        <v>0</v>
      </c>
      <c r="AS299" s="70">
        <v>0</v>
      </c>
      <c r="AT299" s="70">
        <v>0</v>
      </c>
      <c r="AU299" s="70">
        <v>0</v>
      </c>
      <c r="AV299" s="70">
        <v>0</v>
      </c>
      <c r="AW299" s="70">
        <v>0</v>
      </c>
      <c r="AX299" s="70">
        <v>0</v>
      </c>
      <c r="AY299" s="70">
        <v>0</v>
      </c>
      <c r="AZ299" s="70">
        <v>0</v>
      </c>
      <c r="BA299" s="70">
        <v>0</v>
      </c>
      <c r="BB299" s="70">
        <v>0</v>
      </c>
      <c r="BC299" s="70">
        <v>0</v>
      </c>
      <c r="BD299" s="71">
        <f t="shared" si="117"/>
        <v>0</v>
      </c>
      <c r="BE299" s="70">
        <v>0</v>
      </c>
      <c r="BF299" s="70">
        <v>0</v>
      </c>
      <c r="BG299" s="70">
        <v>0</v>
      </c>
      <c r="BH299" s="70">
        <v>0</v>
      </c>
      <c r="BI299" s="70">
        <v>0</v>
      </c>
      <c r="BJ299" s="70">
        <v>0</v>
      </c>
      <c r="BK299" s="70">
        <v>0</v>
      </c>
      <c r="BL299" s="70">
        <v>0</v>
      </c>
      <c r="BM299" s="70">
        <v>0</v>
      </c>
      <c r="BN299" s="70">
        <v>0</v>
      </c>
      <c r="BO299" s="70">
        <v>0</v>
      </c>
      <c r="BP299" s="70">
        <v>0</v>
      </c>
      <c r="BQ299" s="70">
        <v>0</v>
      </c>
      <c r="BR299" s="71">
        <f t="shared" si="118"/>
        <v>0</v>
      </c>
      <c r="BS299" s="70">
        <v>0</v>
      </c>
      <c r="BT299" s="70">
        <v>0</v>
      </c>
      <c r="BU299" s="70">
        <v>0</v>
      </c>
      <c r="BV299" s="70">
        <v>0</v>
      </c>
      <c r="BW299" s="70">
        <v>0</v>
      </c>
      <c r="BX299" s="70">
        <v>0</v>
      </c>
      <c r="BY299" s="70">
        <v>0</v>
      </c>
      <c r="BZ299" s="70">
        <v>0</v>
      </c>
      <c r="CA299" s="70">
        <v>0</v>
      </c>
      <c r="CB299" s="70">
        <v>0</v>
      </c>
      <c r="CC299" s="70">
        <v>0</v>
      </c>
      <c r="CD299" s="70">
        <v>0</v>
      </c>
      <c r="CE299" s="70">
        <v>0</v>
      </c>
      <c r="CF299" s="71">
        <f t="shared" si="119"/>
        <v>0</v>
      </c>
      <c r="CG299" s="70">
        <v>0</v>
      </c>
      <c r="CH299" s="70">
        <v>0</v>
      </c>
      <c r="CI299" s="70">
        <v>0</v>
      </c>
      <c r="CJ299" s="70">
        <v>0</v>
      </c>
      <c r="CK299" s="70">
        <v>0</v>
      </c>
      <c r="CL299" s="70">
        <v>0</v>
      </c>
      <c r="CM299" s="70">
        <v>0</v>
      </c>
      <c r="CN299" s="70">
        <v>0</v>
      </c>
      <c r="CO299" s="70">
        <v>0</v>
      </c>
      <c r="CP299" s="70">
        <v>0</v>
      </c>
      <c r="CQ299" s="70">
        <v>0</v>
      </c>
      <c r="CR299" s="70">
        <v>0</v>
      </c>
      <c r="CS299" s="70">
        <v>0</v>
      </c>
      <c r="CT299" s="71">
        <f t="shared" si="120"/>
        <v>0</v>
      </c>
      <c r="CU299" s="70">
        <v>0</v>
      </c>
      <c r="CV299" s="70">
        <v>0</v>
      </c>
      <c r="CW299" s="70">
        <v>0</v>
      </c>
      <c r="CX299" s="70">
        <v>0</v>
      </c>
      <c r="CY299" s="70">
        <v>0</v>
      </c>
      <c r="CZ299" s="70">
        <v>0</v>
      </c>
      <c r="DA299" s="70">
        <v>0</v>
      </c>
      <c r="DB299" s="70">
        <v>0</v>
      </c>
      <c r="DC299" s="70">
        <v>0</v>
      </c>
      <c r="DD299" s="70">
        <v>0</v>
      </c>
      <c r="DE299" s="70">
        <v>0</v>
      </c>
      <c r="DF299" s="70">
        <v>0</v>
      </c>
      <c r="DG299" s="70">
        <v>0</v>
      </c>
      <c r="DH299" s="71">
        <f t="shared" si="121"/>
        <v>0</v>
      </c>
    </row>
    <row r="300" spans="1:112" ht="12" hidden="1" customHeight="1" outlineLevel="1" x14ac:dyDescent="0.15">
      <c r="A300" s="66"/>
      <c r="S300" s="24">
        <v>2107</v>
      </c>
      <c r="V300" s="30">
        <f t="shared" si="114"/>
        <v>2107</v>
      </c>
      <c r="AA300" s="68">
        <f t="shared" si="115"/>
        <v>2107</v>
      </c>
      <c r="AB300" s="69" t="s">
        <v>268</v>
      </c>
      <c r="AC300" s="70">
        <v>0</v>
      </c>
      <c r="AD300" s="70">
        <v>0</v>
      </c>
      <c r="AE300" s="70">
        <v>0</v>
      </c>
      <c r="AF300" s="70">
        <v>0</v>
      </c>
      <c r="AG300" s="70">
        <v>0</v>
      </c>
      <c r="AH300" s="70">
        <v>0</v>
      </c>
      <c r="AI300" s="70">
        <v>0</v>
      </c>
      <c r="AJ300" s="70">
        <v>0</v>
      </c>
      <c r="AK300" s="70">
        <v>0</v>
      </c>
      <c r="AL300" s="70">
        <v>0</v>
      </c>
      <c r="AM300" s="70">
        <v>0</v>
      </c>
      <c r="AN300" s="70">
        <v>0</v>
      </c>
      <c r="AO300" s="70">
        <v>0</v>
      </c>
      <c r="AP300" s="71">
        <f t="shared" si="116"/>
        <v>0</v>
      </c>
      <c r="AQ300" s="70">
        <v>0</v>
      </c>
      <c r="AR300" s="70">
        <v>0</v>
      </c>
      <c r="AS300" s="70">
        <v>0</v>
      </c>
      <c r="AT300" s="70">
        <v>0</v>
      </c>
      <c r="AU300" s="70">
        <v>0</v>
      </c>
      <c r="AV300" s="70">
        <v>0</v>
      </c>
      <c r="AW300" s="70">
        <v>0</v>
      </c>
      <c r="AX300" s="70">
        <v>0</v>
      </c>
      <c r="AY300" s="70">
        <v>0</v>
      </c>
      <c r="AZ300" s="70">
        <v>0</v>
      </c>
      <c r="BA300" s="70">
        <v>0</v>
      </c>
      <c r="BB300" s="70">
        <v>0</v>
      </c>
      <c r="BC300" s="70">
        <v>0</v>
      </c>
      <c r="BD300" s="71">
        <f t="shared" si="117"/>
        <v>0</v>
      </c>
      <c r="BE300" s="70">
        <v>0</v>
      </c>
      <c r="BF300" s="70">
        <v>0</v>
      </c>
      <c r="BG300" s="70">
        <v>0</v>
      </c>
      <c r="BH300" s="70">
        <v>0</v>
      </c>
      <c r="BI300" s="70">
        <v>0</v>
      </c>
      <c r="BJ300" s="70">
        <v>0</v>
      </c>
      <c r="BK300" s="70">
        <v>0</v>
      </c>
      <c r="BL300" s="70">
        <v>0</v>
      </c>
      <c r="BM300" s="70">
        <v>0</v>
      </c>
      <c r="BN300" s="70">
        <v>0</v>
      </c>
      <c r="BO300" s="70">
        <v>0</v>
      </c>
      <c r="BP300" s="70">
        <v>0</v>
      </c>
      <c r="BQ300" s="70">
        <v>0</v>
      </c>
      <c r="BR300" s="71">
        <f t="shared" si="118"/>
        <v>0</v>
      </c>
      <c r="BS300" s="70">
        <v>0</v>
      </c>
      <c r="BT300" s="70">
        <v>0</v>
      </c>
      <c r="BU300" s="70">
        <v>0</v>
      </c>
      <c r="BV300" s="70">
        <v>0</v>
      </c>
      <c r="BW300" s="70">
        <v>0</v>
      </c>
      <c r="BX300" s="70">
        <v>0</v>
      </c>
      <c r="BY300" s="70">
        <v>0</v>
      </c>
      <c r="BZ300" s="70">
        <v>0</v>
      </c>
      <c r="CA300" s="70">
        <v>0</v>
      </c>
      <c r="CB300" s="70">
        <v>0</v>
      </c>
      <c r="CC300" s="70">
        <v>0</v>
      </c>
      <c r="CD300" s="70">
        <v>0</v>
      </c>
      <c r="CE300" s="70">
        <v>0</v>
      </c>
      <c r="CF300" s="71">
        <f t="shared" si="119"/>
        <v>0</v>
      </c>
      <c r="CG300" s="70">
        <v>0</v>
      </c>
      <c r="CH300" s="70">
        <v>0</v>
      </c>
      <c r="CI300" s="70">
        <v>0</v>
      </c>
      <c r="CJ300" s="70">
        <v>0</v>
      </c>
      <c r="CK300" s="70">
        <v>0</v>
      </c>
      <c r="CL300" s="70">
        <v>0</v>
      </c>
      <c r="CM300" s="70">
        <v>0</v>
      </c>
      <c r="CN300" s="70">
        <v>0</v>
      </c>
      <c r="CO300" s="70">
        <v>0</v>
      </c>
      <c r="CP300" s="70">
        <v>0</v>
      </c>
      <c r="CQ300" s="70">
        <v>0</v>
      </c>
      <c r="CR300" s="70">
        <v>0</v>
      </c>
      <c r="CS300" s="70">
        <v>0</v>
      </c>
      <c r="CT300" s="71">
        <f t="shared" si="120"/>
        <v>0</v>
      </c>
      <c r="CU300" s="70">
        <v>0</v>
      </c>
      <c r="CV300" s="70">
        <v>0</v>
      </c>
      <c r="CW300" s="70">
        <v>0</v>
      </c>
      <c r="CX300" s="70">
        <v>0</v>
      </c>
      <c r="CY300" s="70">
        <v>0</v>
      </c>
      <c r="CZ300" s="70">
        <v>0</v>
      </c>
      <c r="DA300" s="70">
        <v>0</v>
      </c>
      <c r="DB300" s="70">
        <v>0</v>
      </c>
      <c r="DC300" s="70">
        <v>0</v>
      </c>
      <c r="DD300" s="70">
        <v>0</v>
      </c>
      <c r="DE300" s="70">
        <v>0</v>
      </c>
      <c r="DF300" s="70">
        <v>0</v>
      </c>
      <c r="DG300" s="70">
        <v>0</v>
      </c>
      <c r="DH300" s="71">
        <f t="shared" si="121"/>
        <v>0</v>
      </c>
    </row>
    <row r="301" spans="1:112" ht="12" hidden="1" customHeight="1" outlineLevel="1" x14ac:dyDescent="0.15">
      <c r="A301" s="66"/>
      <c r="S301" s="24">
        <v>2108</v>
      </c>
      <c r="V301" s="30">
        <f t="shared" si="114"/>
        <v>2108</v>
      </c>
      <c r="AA301" s="68">
        <f t="shared" si="115"/>
        <v>2108</v>
      </c>
      <c r="AB301" s="69" t="s">
        <v>269</v>
      </c>
      <c r="AC301" s="70">
        <v>0</v>
      </c>
      <c r="AD301" s="70">
        <v>0</v>
      </c>
      <c r="AE301" s="70">
        <v>0</v>
      </c>
      <c r="AF301" s="70">
        <v>0</v>
      </c>
      <c r="AG301" s="70">
        <v>0</v>
      </c>
      <c r="AH301" s="70">
        <v>0</v>
      </c>
      <c r="AI301" s="70">
        <v>0</v>
      </c>
      <c r="AJ301" s="70">
        <v>0</v>
      </c>
      <c r="AK301" s="70">
        <v>0</v>
      </c>
      <c r="AL301" s="70">
        <v>0</v>
      </c>
      <c r="AM301" s="70">
        <v>0</v>
      </c>
      <c r="AN301" s="70">
        <v>0</v>
      </c>
      <c r="AO301" s="70">
        <v>0</v>
      </c>
      <c r="AP301" s="71">
        <f t="shared" si="116"/>
        <v>0</v>
      </c>
      <c r="AQ301" s="70">
        <v>0</v>
      </c>
      <c r="AR301" s="70">
        <v>0</v>
      </c>
      <c r="AS301" s="70">
        <v>0</v>
      </c>
      <c r="AT301" s="70">
        <v>0</v>
      </c>
      <c r="AU301" s="70">
        <v>0</v>
      </c>
      <c r="AV301" s="70">
        <v>0</v>
      </c>
      <c r="AW301" s="70">
        <v>0</v>
      </c>
      <c r="AX301" s="70">
        <v>0</v>
      </c>
      <c r="AY301" s="70">
        <v>0</v>
      </c>
      <c r="AZ301" s="70">
        <v>0</v>
      </c>
      <c r="BA301" s="70">
        <v>0</v>
      </c>
      <c r="BB301" s="70">
        <v>0</v>
      </c>
      <c r="BC301" s="70">
        <v>0</v>
      </c>
      <c r="BD301" s="71">
        <f t="shared" si="117"/>
        <v>0</v>
      </c>
      <c r="BE301" s="70">
        <v>0</v>
      </c>
      <c r="BF301" s="70">
        <v>0</v>
      </c>
      <c r="BG301" s="70">
        <v>0</v>
      </c>
      <c r="BH301" s="70">
        <v>0</v>
      </c>
      <c r="BI301" s="70">
        <v>0</v>
      </c>
      <c r="BJ301" s="70">
        <v>0</v>
      </c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70">
        <v>0</v>
      </c>
      <c r="BQ301" s="70">
        <v>0</v>
      </c>
      <c r="BR301" s="71">
        <f t="shared" si="118"/>
        <v>0</v>
      </c>
      <c r="BS301" s="70">
        <v>0</v>
      </c>
      <c r="BT301" s="70">
        <v>0</v>
      </c>
      <c r="BU301" s="70">
        <v>0</v>
      </c>
      <c r="BV301" s="70">
        <v>0</v>
      </c>
      <c r="BW301" s="70">
        <v>0</v>
      </c>
      <c r="BX301" s="70">
        <v>0</v>
      </c>
      <c r="BY301" s="70">
        <v>0</v>
      </c>
      <c r="BZ301" s="70">
        <v>0</v>
      </c>
      <c r="CA301" s="70">
        <v>0</v>
      </c>
      <c r="CB301" s="70">
        <v>0</v>
      </c>
      <c r="CC301" s="70">
        <v>0</v>
      </c>
      <c r="CD301" s="70">
        <v>0</v>
      </c>
      <c r="CE301" s="70">
        <v>0</v>
      </c>
      <c r="CF301" s="71">
        <f t="shared" si="119"/>
        <v>0</v>
      </c>
      <c r="CG301" s="70">
        <v>0</v>
      </c>
      <c r="CH301" s="70">
        <v>0</v>
      </c>
      <c r="CI301" s="70">
        <v>0</v>
      </c>
      <c r="CJ301" s="70">
        <v>0</v>
      </c>
      <c r="CK301" s="70">
        <v>0</v>
      </c>
      <c r="CL301" s="70">
        <v>0</v>
      </c>
      <c r="CM301" s="70">
        <v>0</v>
      </c>
      <c r="CN301" s="70">
        <v>0</v>
      </c>
      <c r="CO301" s="70">
        <v>0</v>
      </c>
      <c r="CP301" s="70">
        <v>0</v>
      </c>
      <c r="CQ301" s="70">
        <v>0</v>
      </c>
      <c r="CR301" s="70">
        <v>0</v>
      </c>
      <c r="CS301" s="70">
        <v>0</v>
      </c>
      <c r="CT301" s="71">
        <f t="shared" si="120"/>
        <v>0</v>
      </c>
      <c r="CU301" s="70">
        <v>0</v>
      </c>
      <c r="CV301" s="70">
        <v>0</v>
      </c>
      <c r="CW301" s="70">
        <v>0</v>
      </c>
      <c r="CX301" s="70">
        <v>0</v>
      </c>
      <c r="CY301" s="70">
        <v>0</v>
      </c>
      <c r="CZ301" s="70">
        <v>0</v>
      </c>
      <c r="DA301" s="70">
        <v>0</v>
      </c>
      <c r="DB301" s="70">
        <v>0</v>
      </c>
      <c r="DC301" s="70">
        <v>0</v>
      </c>
      <c r="DD301" s="70">
        <v>0</v>
      </c>
      <c r="DE301" s="70">
        <v>0</v>
      </c>
      <c r="DF301" s="70">
        <v>0</v>
      </c>
      <c r="DG301" s="70">
        <v>0</v>
      </c>
      <c r="DH301" s="71">
        <f t="shared" si="121"/>
        <v>0</v>
      </c>
    </row>
    <row r="302" spans="1:112" ht="12" hidden="1" customHeight="1" outlineLevel="1" x14ac:dyDescent="0.15">
      <c r="A302" s="66"/>
      <c r="S302" s="24">
        <v>2109</v>
      </c>
      <c r="V302" s="30">
        <f t="shared" si="114"/>
        <v>2109</v>
      </c>
      <c r="AA302" s="68">
        <f t="shared" si="115"/>
        <v>2109</v>
      </c>
      <c r="AB302" s="69" t="s">
        <v>270</v>
      </c>
      <c r="AC302" s="70">
        <v>0</v>
      </c>
      <c r="AD302" s="70">
        <v>0</v>
      </c>
      <c r="AE302" s="70">
        <v>0</v>
      </c>
      <c r="AF302" s="70">
        <v>0</v>
      </c>
      <c r="AG302" s="70">
        <v>0</v>
      </c>
      <c r="AH302" s="70">
        <v>0</v>
      </c>
      <c r="AI302" s="70">
        <v>0</v>
      </c>
      <c r="AJ302" s="70">
        <v>0</v>
      </c>
      <c r="AK302" s="70">
        <v>0</v>
      </c>
      <c r="AL302" s="70">
        <v>0</v>
      </c>
      <c r="AM302" s="70">
        <v>0</v>
      </c>
      <c r="AN302" s="70">
        <v>0</v>
      </c>
      <c r="AO302" s="70">
        <v>0</v>
      </c>
      <c r="AP302" s="71">
        <f t="shared" si="116"/>
        <v>0</v>
      </c>
      <c r="AQ302" s="70">
        <v>0</v>
      </c>
      <c r="AR302" s="70">
        <v>0</v>
      </c>
      <c r="AS302" s="70">
        <v>0</v>
      </c>
      <c r="AT302" s="70">
        <v>0</v>
      </c>
      <c r="AU302" s="70">
        <v>0</v>
      </c>
      <c r="AV302" s="70">
        <v>0</v>
      </c>
      <c r="AW302" s="70">
        <v>0</v>
      </c>
      <c r="AX302" s="70">
        <v>0</v>
      </c>
      <c r="AY302" s="70">
        <v>0</v>
      </c>
      <c r="AZ302" s="70">
        <v>0</v>
      </c>
      <c r="BA302" s="70">
        <v>0</v>
      </c>
      <c r="BB302" s="70">
        <v>0</v>
      </c>
      <c r="BC302" s="70">
        <v>0</v>
      </c>
      <c r="BD302" s="71">
        <f t="shared" si="117"/>
        <v>0</v>
      </c>
      <c r="BE302" s="70">
        <v>0</v>
      </c>
      <c r="BF302" s="70">
        <v>0</v>
      </c>
      <c r="BG302" s="70">
        <v>0</v>
      </c>
      <c r="BH302" s="70">
        <v>0</v>
      </c>
      <c r="BI302" s="70">
        <v>0</v>
      </c>
      <c r="BJ302" s="70">
        <v>0</v>
      </c>
      <c r="BK302" s="70">
        <v>0</v>
      </c>
      <c r="BL302" s="70">
        <v>0</v>
      </c>
      <c r="BM302" s="70">
        <v>0</v>
      </c>
      <c r="BN302" s="70">
        <v>0</v>
      </c>
      <c r="BO302" s="70">
        <v>0</v>
      </c>
      <c r="BP302" s="70">
        <v>0</v>
      </c>
      <c r="BQ302" s="70">
        <v>0</v>
      </c>
      <c r="BR302" s="71">
        <f t="shared" si="118"/>
        <v>0</v>
      </c>
      <c r="BS302" s="70">
        <v>0</v>
      </c>
      <c r="BT302" s="70">
        <v>0</v>
      </c>
      <c r="BU302" s="70">
        <v>0</v>
      </c>
      <c r="BV302" s="70">
        <v>0</v>
      </c>
      <c r="BW302" s="70">
        <v>0</v>
      </c>
      <c r="BX302" s="70">
        <v>0</v>
      </c>
      <c r="BY302" s="70">
        <v>0</v>
      </c>
      <c r="BZ302" s="70">
        <v>0</v>
      </c>
      <c r="CA302" s="70">
        <v>0</v>
      </c>
      <c r="CB302" s="70">
        <v>0</v>
      </c>
      <c r="CC302" s="70">
        <v>0</v>
      </c>
      <c r="CD302" s="70">
        <v>0</v>
      </c>
      <c r="CE302" s="70">
        <v>0</v>
      </c>
      <c r="CF302" s="71">
        <f t="shared" si="119"/>
        <v>0</v>
      </c>
      <c r="CG302" s="70">
        <v>0</v>
      </c>
      <c r="CH302" s="70">
        <v>0</v>
      </c>
      <c r="CI302" s="70">
        <v>0</v>
      </c>
      <c r="CJ302" s="70">
        <v>0</v>
      </c>
      <c r="CK302" s="70">
        <v>0</v>
      </c>
      <c r="CL302" s="70">
        <v>0</v>
      </c>
      <c r="CM302" s="70">
        <v>0</v>
      </c>
      <c r="CN302" s="70">
        <v>0</v>
      </c>
      <c r="CO302" s="70">
        <v>0</v>
      </c>
      <c r="CP302" s="70">
        <v>0</v>
      </c>
      <c r="CQ302" s="70">
        <v>0</v>
      </c>
      <c r="CR302" s="70">
        <v>0</v>
      </c>
      <c r="CS302" s="70">
        <v>0</v>
      </c>
      <c r="CT302" s="71">
        <f t="shared" si="120"/>
        <v>0</v>
      </c>
      <c r="CU302" s="70">
        <v>0</v>
      </c>
      <c r="CV302" s="70">
        <v>0</v>
      </c>
      <c r="CW302" s="70">
        <v>0</v>
      </c>
      <c r="CX302" s="70">
        <v>0</v>
      </c>
      <c r="CY302" s="70">
        <v>0</v>
      </c>
      <c r="CZ302" s="70">
        <v>0</v>
      </c>
      <c r="DA302" s="70">
        <v>0</v>
      </c>
      <c r="DB302" s="70">
        <v>0</v>
      </c>
      <c r="DC302" s="70">
        <v>0</v>
      </c>
      <c r="DD302" s="70">
        <v>0</v>
      </c>
      <c r="DE302" s="70">
        <v>0</v>
      </c>
      <c r="DF302" s="70">
        <v>0</v>
      </c>
      <c r="DG302" s="70">
        <v>0</v>
      </c>
      <c r="DH302" s="71">
        <f t="shared" si="121"/>
        <v>0</v>
      </c>
    </row>
    <row r="303" spans="1:112" ht="12" hidden="1" customHeight="1" outlineLevel="1" x14ac:dyDescent="0.15">
      <c r="A303" s="66"/>
      <c r="S303" s="24">
        <v>2200</v>
      </c>
      <c r="V303" s="30">
        <f t="shared" si="114"/>
        <v>2200</v>
      </c>
      <c r="AA303" s="68">
        <f t="shared" si="115"/>
        <v>2200</v>
      </c>
      <c r="AB303" s="69" t="s">
        <v>271</v>
      </c>
      <c r="AC303" s="70">
        <v>0</v>
      </c>
      <c r="AD303" s="70">
        <v>0</v>
      </c>
      <c r="AE303" s="70">
        <v>0</v>
      </c>
      <c r="AF303" s="70">
        <v>0</v>
      </c>
      <c r="AG303" s="70">
        <v>0</v>
      </c>
      <c r="AH303" s="70">
        <v>0</v>
      </c>
      <c r="AI303" s="70">
        <v>0</v>
      </c>
      <c r="AJ303" s="70">
        <v>0</v>
      </c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1">
        <f t="shared" si="116"/>
        <v>0</v>
      </c>
      <c r="AQ303" s="70">
        <v>0</v>
      </c>
      <c r="AR303" s="70">
        <v>0</v>
      </c>
      <c r="AS303" s="70">
        <v>0</v>
      </c>
      <c r="AT303" s="70">
        <v>0</v>
      </c>
      <c r="AU303" s="70">
        <v>0</v>
      </c>
      <c r="AV303" s="70">
        <v>0</v>
      </c>
      <c r="AW303" s="70">
        <v>0</v>
      </c>
      <c r="AX303" s="70">
        <v>0</v>
      </c>
      <c r="AY303" s="70">
        <v>0</v>
      </c>
      <c r="AZ303" s="70">
        <v>0</v>
      </c>
      <c r="BA303" s="70">
        <v>0</v>
      </c>
      <c r="BB303" s="70">
        <v>0</v>
      </c>
      <c r="BC303" s="70">
        <v>0</v>
      </c>
      <c r="BD303" s="71">
        <f t="shared" si="117"/>
        <v>0</v>
      </c>
      <c r="BE303" s="70">
        <v>0</v>
      </c>
      <c r="BF303" s="70">
        <v>0</v>
      </c>
      <c r="BG303" s="70">
        <v>0</v>
      </c>
      <c r="BH303" s="70">
        <v>0</v>
      </c>
      <c r="BI303" s="70">
        <v>0</v>
      </c>
      <c r="BJ303" s="70">
        <v>0</v>
      </c>
      <c r="BK303" s="70">
        <v>0</v>
      </c>
      <c r="BL303" s="70">
        <v>0</v>
      </c>
      <c r="BM303" s="70">
        <v>0</v>
      </c>
      <c r="BN303" s="70">
        <v>0</v>
      </c>
      <c r="BO303" s="70">
        <v>0</v>
      </c>
      <c r="BP303" s="70">
        <v>0</v>
      </c>
      <c r="BQ303" s="70">
        <v>0</v>
      </c>
      <c r="BR303" s="71">
        <f t="shared" si="118"/>
        <v>0</v>
      </c>
      <c r="BS303" s="70">
        <v>0</v>
      </c>
      <c r="BT303" s="70">
        <v>0</v>
      </c>
      <c r="BU303" s="70">
        <v>0</v>
      </c>
      <c r="BV303" s="70">
        <v>0</v>
      </c>
      <c r="BW303" s="70">
        <v>0</v>
      </c>
      <c r="BX303" s="70">
        <v>0</v>
      </c>
      <c r="BY303" s="70">
        <v>0</v>
      </c>
      <c r="BZ303" s="70">
        <v>0</v>
      </c>
      <c r="CA303" s="70">
        <v>0</v>
      </c>
      <c r="CB303" s="70">
        <v>0</v>
      </c>
      <c r="CC303" s="70">
        <v>0</v>
      </c>
      <c r="CD303" s="70">
        <v>0</v>
      </c>
      <c r="CE303" s="70">
        <v>0</v>
      </c>
      <c r="CF303" s="71">
        <f t="shared" si="119"/>
        <v>0</v>
      </c>
      <c r="CG303" s="70">
        <v>0</v>
      </c>
      <c r="CH303" s="70">
        <v>0</v>
      </c>
      <c r="CI303" s="70">
        <v>0</v>
      </c>
      <c r="CJ303" s="70">
        <v>0</v>
      </c>
      <c r="CK303" s="70">
        <v>0</v>
      </c>
      <c r="CL303" s="70">
        <v>0</v>
      </c>
      <c r="CM303" s="70">
        <v>0</v>
      </c>
      <c r="CN303" s="70">
        <v>0</v>
      </c>
      <c r="CO303" s="70">
        <v>0</v>
      </c>
      <c r="CP303" s="70">
        <v>0</v>
      </c>
      <c r="CQ303" s="70">
        <v>0</v>
      </c>
      <c r="CR303" s="70">
        <v>0</v>
      </c>
      <c r="CS303" s="70">
        <v>0</v>
      </c>
      <c r="CT303" s="71">
        <f t="shared" si="120"/>
        <v>0</v>
      </c>
      <c r="CU303" s="70">
        <v>0</v>
      </c>
      <c r="CV303" s="70">
        <v>0</v>
      </c>
      <c r="CW303" s="70">
        <v>0</v>
      </c>
      <c r="CX303" s="70">
        <v>0</v>
      </c>
      <c r="CY303" s="70">
        <v>0</v>
      </c>
      <c r="CZ303" s="70">
        <v>0</v>
      </c>
      <c r="DA303" s="70">
        <v>0</v>
      </c>
      <c r="DB303" s="70">
        <v>0</v>
      </c>
      <c r="DC303" s="70">
        <v>0</v>
      </c>
      <c r="DD303" s="70">
        <v>0</v>
      </c>
      <c r="DE303" s="70">
        <v>0</v>
      </c>
      <c r="DF303" s="70">
        <v>0</v>
      </c>
      <c r="DG303" s="70">
        <v>0</v>
      </c>
      <c r="DH303" s="71">
        <f t="shared" si="121"/>
        <v>0</v>
      </c>
    </row>
    <row r="304" spans="1:112" ht="12" hidden="1" customHeight="1" outlineLevel="1" x14ac:dyDescent="0.15">
      <c r="A304" s="66"/>
      <c r="S304" s="24">
        <v>2201</v>
      </c>
      <c r="V304" s="30">
        <f t="shared" si="114"/>
        <v>2201</v>
      </c>
      <c r="AA304" s="68">
        <f t="shared" si="115"/>
        <v>2201</v>
      </c>
      <c r="AB304" s="69" t="s">
        <v>272</v>
      </c>
      <c r="AC304" s="70">
        <v>0</v>
      </c>
      <c r="AD304" s="70">
        <v>0</v>
      </c>
      <c r="AE304" s="70">
        <v>0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70">
        <v>0</v>
      </c>
      <c r="AP304" s="71">
        <f t="shared" si="116"/>
        <v>0</v>
      </c>
      <c r="AQ304" s="70">
        <v>0</v>
      </c>
      <c r="AR304" s="70">
        <v>0</v>
      </c>
      <c r="AS304" s="70">
        <v>0</v>
      </c>
      <c r="AT304" s="70">
        <v>0</v>
      </c>
      <c r="AU304" s="70">
        <v>0</v>
      </c>
      <c r="AV304" s="70">
        <v>0</v>
      </c>
      <c r="AW304" s="70">
        <v>0</v>
      </c>
      <c r="AX304" s="70">
        <v>0</v>
      </c>
      <c r="AY304" s="70">
        <v>0</v>
      </c>
      <c r="AZ304" s="70">
        <v>0</v>
      </c>
      <c r="BA304" s="70">
        <v>0</v>
      </c>
      <c r="BB304" s="70">
        <v>0</v>
      </c>
      <c r="BC304" s="70">
        <v>0</v>
      </c>
      <c r="BD304" s="71">
        <f t="shared" si="117"/>
        <v>0</v>
      </c>
      <c r="BE304" s="70">
        <v>0</v>
      </c>
      <c r="BF304" s="70">
        <v>0</v>
      </c>
      <c r="BG304" s="70">
        <v>0</v>
      </c>
      <c r="BH304" s="70">
        <v>0</v>
      </c>
      <c r="BI304" s="70">
        <v>0</v>
      </c>
      <c r="BJ304" s="70">
        <v>0</v>
      </c>
      <c r="BK304" s="70">
        <v>0</v>
      </c>
      <c r="BL304" s="70">
        <v>0</v>
      </c>
      <c r="BM304" s="70">
        <v>0</v>
      </c>
      <c r="BN304" s="70">
        <v>0</v>
      </c>
      <c r="BO304" s="70">
        <v>0</v>
      </c>
      <c r="BP304" s="70">
        <v>0</v>
      </c>
      <c r="BQ304" s="70">
        <v>0</v>
      </c>
      <c r="BR304" s="71">
        <f t="shared" si="118"/>
        <v>0</v>
      </c>
      <c r="BS304" s="70">
        <v>0</v>
      </c>
      <c r="BT304" s="70">
        <v>0</v>
      </c>
      <c r="BU304" s="70">
        <v>0</v>
      </c>
      <c r="BV304" s="70">
        <v>0</v>
      </c>
      <c r="BW304" s="70">
        <v>0</v>
      </c>
      <c r="BX304" s="70">
        <v>0</v>
      </c>
      <c r="BY304" s="70">
        <v>0</v>
      </c>
      <c r="BZ304" s="70">
        <v>0</v>
      </c>
      <c r="CA304" s="70">
        <v>0</v>
      </c>
      <c r="CB304" s="70">
        <v>0</v>
      </c>
      <c r="CC304" s="70">
        <v>0</v>
      </c>
      <c r="CD304" s="70">
        <v>0</v>
      </c>
      <c r="CE304" s="70">
        <v>0</v>
      </c>
      <c r="CF304" s="71">
        <f t="shared" si="119"/>
        <v>0</v>
      </c>
      <c r="CG304" s="70">
        <v>0</v>
      </c>
      <c r="CH304" s="70">
        <v>0</v>
      </c>
      <c r="CI304" s="70">
        <v>0</v>
      </c>
      <c r="CJ304" s="70">
        <v>0</v>
      </c>
      <c r="CK304" s="70">
        <v>0</v>
      </c>
      <c r="CL304" s="70">
        <v>0</v>
      </c>
      <c r="CM304" s="70">
        <v>0</v>
      </c>
      <c r="CN304" s="70">
        <v>0</v>
      </c>
      <c r="CO304" s="70">
        <v>0</v>
      </c>
      <c r="CP304" s="70">
        <v>0</v>
      </c>
      <c r="CQ304" s="70">
        <v>0</v>
      </c>
      <c r="CR304" s="70">
        <v>0</v>
      </c>
      <c r="CS304" s="70">
        <v>0</v>
      </c>
      <c r="CT304" s="71">
        <f t="shared" si="120"/>
        <v>0</v>
      </c>
      <c r="CU304" s="70">
        <v>0</v>
      </c>
      <c r="CV304" s="70">
        <v>0</v>
      </c>
      <c r="CW304" s="70">
        <v>0</v>
      </c>
      <c r="CX304" s="70">
        <v>0</v>
      </c>
      <c r="CY304" s="70">
        <v>0</v>
      </c>
      <c r="CZ304" s="70">
        <v>0</v>
      </c>
      <c r="DA304" s="70">
        <v>0</v>
      </c>
      <c r="DB304" s="70">
        <v>0</v>
      </c>
      <c r="DC304" s="70">
        <v>0</v>
      </c>
      <c r="DD304" s="70">
        <v>0</v>
      </c>
      <c r="DE304" s="70">
        <v>0</v>
      </c>
      <c r="DF304" s="70">
        <v>0</v>
      </c>
      <c r="DG304" s="70">
        <v>0</v>
      </c>
      <c r="DH304" s="71">
        <f t="shared" si="121"/>
        <v>0</v>
      </c>
    </row>
    <row r="305" spans="1:112" ht="12" hidden="1" customHeight="1" outlineLevel="1" x14ac:dyDescent="0.15">
      <c r="A305" s="66"/>
      <c r="S305" s="24">
        <v>2202</v>
      </c>
      <c r="V305" s="30">
        <f t="shared" si="114"/>
        <v>2202</v>
      </c>
      <c r="AA305" s="68">
        <f t="shared" si="115"/>
        <v>2202</v>
      </c>
      <c r="AB305" s="69" t="s">
        <v>273</v>
      </c>
      <c r="AC305" s="70">
        <v>0</v>
      </c>
      <c r="AD305" s="70">
        <v>0</v>
      </c>
      <c r="AE305" s="70">
        <v>0</v>
      </c>
      <c r="AF305" s="70">
        <v>0</v>
      </c>
      <c r="AG305" s="70">
        <v>0</v>
      </c>
      <c r="AH305" s="70">
        <v>0</v>
      </c>
      <c r="AI305" s="70">
        <v>0</v>
      </c>
      <c r="AJ305" s="70">
        <v>0</v>
      </c>
      <c r="AK305" s="70">
        <v>0</v>
      </c>
      <c r="AL305" s="70">
        <v>0</v>
      </c>
      <c r="AM305" s="70">
        <v>0</v>
      </c>
      <c r="AN305" s="70">
        <v>0</v>
      </c>
      <c r="AO305" s="70">
        <v>0</v>
      </c>
      <c r="AP305" s="71">
        <f t="shared" si="116"/>
        <v>0</v>
      </c>
      <c r="AQ305" s="70">
        <v>0</v>
      </c>
      <c r="AR305" s="70">
        <v>0</v>
      </c>
      <c r="AS305" s="70">
        <v>0</v>
      </c>
      <c r="AT305" s="70">
        <v>0</v>
      </c>
      <c r="AU305" s="70">
        <v>0</v>
      </c>
      <c r="AV305" s="70">
        <v>0</v>
      </c>
      <c r="AW305" s="70">
        <v>0</v>
      </c>
      <c r="AX305" s="70">
        <v>0</v>
      </c>
      <c r="AY305" s="70">
        <v>0</v>
      </c>
      <c r="AZ305" s="70">
        <v>0</v>
      </c>
      <c r="BA305" s="70">
        <v>0</v>
      </c>
      <c r="BB305" s="70">
        <v>0</v>
      </c>
      <c r="BC305" s="70">
        <v>0</v>
      </c>
      <c r="BD305" s="71">
        <f t="shared" si="117"/>
        <v>0</v>
      </c>
      <c r="BE305" s="70">
        <v>0</v>
      </c>
      <c r="BF305" s="70">
        <v>0</v>
      </c>
      <c r="BG305" s="70">
        <v>0</v>
      </c>
      <c r="BH305" s="70">
        <v>0</v>
      </c>
      <c r="BI305" s="70">
        <v>0</v>
      </c>
      <c r="BJ305" s="70">
        <v>0</v>
      </c>
      <c r="BK305" s="70">
        <v>0</v>
      </c>
      <c r="BL305" s="70">
        <v>0</v>
      </c>
      <c r="BM305" s="70">
        <v>0</v>
      </c>
      <c r="BN305" s="70">
        <v>0</v>
      </c>
      <c r="BO305" s="70">
        <v>0</v>
      </c>
      <c r="BP305" s="70">
        <v>0</v>
      </c>
      <c r="BQ305" s="70">
        <v>0</v>
      </c>
      <c r="BR305" s="71">
        <f t="shared" si="118"/>
        <v>0</v>
      </c>
      <c r="BS305" s="70">
        <v>0</v>
      </c>
      <c r="BT305" s="70">
        <v>0</v>
      </c>
      <c r="BU305" s="70">
        <v>0</v>
      </c>
      <c r="BV305" s="70">
        <v>0</v>
      </c>
      <c r="BW305" s="70">
        <v>0</v>
      </c>
      <c r="BX305" s="70">
        <v>0</v>
      </c>
      <c r="BY305" s="70">
        <v>0</v>
      </c>
      <c r="BZ305" s="70">
        <v>0</v>
      </c>
      <c r="CA305" s="70">
        <v>0</v>
      </c>
      <c r="CB305" s="70">
        <v>0</v>
      </c>
      <c r="CC305" s="70">
        <v>0</v>
      </c>
      <c r="CD305" s="70">
        <v>0</v>
      </c>
      <c r="CE305" s="70">
        <v>0</v>
      </c>
      <c r="CF305" s="71">
        <f t="shared" si="119"/>
        <v>0</v>
      </c>
      <c r="CG305" s="70">
        <v>0</v>
      </c>
      <c r="CH305" s="70">
        <v>0</v>
      </c>
      <c r="CI305" s="70">
        <v>0</v>
      </c>
      <c r="CJ305" s="70">
        <v>0</v>
      </c>
      <c r="CK305" s="70">
        <v>0</v>
      </c>
      <c r="CL305" s="70">
        <v>0</v>
      </c>
      <c r="CM305" s="70">
        <v>0</v>
      </c>
      <c r="CN305" s="70">
        <v>0</v>
      </c>
      <c r="CO305" s="70">
        <v>0</v>
      </c>
      <c r="CP305" s="70">
        <v>0</v>
      </c>
      <c r="CQ305" s="70">
        <v>0</v>
      </c>
      <c r="CR305" s="70">
        <v>0</v>
      </c>
      <c r="CS305" s="70">
        <v>0</v>
      </c>
      <c r="CT305" s="71">
        <f t="shared" si="120"/>
        <v>0</v>
      </c>
      <c r="CU305" s="70">
        <v>0</v>
      </c>
      <c r="CV305" s="70">
        <v>0</v>
      </c>
      <c r="CW305" s="70">
        <v>0</v>
      </c>
      <c r="CX305" s="70">
        <v>0</v>
      </c>
      <c r="CY305" s="70">
        <v>0</v>
      </c>
      <c r="CZ305" s="70">
        <v>0</v>
      </c>
      <c r="DA305" s="70">
        <v>0</v>
      </c>
      <c r="DB305" s="70">
        <v>0</v>
      </c>
      <c r="DC305" s="70">
        <v>0</v>
      </c>
      <c r="DD305" s="70">
        <v>0</v>
      </c>
      <c r="DE305" s="70">
        <v>0</v>
      </c>
      <c r="DF305" s="70">
        <v>0</v>
      </c>
      <c r="DG305" s="70">
        <v>0</v>
      </c>
      <c r="DH305" s="71">
        <f t="shared" si="121"/>
        <v>0</v>
      </c>
    </row>
    <row r="306" spans="1:112" ht="12" hidden="1" customHeight="1" outlineLevel="1" x14ac:dyDescent="0.15">
      <c r="A306" s="66"/>
      <c r="S306" s="24">
        <v>2203</v>
      </c>
      <c r="V306" s="30">
        <f t="shared" si="114"/>
        <v>2203</v>
      </c>
      <c r="AA306" s="68">
        <f t="shared" si="115"/>
        <v>2203</v>
      </c>
      <c r="AB306" s="69" t="s">
        <v>274</v>
      </c>
      <c r="AC306" s="70">
        <v>0</v>
      </c>
      <c r="AD306" s="70">
        <v>0</v>
      </c>
      <c r="AE306" s="70">
        <v>0</v>
      </c>
      <c r="AF306" s="70">
        <v>0</v>
      </c>
      <c r="AG306" s="70">
        <v>0</v>
      </c>
      <c r="AH306" s="70">
        <v>0</v>
      </c>
      <c r="AI306" s="70">
        <v>0</v>
      </c>
      <c r="AJ306" s="70">
        <v>0</v>
      </c>
      <c r="AK306" s="70">
        <v>0</v>
      </c>
      <c r="AL306" s="70">
        <v>0</v>
      </c>
      <c r="AM306" s="70">
        <v>0</v>
      </c>
      <c r="AN306" s="70">
        <v>0</v>
      </c>
      <c r="AO306" s="70">
        <v>0</v>
      </c>
      <c r="AP306" s="71">
        <f t="shared" si="116"/>
        <v>0</v>
      </c>
      <c r="AQ306" s="70">
        <v>0</v>
      </c>
      <c r="AR306" s="70">
        <v>0</v>
      </c>
      <c r="AS306" s="70">
        <v>0</v>
      </c>
      <c r="AT306" s="70">
        <v>0</v>
      </c>
      <c r="AU306" s="70">
        <v>0</v>
      </c>
      <c r="AV306" s="70">
        <v>0</v>
      </c>
      <c r="AW306" s="70">
        <v>0</v>
      </c>
      <c r="AX306" s="70">
        <v>0</v>
      </c>
      <c r="AY306" s="70">
        <v>0</v>
      </c>
      <c r="AZ306" s="70">
        <v>0</v>
      </c>
      <c r="BA306" s="70">
        <v>0</v>
      </c>
      <c r="BB306" s="70">
        <v>0</v>
      </c>
      <c r="BC306" s="70">
        <v>0</v>
      </c>
      <c r="BD306" s="71">
        <f t="shared" si="117"/>
        <v>0</v>
      </c>
      <c r="BE306" s="70">
        <v>0</v>
      </c>
      <c r="BF306" s="70">
        <v>0</v>
      </c>
      <c r="BG306" s="70">
        <v>0</v>
      </c>
      <c r="BH306" s="70">
        <v>0</v>
      </c>
      <c r="BI306" s="70">
        <v>0</v>
      </c>
      <c r="BJ306" s="70">
        <v>0</v>
      </c>
      <c r="BK306" s="70">
        <v>0</v>
      </c>
      <c r="BL306" s="70">
        <v>0</v>
      </c>
      <c r="BM306" s="70">
        <v>0</v>
      </c>
      <c r="BN306" s="70">
        <v>0</v>
      </c>
      <c r="BO306" s="70">
        <v>0</v>
      </c>
      <c r="BP306" s="70">
        <v>0</v>
      </c>
      <c r="BQ306" s="70">
        <v>0</v>
      </c>
      <c r="BR306" s="71">
        <f t="shared" si="118"/>
        <v>0</v>
      </c>
      <c r="BS306" s="70">
        <v>0</v>
      </c>
      <c r="BT306" s="70">
        <v>0</v>
      </c>
      <c r="BU306" s="70">
        <v>0</v>
      </c>
      <c r="BV306" s="70">
        <v>0</v>
      </c>
      <c r="BW306" s="70">
        <v>0</v>
      </c>
      <c r="BX306" s="70">
        <v>0</v>
      </c>
      <c r="BY306" s="70">
        <v>0</v>
      </c>
      <c r="BZ306" s="70">
        <v>0</v>
      </c>
      <c r="CA306" s="70">
        <v>0</v>
      </c>
      <c r="CB306" s="70">
        <v>0</v>
      </c>
      <c r="CC306" s="70">
        <v>0</v>
      </c>
      <c r="CD306" s="70">
        <v>0</v>
      </c>
      <c r="CE306" s="70">
        <v>0</v>
      </c>
      <c r="CF306" s="71">
        <f t="shared" si="119"/>
        <v>0</v>
      </c>
      <c r="CG306" s="70">
        <v>0</v>
      </c>
      <c r="CH306" s="70">
        <v>0</v>
      </c>
      <c r="CI306" s="70">
        <v>0</v>
      </c>
      <c r="CJ306" s="70">
        <v>0</v>
      </c>
      <c r="CK306" s="70">
        <v>0</v>
      </c>
      <c r="CL306" s="70">
        <v>0</v>
      </c>
      <c r="CM306" s="70">
        <v>0</v>
      </c>
      <c r="CN306" s="70">
        <v>0</v>
      </c>
      <c r="CO306" s="70">
        <v>0</v>
      </c>
      <c r="CP306" s="70">
        <v>0</v>
      </c>
      <c r="CQ306" s="70">
        <v>0</v>
      </c>
      <c r="CR306" s="70">
        <v>0</v>
      </c>
      <c r="CS306" s="70">
        <v>0</v>
      </c>
      <c r="CT306" s="71">
        <f t="shared" si="120"/>
        <v>0</v>
      </c>
      <c r="CU306" s="70">
        <v>0</v>
      </c>
      <c r="CV306" s="70">
        <v>0</v>
      </c>
      <c r="CW306" s="70">
        <v>0</v>
      </c>
      <c r="CX306" s="70">
        <v>0</v>
      </c>
      <c r="CY306" s="70">
        <v>0</v>
      </c>
      <c r="CZ306" s="70">
        <v>0</v>
      </c>
      <c r="DA306" s="70">
        <v>0</v>
      </c>
      <c r="DB306" s="70">
        <v>0</v>
      </c>
      <c r="DC306" s="70">
        <v>0</v>
      </c>
      <c r="DD306" s="70">
        <v>0</v>
      </c>
      <c r="DE306" s="70">
        <v>0</v>
      </c>
      <c r="DF306" s="70">
        <v>0</v>
      </c>
      <c r="DG306" s="70">
        <v>0</v>
      </c>
      <c r="DH306" s="71">
        <f t="shared" si="121"/>
        <v>0</v>
      </c>
    </row>
    <row r="307" spans="1:112" ht="12" hidden="1" customHeight="1" outlineLevel="1" x14ac:dyDescent="0.15">
      <c r="A307" s="66"/>
      <c r="S307" s="24">
        <v>2204</v>
      </c>
      <c r="V307" s="30">
        <f t="shared" si="114"/>
        <v>2204</v>
      </c>
      <c r="AA307" s="68">
        <f t="shared" si="115"/>
        <v>2204</v>
      </c>
      <c r="AB307" s="69" t="s">
        <v>275</v>
      </c>
      <c r="AC307" s="70">
        <v>0</v>
      </c>
      <c r="AD307" s="70">
        <v>0</v>
      </c>
      <c r="AE307" s="70">
        <v>0</v>
      </c>
      <c r="AF307" s="70">
        <v>0</v>
      </c>
      <c r="AG307" s="70">
        <v>0</v>
      </c>
      <c r="AH307" s="70">
        <v>0</v>
      </c>
      <c r="AI307" s="70">
        <v>0</v>
      </c>
      <c r="AJ307" s="70">
        <v>0</v>
      </c>
      <c r="AK307" s="70">
        <v>0</v>
      </c>
      <c r="AL307" s="70">
        <v>0</v>
      </c>
      <c r="AM307" s="70">
        <v>0</v>
      </c>
      <c r="AN307" s="70">
        <v>0</v>
      </c>
      <c r="AO307" s="70">
        <v>0</v>
      </c>
      <c r="AP307" s="71">
        <f t="shared" si="116"/>
        <v>0</v>
      </c>
      <c r="AQ307" s="70">
        <v>0</v>
      </c>
      <c r="AR307" s="70">
        <v>0</v>
      </c>
      <c r="AS307" s="70">
        <v>0</v>
      </c>
      <c r="AT307" s="70">
        <v>0</v>
      </c>
      <c r="AU307" s="70">
        <v>0</v>
      </c>
      <c r="AV307" s="70">
        <v>0</v>
      </c>
      <c r="AW307" s="70">
        <v>0</v>
      </c>
      <c r="AX307" s="70">
        <v>0</v>
      </c>
      <c r="AY307" s="70">
        <v>0</v>
      </c>
      <c r="AZ307" s="70">
        <v>0</v>
      </c>
      <c r="BA307" s="70">
        <v>0</v>
      </c>
      <c r="BB307" s="70">
        <v>0</v>
      </c>
      <c r="BC307" s="70">
        <v>0</v>
      </c>
      <c r="BD307" s="71">
        <f t="shared" si="117"/>
        <v>0</v>
      </c>
      <c r="BE307" s="70">
        <v>0</v>
      </c>
      <c r="BF307" s="70">
        <v>0</v>
      </c>
      <c r="BG307" s="70">
        <v>0</v>
      </c>
      <c r="BH307" s="70">
        <v>0</v>
      </c>
      <c r="BI307" s="70">
        <v>0</v>
      </c>
      <c r="BJ307" s="70">
        <v>0</v>
      </c>
      <c r="BK307" s="70">
        <v>0</v>
      </c>
      <c r="BL307" s="70">
        <v>0</v>
      </c>
      <c r="BM307" s="70">
        <v>0</v>
      </c>
      <c r="BN307" s="70">
        <v>0</v>
      </c>
      <c r="BO307" s="70">
        <v>0</v>
      </c>
      <c r="BP307" s="70">
        <v>0</v>
      </c>
      <c r="BQ307" s="70">
        <v>0</v>
      </c>
      <c r="BR307" s="71">
        <f t="shared" si="118"/>
        <v>0</v>
      </c>
      <c r="BS307" s="70">
        <v>0</v>
      </c>
      <c r="BT307" s="70">
        <v>0</v>
      </c>
      <c r="BU307" s="70">
        <v>0</v>
      </c>
      <c r="BV307" s="70">
        <v>0</v>
      </c>
      <c r="BW307" s="70">
        <v>0</v>
      </c>
      <c r="BX307" s="70">
        <v>0</v>
      </c>
      <c r="BY307" s="70">
        <v>0</v>
      </c>
      <c r="BZ307" s="70">
        <v>0</v>
      </c>
      <c r="CA307" s="70">
        <v>0</v>
      </c>
      <c r="CB307" s="70">
        <v>0</v>
      </c>
      <c r="CC307" s="70">
        <v>0</v>
      </c>
      <c r="CD307" s="70">
        <v>0</v>
      </c>
      <c r="CE307" s="70">
        <v>0</v>
      </c>
      <c r="CF307" s="71">
        <f t="shared" si="119"/>
        <v>0</v>
      </c>
      <c r="CG307" s="70">
        <v>0</v>
      </c>
      <c r="CH307" s="70">
        <v>0</v>
      </c>
      <c r="CI307" s="70">
        <v>0</v>
      </c>
      <c r="CJ307" s="70">
        <v>0</v>
      </c>
      <c r="CK307" s="70">
        <v>0</v>
      </c>
      <c r="CL307" s="70">
        <v>0</v>
      </c>
      <c r="CM307" s="70">
        <v>0</v>
      </c>
      <c r="CN307" s="70">
        <v>0</v>
      </c>
      <c r="CO307" s="70">
        <v>0</v>
      </c>
      <c r="CP307" s="70">
        <v>0</v>
      </c>
      <c r="CQ307" s="70">
        <v>0</v>
      </c>
      <c r="CR307" s="70">
        <v>0</v>
      </c>
      <c r="CS307" s="70">
        <v>0</v>
      </c>
      <c r="CT307" s="71">
        <f t="shared" si="120"/>
        <v>0</v>
      </c>
      <c r="CU307" s="70">
        <v>0</v>
      </c>
      <c r="CV307" s="70">
        <v>0</v>
      </c>
      <c r="CW307" s="70">
        <v>0</v>
      </c>
      <c r="CX307" s="70">
        <v>0</v>
      </c>
      <c r="CY307" s="70">
        <v>0</v>
      </c>
      <c r="CZ307" s="70">
        <v>0</v>
      </c>
      <c r="DA307" s="70">
        <v>0</v>
      </c>
      <c r="DB307" s="70">
        <v>0</v>
      </c>
      <c r="DC307" s="70">
        <v>0</v>
      </c>
      <c r="DD307" s="70">
        <v>0</v>
      </c>
      <c r="DE307" s="70">
        <v>0</v>
      </c>
      <c r="DF307" s="70">
        <v>0</v>
      </c>
      <c r="DG307" s="70">
        <v>0</v>
      </c>
      <c r="DH307" s="71">
        <f t="shared" si="121"/>
        <v>0</v>
      </c>
    </row>
    <row r="308" spans="1:112" ht="12" hidden="1" customHeight="1" outlineLevel="1" x14ac:dyDescent="0.15">
      <c r="A308" s="66"/>
      <c r="S308" s="24">
        <v>2205</v>
      </c>
      <c r="V308" s="30">
        <f t="shared" si="114"/>
        <v>2205</v>
      </c>
      <c r="AA308" s="68">
        <f t="shared" si="115"/>
        <v>2205</v>
      </c>
      <c r="AB308" s="69" t="s">
        <v>276</v>
      </c>
      <c r="AC308" s="70">
        <v>0</v>
      </c>
      <c r="AD308" s="70">
        <v>0</v>
      </c>
      <c r="AE308" s="70">
        <v>0</v>
      </c>
      <c r="AF308" s="70">
        <v>0</v>
      </c>
      <c r="AG308" s="70">
        <v>0</v>
      </c>
      <c r="AH308" s="70">
        <v>0</v>
      </c>
      <c r="AI308" s="70">
        <v>0</v>
      </c>
      <c r="AJ308" s="70">
        <v>0</v>
      </c>
      <c r="AK308" s="70">
        <v>0</v>
      </c>
      <c r="AL308" s="70">
        <v>0</v>
      </c>
      <c r="AM308" s="70">
        <v>0</v>
      </c>
      <c r="AN308" s="70">
        <v>0</v>
      </c>
      <c r="AO308" s="70">
        <v>0</v>
      </c>
      <c r="AP308" s="71">
        <f t="shared" si="116"/>
        <v>0</v>
      </c>
      <c r="AQ308" s="70">
        <v>0</v>
      </c>
      <c r="AR308" s="70">
        <v>0</v>
      </c>
      <c r="AS308" s="70">
        <v>0</v>
      </c>
      <c r="AT308" s="70">
        <v>0</v>
      </c>
      <c r="AU308" s="70">
        <v>0</v>
      </c>
      <c r="AV308" s="70">
        <v>0</v>
      </c>
      <c r="AW308" s="70">
        <v>0</v>
      </c>
      <c r="AX308" s="70">
        <v>0</v>
      </c>
      <c r="AY308" s="70">
        <v>0</v>
      </c>
      <c r="AZ308" s="70">
        <v>0</v>
      </c>
      <c r="BA308" s="70">
        <v>0</v>
      </c>
      <c r="BB308" s="70">
        <v>0</v>
      </c>
      <c r="BC308" s="70">
        <v>0</v>
      </c>
      <c r="BD308" s="71">
        <f t="shared" si="117"/>
        <v>0</v>
      </c>
      <c r="BE308" s="70">
        <v>0</v>
      </c>
      <c r="BF308" s="70">
        <v>0</v>
      </c>
      <c r="BG308" s="70">
        <v>0</v>
      </c>
      <c r="BH308" s="70">
        <v>0</v>
      </c>
      <c r="BI308" s="70">
        <v>0</v>
      </c>
      <c r="BJ308" s="70">
        <v>0</v>
      </c>
      <c r="BK308" s="70">
        <v>0</v>
      </c>
      <c r="BL308" s="70">
        <v>0</v>
      </c>
      <c r="BM308" s="70">
        <v>0</v>
      </c>
      <c r="BN308" s="70">
        <v>0</v>
      </c>
      <c r="BO308" s="70">
        <v>0</v>
      </c>
      <c r="BP308" s="70">
        <v>0</v>
      </c>
      <c r="BQ308" s="70">
        <v>0</v>
      </c>
      <c r="BR308" s="71">
        <f t="shared" si="118"/>
        <v>0</v>
      </c>
      <c r="BS308" s="70">
        <v>0</v>
      </c>
      <c r="BT308" s="70">
        <v>0</v>
      </c>
      <c r="BU308" s="70">
        <v>0</v>
      </c>
      <c r="BV308" s="70">
        <v>0</v>
      </c>
      <c r="BW308" s="70">
        <v>0</v>
      </c>
      <c r="BX308" s="70">
        <v>0</v>
      </c>
      <c r="BY308" s="70">
        <v>0</v>
      </c>
      <c r="BZ308" s="70">
        <v>0</v>
      </c>
      <c r="CA308" s="70">
        <v>0</v>
      </c>
      <c r="CB308" s="70">
        <v>0</v>
      </c>
      <c r="CC308" s="70">
        <v>0</v>
      </c>
      <c r="CD308" s="70">
        <v>0</v>
      </c>
      <c r="CE308" s="70">
        <v>0</v>
      </c>
      <c r="CF308" s="71">
        <f t="shared" si="119"/>
        <v>0</v>
      </c>
      <c r="CG308" s="70">
        <v>0</v>
      </c>
      <c r="CH308" s="70">
        <v>0</v>
      </c>
      <c r="CI308" s="70">
        <v>0</v>
      </c>
      <c r="CJ308" s="70">
        <v>0</v>
      </c>
      <c r="CK308" s="70">
        <v>0</v>
      </c>
      <c r="CL308" s="70">
        <v>0</v>
      </c>
      <c r="CM308" s="70">
        <v>0</v>
      </c>
      <c r="CN308" s="70">
        <v>0</v>
      </c>
      <c r="CO308" s="70">
        <v>0</v>
      </c>
      <c r="CP308" s="70">
        <v>0</v>
      </c>
      <c r="CQ308" s="70">
        <v>0</v>
      </c>
      <c r="CR308" s="70">
        <v>0</v>
      </c>
      <c r="CS308" s="70">
        <v>0</v>
      </c>
      <c r="CT308" s="71">
        <f t="shared" si="120"/>
        <v>0</v>
      </c>
      <c r="CU308" s="70">
        <v>0</v>
      </c>
      <c r="CV308" s="70">
        <v>0</v>
      </c>
      <c r="CW308" s="70">
        <v>0</v>
      </c>
      <c r="CX308" s="70">
        <v>0</v>
      </c>
      <c r="CY308" s="70">
        <v>0</v>
      </c>
      <c r="CZ308" s="70">
        <v>0</v>
      </c>
      <c r="DA308" s="70">
        <v>0</v>
      </c>
      <c r="DB308" s="70">
        <v>0</v>
      </c>
      <c r="DC308" s="70">
        <v>0</v>
      </c>
      <c r="DD308" s="70">
        <v>0</v>
      </c>
      <c r="DE308" s="70">
        <v>0</v>
      </c>
      <c r="DF308" s="70">
        <v>0</v>
      </c>
      <c r="DG308" s="70">
        <v>0</v>
      </c>
      <c r="DH308" s="71">
        <f t="shared" si="121"/>
        <v>0</v>
      </c>
    </row>
    <row r="309" spans="1:112" ht="12" hidden="1" customHeight="1" outlineLevel="1" x14ac:dyDescent="0.15">
      <c r="A309" s="66"/>
      <c r="S309" s="24">
        <v>2300</v>
      </c>
      <c r="V309" s="30">
        <f t="shared" si="114"/>
        <v>2300</v>
      </c>
      <c r="AA309" s="68">
        <f t="shared" si="115"/>
        <v>2300</v>
      </c>
      <c r="AB309" s="69" t="s">
        <v>277</v>
      </c>
      <c r="AC309" s="70">
        <v>0</v>
      </c>
      <c r="AD309" s="70">
        <v>0</v>
      </c>
      <c r="AE309" s="70">
        <v>0</v>
      </c>
      <c r="AF309" s="70">
        <v>0</v>
      </c>
      <c r="AG309" s="70">
        <v>0</v>
      </c>
      <c r="AH309" s="70">
        <v>0</v>
      </c>
      <c r="AI309" s="70">
        <v>0</v>
      </c>
      <c r="AJ309" s="70">
        <v>0</v>
      </c>
      <c r="AK309" s="70">
        <v>0</v>
      </c>
      <c r="AL309" s="70">
        <v>0</v>
      </c>
      <c r="AM309" s="70">
        <v>0</v>
      </c>
      <c r="AN309" s="70">
        <v>0</v>
      </c>
      <c r="AO309" s="70">
        <v>0</v>
      </c>
      <c r="AP309" s="71">
        <f t="shared" si="116"/>
        <v>0</v>
      </c>
      <c r="AQ309" s="70">
        <v>0</v>
      </c>
      <c r="AR309" s="70">
        <v>0</v>
      </c>
      <c r="AS309" s="70">
        <v>0</v>
      </c>
      <c r="AT309" s="70">
        <v>0</v>
      </c>
      <c r="AU309" s="70">
        <v>0</v>
      </c>
      <c r="AV309" s="70">
        <v>0</v>
      </c>
      <c r="AW309" s="70">
        <v>0</v>
      </c>
      <c r="AX309" s="70">
        <v>0</v>
      </c>
      <c r="AY309" s="70">
        <v>0</v>
      </c>
      <c r="AZ309" s="70">
        <v>0</v>
      </c>
      <c r="BA309" s="70">
        <v>0</v>
      </c>
      <c r="BB309" s="70">
        <v>0</v>
      </c>
      <c r="BC309" s="70">
        <v>0</v>
      </c>
      <c r="BD309" s="71">
        <f t="shared" si="117"/>
        <v>0</v>
      </c>
      <c r="BE309" s="70">
        <v>0</v>
      </c>
      <c r="BF309" s="70">
        <v>0</v>
      </c>
      <c r="BG309" s="70">
        <v>0</v>
      </c>
      <c r="BH309" s="70">
        <v>0</v>
      </c>
      <c r="BI309" s="70">
        <v>0</v>
      </c>
      <c r="BJ309" s="70">
        <v>0</v>
      </c>
      <c r="BK309" s="70">
        <v>0</v>
      </c>
      <c r="BL309" s="70">
        <v>0</v>
      </c>
      <c r="BM309" s="70">
        <v>0</v>
      </c>
      <c r="BN309" s="70">
        <v>0</v>
      </c>
      <c r="BO309" s="70">
        <v>0</v>
      </c>
      <c r="BP309" s="70">
        <v>0</v>
      </c>
      <c r="BQ309" s="70">
        <v>0</v>
      </c>
      <c r="BR309" s="71">
        <f t="shared" si="118"/>
        <v>0</v>
      </c>
      <c r="BS309" s="70">
        <v>0</v>
      </c>
      <c r="BT309" s="70">
        <v>0</v>
      </c>
      <c r="BU309" s="70">
        <v>0</v>
      </c>
      <c r="BV309" s="70">
        <v>0</v>
      </c>
      <c r="BW309" s="70">
        <v>0</v>
      </c>
      <c r="BX309" s="70">
        <v>0</v>
      </c>
      <c r="BY309" s="70">
        <v>0</v>
      </c>
      <c r="BZ309" s="70">
        <v>0</v>
      </c>
      <c r="CA309" s="70">
        <v>0</v>
      </c>
      <c r="CB309" s="70">
        <v>0</v>
      </c>
      <c r="CC309" s="70">
        <v>0</v>
      </c>
      <c r="CD309" s="70">
        <v>0</v>
      </c>
      <c r="CE309" s="70">
        <v>0</v>
      </c>
      <c r="CF309" s="71">
        <f t="shared" si="119"/>
        <v>0</v>
      </c>
      <c r="CG309" s="70">
        <v>0</v>
      </c>
      <c r="CH309" s="70">
        <v>0</v>
      </c>
      <c r="CI309" s="70">
        <v>0</v>
      </c>
      <c r="CJ309" s="70">
        <v>0</v>
      </c>
      <c r="CK309" s="70">
        <v>0</v>
      </c>
      <c r="CL309" s="70">
        <v>0</v>
      </c>
      <c r="CM309" s="70">
        <v>0</v>
      </c>
      <c r="CN309" s="70">
        <v>0</v>
      </c>
      <c r="CO309" s="70">
        <v>0</v>
      </c>
      <c r="CP309" s="70">
        <v>0</v>
      </c>
      <c r="CQ309" s="70">
        <v>0</v>
      </c>
      <c r="CR309" s="70">
        <v>0</v>
      </c>
      <c r="CS309" s="70">
        <v>0</v>
      </c>
      <c r="CT309" s="71">
        <f t="shared" si="120"/>
        <v>0</v>
      </c>
      <c r="CU309" s="70">
        <v>0</v>
      </c>
      <c r="CV309" s="70">
        <v>0</v>
      </c>
      <c r="CW309" s="70">
        <v>0</v>
      </c>
      <c r="CX309" s="70">
        <v>0</v>
      </c>
      <c r="CY309" s="70">
        <v>0</v>
      </c>
      <c r="CZ309" s="70">
        <v>0</v>
      </c>
      <c r="DA309" s="70">
        <v>0</v>
      </c>
      <c r="DB309" s="70">
        <v>0</v>
      </c>
      <c r="DC309" s="70">
        <v>0</v>
      </c>
      <c r="DD309" s="70">
        <v>0</v>
      </c>
      <c r="DE309" s="70">
        <v>0</v>
      </c>
      <c r="DF309" s="70">
        <v>0</v>
      </c>
      <c r="DG309" s="70">
        <v>0</v>
      </c>
      <c r="DH309" s="71">
        <f t="shared" si="121"/>
        <v>0</v>
      </c>
    </row>
    <row r="310" spans="1:112" ht="12" hidden="1" customHeight="1" outlineLevel="1" x14ac:dyDescent="0.15">
      <c r="A310" s="66"/>
      <c r="S310" s="24">
        <v>2311</v>
      </c>
      <c r="V310" s="30">
        <f t="shared" si="114"/>
        <v>2311</v>
      </c>
      <c r="AA310" s="68">
        <f t="shared" si="115"/>
        <v>2311</v>
      </c>
      <c r="AB310" s="69" t="s">
        <v>278</v>
      </c>
      <c r="AC310" s="70">
        <v>0</v>
      </c>
      <c r="AD310" s="70">
        <v>0</v>
      </c>
      <c r="AE310" s="70">
        <v>0</v>
      </c>
      <c r="AF310" s="70">
        <v>0</v>
      </c>
      <c r="AG310" s="70">
        <v>0</v>
      </c>
      <c r="AH310" s="70">
        <v>0</v>
      </c>
      <c r="AI310" s="70">
        <v>0</v>
      </c>
      <c r="AJ310" s="70">
        <v>0</v>
      </c>
      <c r="AK310" s="70">
        <v>0</v>
      </c>
      <c r="AL310" s="70">
        <v>0</v>
      </c>
      <c r="AM310" s="70">
        <v>0</v>
      </c>
      <c r="AN310" s="70">
        <v>0</v>
      </c>
      <c r="AO310" s="70">
        <v>0</v>
      </c>
      <c r="AP310" s="71">
        <f t="shared" si="116"/>
        <v>0</v>
      </c>
      <c r="AQ310" s="70">
        <v>0</v>
      </c>
      <c r="AR310" s="70">
        <v>0</v>
      </c>
      <c r="AS310" s="70">
        <v>0</v>
      </c>
      <c r="AT310" s="70">
        <v>0</v>
      </c>
      <c r="AU310" s="70">
        <v>0</v>
      </c>
      <c r="AV310" s="70">
        <v>0</v>
      </c>
      <c r="AW310" s="70">
        <v>0</v>
      </c>
      <c r="AX310" s="70">
        <v>0</v>
      </c>
      <c r="AY310" s="70">
        <v>0</v>
      </c>
      <c r="AZ310" s="70">
        <v>0</v>
      </c>
      <c r="BA310" s="70">
        <v>0</v>
      </c>
      <c r="BB310" s="70">
        <v>0</v>
      </c>
      <c r="BC310" s="70">
        <v>0</v>
      </c>
      <c r="BD310" s="71">
        <f t="shared" si="117"/>
        <v>0</v>
      </c>
      <c r="BE310" s="70">
        <v>0</v>
      </c>
      <c r="BF310" s="70">
        <v>0</v>
      </c>
      <c r="BG310" s="70">
        <v>0</v>
      </c>
      <c r="BH310" s="70">
        <v>0</v>
      </c>
      <c r="BI310" s="70">
        <v>0</v>
      </c>
      <c r="BJ310" s="70">
        <v>0</v>
      </c>
      <c r="BK310" s="70">
        <v>0</v>
      </c>
      <c r="BL310" s="70">
        <v>0</v>
      </c>
      <c r="BM310" s="70">
        <v>0</v>
      </c>
      <c r="BN310" s="70">
        <v>0</v>
      </c>
      <c r="BO310" s="70">
        <v>0</v>
      </c>
      <c r="BP310" s="70">
        <v>0</v>
      </c>
      <c r="BQ310" s="70">
        <v>0</v>
      </c>
      <c r="BR310" s="71">
        <f t="shared" si="118"/>
        <v>0</v>
      </c>
      <c r="BS310" s="70">
        <v>0</v>
      </c>
      <c r="BT310" s="70">
        <v>0</v>
      </c>
      <c r="BU310" s="70">
        <v>0</v>
      </c>
      <c r="BV310" s="70">
        <v>0</v>
      </c>
      <c r="BW310" s="70">
        <v>0</v>
      </c>
      <c r="BX310" s="70">
        <v>0</v>
      </c>
      <c r="BY310" s="70">
        <v>0</v>
      </c>
      <c r="BZ310" s="70">
        <v>0</v>
      </c>
      <c r="CA310" s="70">
        <v>0</v>
      </c>
      <c r="CB310" s="70">
        <v>0</v>
      </c>
      <c r="CC310" s="70">
        <v>0</v>
      </c>
      <c r="CD310" s="70">
        <v>0</v>
      </c>
      <c r="CE310" s="70">
        <v>0</v>
      </c>
      <c r="CF310" s="71">
        <f t="shared" si="119"/>
        <v>0</v>
      </c>
      <c r="CG310" s="70">
        <v>0</v>
      </c>
      <c r="CH310" s="70">
        <v>0</v>
      </c>
      <c r="CI310" s="70">
        <v>0</v>
      </c>
      <c r="CJ310" s="70">
        <v>0</v>
      </c>
      <c r="CK310" s="70">
        <v>0</v>
      </c>
      <c r="CL310" s="70">
        <v>0</v>
      </c>
      <c r="CM310" s="70">
        <v>0</v>
      </c>
      <c r="CN310" s="70">
        <v>0</v>
      </c>
      <c r="CO310" s="70">
        <v>0</v>
      </c>
      <c r="CP310" s="70">
        <v>0</v>
      </c>
      <c r="CQ310" s="70">
        <v>0</v>
      </c>
      <c r="CR310" s="70">
        <v>0</v>
      </c>
      <c r="CS310" s="70">
        <v>0</v>
      </c>
      <c r="CT310" s="71">
        <f t="shared" si="120"/>
        <v>0</v>
      </c>
      <c r="CU310" s="70">
        <v>0</v>
      </c>
      <c r="CV310" s="70">
        <v>0</v>
      </c>
      <c r="CW310" s="70">
        <v>0</v>
      </c>
      <c r="CX310" s="70">
        <v>0</v>
      </c>
      <c r="CY310" s="70">
        <v>0</v>
      </c>
      <c r="CZ310" s="70">
        <v>0</v>
      </c>
      <c r="DA310" s="70">
        <v>0</v>
      </c>
      <c r="DB310" s="70">
        <v>0</v>
      </c>
      <c r="DC310" s="70">
        <v>0</v>
      </c>
      <c r="DD310" s="70">
        <v>0</v>
      </c>
      <c r="DE310" s="70">
        <v>0</v>
      </c>
      <c r="DF310" s="70">
        <v>0</v>
      </c>
      <c r="DG310" s="70">
        <v>0</v>
      </c>
      <c r="DH310" s="71">
        <f t="shared" si="121"/>
        <v>0</v>
      </c>
    </row>
    <row r="311" spans="1:112" ht="12" hidden="1" customHeight="1" outlineLevel="1" x14ac:dyDescent="0.15">
      <c r="A311" s="66"/>
      <c r="S311" s="24">
        <v>2322</v>
      </c>
      <c r="V311" s="30">
        <f t="shared" si="114"/>
        <v>2322</v>
      </c>
      <c r="AA311" s="68">
        <f t="shared" si="115"/>
        <v>2322</v>
      </c>
      <c r="AB311" s="69" t="s">
        <v>279</v>
      </c>
      <c r="AC311" s="70">
        <v>0</v>
      </c>
      <c r="AD311" s="70">
        <v>0</v>
      </c>
      <c r="AE311" s="70">
        <v>0</v>
      </c>
      <c r="AF311" s="70">
        <v>0</v>
      </c>
      <c r="AG311" s="70">
        <v>0</v>
      </c>
      <c r="AH311" s="70">
        <v>0</v>
      </c>
      <c r="AI311" s="70">
        <v>0</v>
      </c>
      <c r="AJ311" s="70">
        <v>0</v>
      </c>
      <c r="AK311" s="70">
        <v>0</v>
      </c>
      <c r="AL311" s="70">
        <v>0</v>
      </c>
      <c r="AM311" s="70">
        <v>0</v>
      </c>
      <c r="AN311" s="70">
        <v>0</v>
      </c>
      <c r="AO311" s="70">
        <v>0</v>
      </c>
      <c r="AP311" s="71">
        <f t="shared" si="116"/>
        <v>0</v>
      </c>
      <c r="AQ311" s="70">
        <v>0</v>
      </c>
      <c r="AR311" s="70">
        <v>0</v>
      </c>
      <c r="AS311" s="70">
        <v>0</v>
      </c>
      <c r="AT311" s="70">
        <v>0</v>
      </c>
      <c r="AU311" s="70">
        <v>0</v>
      </c>
      <c r="AV311" s="70">
        <v>0</v>
      </c>
      <c r="AW311" s="70">
        <v>0</v>
      </c>
      <c r="AX311" s="70">
        <v>0</v>
      </c>
      <c r="AY311" s="70">
        <v>0</v>
      </c>
      <c r="AZ311" s="70">
        <v>0</v>
      </c>
      <c r="BA311" s="70">
        <v>0</v>
      </c>
      <c r="BB311" s="70">
        <v>0</v>
      </c>
      <c r="BC311" s="70">
        <v>0</v>
      </c>
      <c r="BD311" s="71">
        <f t="shared" si="117"/>
        <v>0</v>
      </c>
      <c r="BE311" s="70">
        <v>0</v>
      </c>
      <c r="BF311" s="70">
        <v>0</v>
      </c>
      <c r="BG311" s="70">
        <v>0</v>
      </c>
      <c r="BH311" s="70">
        <v>0</v>
      </c>
      <c r="BI311" s="70">
        <v>0</v>
      </c>
      <c r="BJ311" s="70">
        <v>0</v>
      </c>
      <c r="BK311" s="70">
        <v>0</v>
      </c>
      <c r="BL311" s="70">
        <v>0</v>
      </c>
      <c r="BM311" s="70">
        <v>0</v>
      </c>
      <c r="BN311" s="70">
        <v>0</v>
      </c>
      <c r="BO311" s="70">
        <v>0</v>
      </c>
      <c r="BP311" s="70">
        <v>0</v>
      </c>
      <c r="BQ311" s="70">
        <v>0</v>
      </c>
      <c r="BR311" s="71">
        <f t="shared" si="118"/>
        <v>0</v>
      </c>
      <c r="BS311" s="70">
        <v>0</v>
      </c>
      <c r="BT311" s="70">
        <v>0</v>
      </c>
      <c r="BU311" s="70">
        <v>0</v>
      </c>
      <c r="BV311" s="70">
        <v>0</v>
      </c>
      <c r="BW311" s="70">
        <v>0</v>
      </c>
      <c r="BX311" s="70">
        <v>0</v>
      </c>
      <c r="BY311" s="70">
        <v>0</v>
      </c>
      <c r="BZ311" s="70">
        <v>0</v>
      </c>
      <c r="CA311" s="70">
        <v>0</v>
      </c>
      <c r="CB311" s="70">
        <v>0</v>
      </c>
      <c r="CC311" s="70">
        <v>0</v>
      </c>
      <c r="CD311" s="70">
        <v>0</v>
      </c>
      <c r="CE311" s="70">
        <v>0</v>
      </c>
      <c r="CF311" s="71">
        <f t="shared" si="119"/>
        <v>0</v>
      </c>
      <c r="CG311" s="70">
        <v>0</v>
      </c>
      <c r="CH311" s="70">
        <v>0</v>
      </c>
      <c r="CI311" s="70">
        <v>0</v>
      </c>
      <c r="CJ311" s="70">
        <v>0</v>
      </c>
      <c r="CK311" s="70">
        <v>0</v>
      </c>
      <c r="CL311" s="70">
        <v>0</v>
      </c>
      <c r="CM311" s="70">
        <v>0</v>
      </c>
      <c r="CN311" s="70">
        <v>0</v>
      </c>
      <c r="CO311" s="70">
        <v>0</v>
      </c>
      <c r="CP311" s="70">
        <v>0</v>
      </c>
      <c r="CQ311" s="70">
        <v>0</v>
      </c>
      <c r="CR311" s="70">
        <v>0</v>
      </c>
      <c r="CS311" s="70">
        <v>0</v>
      </c>
      <c r="CT311" s="71">
        <f t="shared" si="120"/>
        <v>0</v>
      </c>
      <c r="CU311" s="70">
        <v>0</v>
      </c>
      <c r="CV311" s="70">
        <v>0</v>
      </c>
      <c r="CW311" s="70">
        <v>0</v>
      </c>
      <c r="CX311" s="70">
        <v>0</v>
      </c>
      <c r="CY311" s="70">
        <v>0</v>
      </c>
      <c r="CZ311" s="70">
        <v>0</v>
      </c>
      <c r="DA311" s="70">
        <v>0</v>
      </c>
      <c r="DB311" s="70">
        <v>0</v>
      </c>
      <c r="DC311" s="70">
        <v>0</v>
      </c>
      <c r="DD311" s="70">
        <v>0</v>
      </c>
      <c r="DE311" s="70">
        <v>0</v>
      </c>
      <c r="DF311" s="70">
        <v>0</v>
      </c>
      <c r="DG311" s="70">
        <v>0</v>
      </c>
      <c r="DH311" s="71">
        <f t="shared" si="121"/>
        <v>0</v>
      </c>
    </row>
    <row r="312" spans="1:112" ht="12" hidden="1" customHeight="1" outlineLevel="1" x14ac:dyDescent="0.15">
      <c r="A312" s="66"/>
      <c r="S312" s="24">
        <v>2330</v>
      </c>
      <c r="V312" s="30">
        <f t="shared" si="114"/>
        <v>2330</v>
      </c>
      <c r="AA312" s="68">
        <f t="shared" si="115"/>
        <v>2330</v>
      </c>
      <c r="AB312" s="69" t="s">
        <v>280</v>
      </c>
      <c r="AC312" s="70">
        <v>0</v>
      </c>
      <c r="AD312" s="70">
        <v>0</v>
      </c>
      <c r="AE312" s="70">
        <v>0</v>
      </c>
      <c r="AF312" s="70">
        <v>0</v>
      </c>
      <c r="AG312" s="70">
        <v>0</v>
      </c>
      <c r="AH312" s="70">
        <v>0</v>
      </c>
      <c r="AI312" s="70">
        <v>0</v>
      </c>
      <c r="AJ312" s="70">
        <v>0</v>
      </c>
      <c r="AK312" s="70">
        <v>0</v>
      </c>
      <c r="AL312" s="70">
        <v>0</v>
      </c>
      <c r="AM312" s="70">
        <v>0</v>
      </c>
      <c r="AN312" s="70">
        <v>0</v>
      </c>
      <c r="AO312" s="70">
        <v>0</v>
      </c>
      <c r="AP312" s="71">
        <f t="shared" si="116"/>
        <v>0</v>
      </c>
      <c r="AQ312" s="70">
        <v>0</v>
      </c>
      <c r="AR312" s="70">
        <v>0</v>
      </c>
      <c r="AS312" s="70">
        <v>0</v>
      </c>
      <c r="AT312" s="70">
        <v>0</v>
      </c>
      <c r="AU312" s="70">
        <v>0</v>
      </c>
      <c r="AV312" s="70">
        <v>0</v>
      </c>
      <c r="AW312" s="70">
        <v>0</v>
      </c>
      <c r="AX312" s="70">
        <v>0</v>
      </c>
      <c r="AY312" s="70">
        <v>0</v>
      </c>
      <c r="AZ312" s="70">
        <v>0</v>
      </c>
      <c r="BA312" s="70">
        <v>0</v>
      </c>
      <c r="BB312" s="70">
        <v>0</v>
      </c>
      <c r="BC312" s="70">
        <v>0</v>
      </c>
      <c r="BD312" s="71">
        <f t="shared" si="117"/>
        <v>0</v>
      </c>
      <c r="BE312" s="70">
        <v>0</v>
      </c>
      <c r="BF312" s="70">
        <v>0</v>
      </c>
      <c r="BG312" s="70">
        <v>0</v>
      </c>
      <c r="BH312" s="70">
        <v>0</v>
      </c>
      <c r="BI312" s="70">
        <v>0</v>
      </c>
      <c r="BJ312" s="70">
        <v>0</v>
      </c>
      <c r="BK312" s="70">
        <v>0</v>
      </c>
      <c r="BL312" s="70">
        <v>0</v>
      </c>
      <c r="BM312" s="70">
        <v>0</v>
      </c>
      <c r="BN312" s="70">
        <v>0</v>
      </c>
      <c r="BO312" s="70">
        <v>0</v>
      </c>
      <c r="BP312" s="70">
        <v>0</v>
      </c>
      <c r="BQ312" s="70">
        <v>0</v>
      </c>
      <c r="BR312" s="71">
        <f t="shared" si="118"/>
        <v>0</v>
      </c>
      <c r="BS312" s="70">
        <v>0</v>
      </c>
      <c r="BT312" s="70">
        <v>0</v>
      </c>
      <c r="BU312" s="70">
        <v>0</v>
      </c>
      <c r="BV312" s="70">
        <v>0</v>
      </c>
      <c r="BW312" s="70">
        <v>0</v>
      </c>
      <c r="BX312" s="70">
        <v>0</v>
      </c>
      <c r="BY312" s="70">
        <v>0</v>
      </c>
      <c r="BZ312" s="70">
        <v>0</v>
      </c>
      <c r="CA312" s="70">
        <v>0</v>
      </c>
      <c r="CB312" s="70">
        <v>0</v>
      </c>
      <c r="CC312" s="70">
        <v>0</v>
      </c>
      <c r="CD312" s="70">
        <v>0</v>
      </c>
      <c r="CE312" s="70">
        <v>0</v>
      </c>
      <c r="CF312" s="71">
        <f t="shared" si="119"/>
        <v>0</v>
      </c>
      <c r="CG312" s="70">
        <v>0</v>
      </c>
      <c r="CH312" s="70">
        <v>0</v>
      </c>
      <c r="CI312" s="70">
        <v>0</v>
      </c>
      <c r="CJ312" s="70">
        <v>0</v>
      </c>
      <c r="CK312" s="70">
        <v>0</v>
      </c>
      <c r="CL312" s="70">
        <v>0</v>
      </c>
      <c r="CM312" s="70">
        <v>0</v>
      </c>
      <c r="CN312" s="70">
        <v>0</v>
      </c>
      <c r="CO312" s="70">
        <v>0</v>
      </c>
      <c r="CP312" s="70">
        <v>0</v>
      </c>
      <c r="CQ312" s="70">
        <v>0</v>
      </c>
      <c r="CR312" s="70">
        <v>0</v>
      </c>
      <c r="CS312" s="70">
        <v>0</v>
      </c>
      <c r="CT312" s="71">
        <f t="shared" si="120"/>
        <v>0</v>
      </c>
      <c r="CU312" s="70">
        <v>0</v>
      </c>
      <c r="CV312" s="70">
        <v>0</v>
      </c>
      <c r="CW312" s="70">
        <v>0</v>
      </c>
      <c r="CX312" s="70">
        <v>0</v>
      </c>
      <c r="CY312" s="70">
        <v>0</v>
      </c>
      <c r="CZ312" s="70">
        <v>0</v>
      </c>
      <c r="DA312" s="70">
        <v>0</v>
      </c>
      <c r="DB312" s="70">
        <v>0</v>
      </c>
      <c r="DC312" s="70">
        <v>0</v>
      </c>
      <c r="DD312" s="70">
        <v>0</v>
      </c>
      <c r="DE312" s="70">
        <v>0</v>
      </c>
      <c r="DF312" s="70">
        <v>0</v>
      </c>
      <c r="DG312" s="70">
        <v>0</v>
      </c>
      <c r="DH312" s="71">
        <f t="shared" si="121"/>
        <v>0</v>
      </c>
    </row>
    <row r="313" spans="1:112" ht="12" hidden="1" customHeight="1" outlineLevel="1" x14ac:dyDescent="0.15">
      <c r="A313" s="66"/>
      <c r="S313" s="24">
        <v>2340</v>
      </c>
      <c r="V313" s="30">
        <f t="shared" si="114"/>
        <v>2340</v>
      </c>
      <c r="AA313" s="68">
        <f t="shared" si="115"/>
        <v>2340</v>
      </c>
      <c r="AB313" s="69" t="s">
        <v>281</v>
      </c>
      <c r="AC313" s="70">
        <v>0</v>
      </c>
      <c r="AD313" s="70">
        <v>0</v>
      </c>
      <c r="AE313" s="70">
        <v>0</v>
      </c>
      <c r="AF313" s="70">
        <v>0</v>
      </c>
      <c r="AG313" s="70">
        <v>0</v>
      </c>
      <c r="AH313" s="70">
        <v>0</v>
      </c>
      <c r="AI313" s="70">
        <v>0</v>
      </c>
      <c r="AJ313" s="70">
        <v>0</v>
      </c>
      <c r="AK313" s="70">
        <v>0</v>
      </c>
      <c r="AL313" s="70">
        <v>0</v>
      </c>
      <c r="AM313" s="70">
        <v>0</v>
      </c>
      <c r="AN313" s="70">
        <v>0</v>
      </c>
      <c r="AO313" s="70">
        <v>0</v>
      </c>
      <c r="AP313" s="71">
        <f t="shared" si="116"/>
        <v>0</v>
      </c>
      <c r="AQ313" s="70">
        <v>0</v>
      </c>
      <c r="AR313" s="70">
        <v>0</v>
      </c>
      <c r="AS313" s="70">
        <v>0</v>
      </c>
      <c r="AT313" s="70">
        <v>0</v>
      </c>
      <c r="AU313" s="70">
        <v>0</v>
      </c>
      <c r="AV313" s="70">
        <v>0</v>
      </c>
      <c r="AW313" s="70">
        <v>0</v>
      </c>
      <c r="AX313" s="70">
        <v>0</v>
      </c>
      <c r="AY313" s="70">
        <v>0</v>
      </c>
      <c r="AZ313" s="70">
        <v>0</v>
      </c>
      <c r="BA313" s="70">
        <v>0</v>
      </c>
      <c r="BB313" s="70">
        <v>0</v>
      </c>
      <c r="BC313" s="70">
        <v>0</v>
      </c>
      <c r="BD313" s="71">
        <f t="shared" si="117"/>
        <v>0</v>
      </c>
      <c r="BE313" s="70">
        <v>0</v>
      </c>
      <c r="BF313" s="70">
        <v>0</v>
      </c>
      <c r="BG313" s="70">
        <v>0</v>
      </c>
      <c r="BH313" s="70">
        <v>0</v>
      </c>
      <c r="BI313" s="70">
        <v>0</v>
      </c>
      <c r="BJ313" s="70">
        <v>0</v>
      </c>
      <c r="BK313" s="70">
        <v>0</v>
      </c>
      <c r="BL313" s="70">
        <v>0</v>
      </c>
      <c r="BM313" s="70">
        <v>0</v>
      </c>
      <c r="BN313" s="70">
        <v>0</v>
      </c>
      <c r="BO313" s="70">
        <v>0</v>
      </c>
      <c r="BP313" s="70">
        <v>0</v>
      </c>
      <c r="BQ313" s="70">
        <v>0</v>
      </c>
      <c r="BR313" s="71">
        <f t="shared" si="118"/>
        <v>0</v>
      </c>
      <c r="BS313" s="70">
        <v>0</v>
      </c>
      <c r="BT313" s="70">
        <v>0</v>
      </c>
      <c r="BU313" s="70">
        <v>0</v>
      </c>
      <c r="BV313" s="70">
        <v>0</v>
      </c>
      <c r="BW313" s="70">
        <v>0</v>
      </c>
      <c r="BX313" s="70">
        <v>0</v>
      </c>
      <c r="BY313" s="70">
        <v>0</v>
      </c>
      <c r="BZ313" s="70">
        <v>0</v>
      </c>
      <c r="CA313" s="70">
        <v>0</v>
      </c>
      <c r="CB313" s="70">
        <v>0</v>
      </c>
      <c r="CC313" s="70">
        <v>0</v>
      </c>
      <c r="CD313" s="70">
        <v>0</v>
      </c>
      <c r="CE313" s="70">
        <v>0</v>
      </c>
      <c r="CF313" s="71">
        <f t="shared" si="119"/>
        <v>0</v>
      </c>
      <c r="CG313" s="70">
        <v>0</v>
      </c>
      <c r="CH313" s="70">
        <v>0</v>
      </c>
      <c r="CI313" s="70">
        <v>0</v>
      </c>
      <c r="CJ313" s="70">
        <v>0</v>
      </c>
      <c r="CK313" s="70">
        <v>0</v>
      </c>
      <c r="CL313" s="70">
        <v>0</v>
      </c>
      <c r="CM313" s="70">
        <v>0</v>
      </c>
      <c r="CN313" s="70">
        <v>0</v>
      </c>
      <c r="CO313" s="70">
        <v>0</v>
      </c>
      <c r="CP313" s="70">
        <v>0</v>
      </c>
      <c r="CQ313" s="70">
        <v>0</v>
      </c>
      <c r="CR313" s="70">
        <v>0</v>
      </c>
      <c r="CS313" s="70">
        <v>0</v>
      </c>
      <c r="CT313" s="71">
        <f t="shared" si="120"/>
        <v>0</v>
      </c>
      <c r="CU313" s="70">
        <v>0</v>
      </c>
      <c r="CV313" s="70">
        <v>0</v>
      </c>
      <c r="CW313" s="70">
        <v>0</v>
      </c>
      <c r="CX313" s="70">
        <v>0</v>
      </c>
      <c r="CY313" s="70">
        <v>0</v>
      </c>
      <c r="CZ313" s="70">
        <v>0</v>
      </c>
      <c r="DA313" s="70">
        <v>0</v>
      </c>
      <c r="DB313" s="70">
        <v>0</v>
      </c>
      <c r="DC313" s="70">
        <v>0</v>
      </c>
      <c r="DD313" s="70">
        <v>0</v>
      </c>
      <c r="DE313" s="70">
        <v>0</v>
      </c>
      <c r="DF313" s="70">
        <v>0</v>
      </c>
      <c r="DG313" s="70">
        <v>0</v>
      </c>
      <c r="DH313" s="71">
        <f t="shared" si="121"/>
        <v>0</v>
      </c>
    </row>
    <row r="314" spans="1:112" ht="12" hidden="1" customHeight="1" outlineLevel="1" x14ac:dyDescent="0.15">
      <c r="A314" s="66"/>
      <c r="S314" s="24">
        <v>2350</v>
      </c>
      <c r="V314" s="30">
        <f t="shared" si="114"/>
        <v>2350</v>
      </c>
      <c r="AA314" s="68">
        <f t="shared" si="115"/>
        <v>2350</v>
      </c>
      <c r="AB314" s="69" t="s">
        <v>282</v>
      </c>
      <c r="AC314" s="70">
        <v>0</v>
      </c>
      <c r="AD314" s="70">
        <v>0</v>
      </c>
      <c r="AE314" s="70">
        <v>0</v>
      </c>
      <c r="AF314" s="70">
        <v>0</v>
      </c>
      <c r="AG314" s="70">
        <v>0</v>
      </c>
      <c r="AH314" s="70">
        <v>0</v>
      </c>
      <c r="AI314" s="70">
        <v>0</v>
      </c>
      <c r="AJ314" s="70">
        <v>0</v>
      </c>
      <c r="AK314" s="70">
        <v>0</v>
      </c>
      <c r="AL314" s="70">
        <v>0</v>
      </c>
      <c r="AM314" s="70">
        <v>0</v>
      </c>
      <c r="AN314" s="70">
        <v>0</v>
      </c>
      <c r="AO314" s="70">
        <v>0</v>
      </c>
      <c r="AP314" s="71">
        <f t="shared" si="116"/>
        <v>0</v>
      </c>
      <c r="AQ314" s="70">
        <v>0</v>
      </c>
      <c r="AR314" s="70">
        <v>0</v>
      </c>
      <c r="AS314" s="70">
        <v>0</v>
      </c>
      <c r="AT314" s="70">
        <v>0</v>
      </c>
      <c r="AU314" s="70">
        <v>0</v>
      </c>
      <c r="AV314" s="70">
        <v>0</v>
      </c>
      <c r="AW314" s="70">
        <v>0</v>
      </c>
      <c r="AX314" s="70">
        <v>0</v>
      </c>
      <c r="AY314" s="70">
        <v>0</v>
      </c>
      <c r="AZ314" s="70">
        <v>0</v>
      </c>
      <c r="BA314" s="70">
        <v>0</v>
      </c>
      <c r="BB314" s="70">
        <v>0</v>
      </c>
      <c r="BC314" s="70">
        <v>0</v>
      </c>
      <c r="BD314" s="71">
        <f t="shared" si="117"/>
        <v>0</v>
      </c>
      <c r="BE314" s="70">
        <v>0</v>
      </c>
      <c r="BF314" s="70">
        <v>0</v>
      </c>
      <c r="BG314" s="70">
        <v>0</v>
      </c>
      <c r="BH314" s="70">
        <v>0</v>
      </c>
      <c r="BI314" s="70">
        <v>0</v>
      </c>
      <c r="BJ314" s="70">
        <v>0</v>
      </c>
      <c r="BK314" s="70">
        <v>0</v>
      </c>
      <c r="BL314" s="70">
        <v>0</v>
      </c>
      <c r="BM314" s="70">
        <v>0</v>
      </c>
      <c r="BN314" s="70">
        <v>0</v>
      </c>
      <c r="BO314" s="70">
        <v>0</v>
      </c>
      <c r="BP314" s="70">
        <v>0</v>
      </c>
      <c r="BQ314" s="70">
        <v>0</v>
      </c>
      <c r="BR314" s="71">
        <f t="shared" si="118"/>
        <v>0</v>
      </c>
      <c r="BS314" s="70">
        <v>0</v>
      </c>
      <c r="BT314" s="70">
        <v>0</v>
      </c>
      <c r="BU314" s="70">
        <v>0</v>
      </c>
      <c r="BV314" s="70">
        <v>0</v>
      </c>
      <c r="BW314" s="70">
        <v>0</v>
      </c>
      <c r="BX314" s="70">
        <v>0</v>
      </c>
      <c r="BY314" s="70">
        <v>0</v>
      </c>
      <c r="BZ314" s="70">
        <v>0</v>
      </c>
      <c r="CA314" s="70">
        <v>0</v>
      </c>
      <c r="CB314" s="70">
        <v>0</v>
      </c>
      <c r="CC314" s="70">
        <v>0</v>
      </c>
      <c r="CD314" s="70">
        <v>0</v>
      </c>
      <c r="CE314" s="70">
        <v>0</v>
      </c>
      <c r="CF314" s="71">
        <f t="shared" si="119"/>
        <v>0</v>
      </c>
      <c r="CG314" s="70">
        <v>0</v>
      </c>
      <c r="CH314" s="70">
        <v>0</v>
      </c>
      <c r="CI314" s="70">
        <v>0</v>
      </c>
      <c r="CJ314" s="70">
        <v>0</v>
      </c>
      <c r="CK314" s="70">
        <v>0</v>
      </c>
      <c r="CL314" s="70">
        <v>0</v>
      </c>
      <c r="CM314" s="70">
        <v>0</v>
      </c>
      <c r="CN314" s="70">
        <v>0</v>
      </c>
      <c r="CO314" s="70">
        <v>0</v>
      </c>
      <c r="CP314" s="70">
        <v>0</v>
      </c>
      <c r="CQ314" s="70">
        <v>0</v>
      </c>
      <c r="CR314" s="70">
        <v>0</v>
      </c>
      <c r="CS314" s="70">
        <v>0</v>
      </c>
      <c r="CT314" s="71">
        <f t="shared" si="120"/>
        <v>0</v>
      </c>
      <c r="CU314" s="70">
        <v>0</v>
      </c>
      <c r="CV314" s="70">
        <v>0</v>
      </c>
      <c r="CW314" s="70">
        <v>0</v>
      </c>
      <c r="CX314" s="70">
        <v>0</v>
      </c>
      <c r="CY314" s="70">
        <v>0</v>
      </c>
      <c r="CZ314" s="70">
        <v>0</v>
      </c>
      <c r="DA314" s="70">
        <v>0</v>
      </c>
      <c r="DB314" s="70">
        <v>0</v>
      </c>
      <c r="DC314" s="70">
        <v>0</v>
      </c>
      <c r="DD314" s="70">
        <v>0</v>
      </c>
      <c r="DE314" s="70">
        <v>0</v>
      </c>
      <c r="DF314" s="70">
        <v>0</v>
      </c>
      <c r="DG314" s="70">
        <v>0</v>
      </c>
      <c r="DH314" s="71">
        <f t="shared" si="121"/>
        <v>0</v>
      </c>
    </row>
    <row r="315" spans="1:112" ht="12" hidden="1" customHeight="1" outlineLevel="1" x14ac:dyDescent="0.15">
      <c r="A315" s="66"/>
      <c r="S315" s="24">
        <v>2400</v>
      </c>
      <c r="V315" s="30">
        <f t="shared" si="114"/>
        <v>2400</v>
      </c>
      <c r="AA315" s="68">
        <f t="shared" si="115"/>
        <v>2400</v>
      </c>
      <c r="AB315" s="69" t="s">
        <v>283</v>
      </c>
      <c r="AC315" s="70">
        <v>14293.36</v>
      </c>
      <c r="AD315" s="70">
        <v>17486.73</v>
      </c>
      <c r="AE315" s="70">
        <v>25515.17</v>
      </c>
      <c r="AF315" s="70">
        <v>19714.88</v>
      </c>
      <c r="AG315" s="70">
        <v>17308.560000000001</v>
      </c>
      <c r="AH315" s="70">
        <v>17014.310000000001</v>
      </c>
      <c r="AI315" s="70">
        <v>11648.362849462401</v>
      </c>
      <c r="AJ315" s="70">
        <v>11648.362849462401</v>
      </c>
      <c r="AK315" s="70">
        <v>11648.362849462401</v>
      </c>
      <c r="AL315" s="70">
        <v>11648.362849462401</v>
      </c>
      <c r="AM315" s="70">
        <v>11648.362849462401</v>
      </c>
      <c r="AN315" s="70">
        <v>11648.362849462401</v>
      </c>
      <c r="AO315" s="70">
        <v>181223.187096774</v>
      </c>
      <c r="AP315" s="71">
        <f t="shared" si="116"/>
        <v>-4.0745362639427185E-10</v>
      </c>
      <c r="AQ315" s="70">
        <v>14471.912</v>
      </c>
      <c r="AR315" s="70">
        <v>14471.912</v>
      </c>
      <c r="AS315" s="70">
        <v>14471.912</v>
      </c>
      <c r="AT315" s="70">
        <v>14471.912</v>
      </c>
      <c r="AU315" s="70">
        <v>14471.912</v>
      </c>
      <c r="AV315" s="70">
        <v>14471.912</v>
      </c>
      <c r="AW315" s="70">
        <v>14471.912</v>
      </c>
      <c r="AX315" s="70">
        <v>14471.912</v>
      </c>
      <c r="AY315" s="70">
        <v>14471.912</v>
      </c>
      <c r="AZ315" s="70">
        <v>14471.912</v>
      </c>
      <c r="BA315" s="70">
        <v>14471.912</v>
      </c>
      <c r="BB315" s="70">
        <v>14471.912</v>
      </c>
      <c r="BC315" s="70">
        <v>173662.94399999999</v>
      </c>
      <c r="BD315" s="71">
        <f t="shared" si="117"/>
        <v>0</v>
      </c>
      <c r="BE315" s="70">
        <v>14906.06936</v>
      </c>
      <c r="BF315" s="70">
        <v>14906.06936</v>
      </c>
      <c r="BG315" s="70">
        <v>14906.06936</v>
      </c>
      <c r="BH315" s="70">
        <v>14906.06936</v>
      </c>
      <c r="BI315" s="70">
        <v>14906.06936</v>
      </c>
      <c r="BJ315" s="70">
        <v>14906.06936</v>
      </c>
      <c r="BK315" s="70">
        <v>14906.06936</v>
      </c>
      <c r="BL315" s="70">
        <v>14906.06936</v>
      </c>
      <c r="BM315" s="70">
        <v>14906.06936</v>
      </c>
      <c r="BN315" s="70">
        <v>14906.06936</v>
      </c>
      <c r="BO315" s="70">
        <v>14906.06936</v>
      </c>
      <c r="BP315" s="70">
        <v>14906.06936</v>
      </c>
      <c r="BQ315" s="70">
        <v>178872.83231999999</v>
      </c>
      <c r="BR315" s="71">
        <f t="shared" si="118"/>
        <v>0</v>
      </c>
      <c r="BS315" s="70">
        <v>15353.251440800001</v>
      </c>
      <c r="BT315" s="70">
        <v>15353.251440800001</v>
      </c>
      <c r="BU315" s="70">
        <v>15353.251440800001</v>
      </c>
      <c r="BV315" s="70">
        <v>15353.251440800001</v>
      </c>
      <c r="BW315" s="70">
        <v>15353.251440800001</v>
      </c>
      <c r="BX315" s="70">
        <v>15353.251440800001</v>
      </c>
      <c r="BY315" s="70">
        <v>15353.251440800001</v>
      </c>
      <c r="BZ315" s="70">
        <v>15353.251440800001</v>
      </c>
      <c r="CA315" s="70">
        <v>15353.251440800001</v>
      </c>
      <c r="CB315" s="70">
        <v>15353.251440800001</v>
      </c>
      <c r="CC315" s="70">
        <v>15353.251440800001</v>
      </c>
      <c r="CD315" s="70">
        <v>15353.251440800001</v>
      </c>
      <c r="CE315" s="70">
        <v>184239.01728959999</v>
      </c>
      <c r="CF315" s="71">
        <f t="shared" si="119"/>
        <v>0</v>
      </c>
      <c r="CG315" s="70">
        <v>15813.848984024</v>
      </c>
      <c r="CH315" s="70">
        <v>15813.848984024</v>
      </c>
      <c r="CI315" s="70">
        <v>15813.848984024</v>
      </c>
      <c r="CJ315" s="70">
        <v>15813.848984024</v>
      </c>
      <c r="CK315" s="70">
        <v>15813.848984024</v>
      </c>
      <c r="CL315" s="70">
        <v>15813.848984024</v>
      </c>
      <c r="CM315" s="70">
        <v>15813.848984024</v>
      </c>
      <c r="CN315" s="70">
        <v>15813.848984024</v>
      </c>
      <c r="CO315" s="70">
        <v>15813.848984024</v>
      </c>
      <c r="CP315" s="70">
        <v>15813.848984024</v>
      </c>
      <c r="CQ315" s="70">
        <v>15813.848984024</v>
      </c>
      <c r="CR315" s="70">
        <v>15813.848984024</v>
      </c>
      <c r="CS315" s="70">
        <v>189766.187808288</v>
      </c>
      <c r="CT315" s="71">
        <f t="shared" si="120"/>
        <v>0</v>
      </c>
      <c r="CU315" s="70">
        <v>16288.2644535447</v>
      </c>
      <c r="CV315" s="70">
        <v>16288.2644535447</v>
      </c>
      <c r="CW315" s="70">
        <v>16288.2644535447</v>
      </c>
      <c r="CX315" s="70">
        <v>16288.2644535447</v>
      </c>
      <c r="CY315" s="70">
        <v>16288.2644535447</v>
      </c>
      <c r="CZ315" s="70">
        <v>16288.2644535447</v>
      </c>
      <c r="DA315" s="70">
        <v>16288.2644535447</v>
      </c>
      <c r="DB315" s="70">
        <v>16288.2644535447</v>
      </c>
      <c r="DC315" s="70">
        <v>16288.2644535447</v>
      </c>
      <c r="DD315" s="70">
        <v>16288.2644535447</v>
      </c>
      <c r="DE315" s="70">
        <v>16288.2644535447</v>
      </c>
      <c r="DF315" s="70">
        <v>16288.2644535447</v>
      </c>
      <c r="DG315" s="70">
        <v>195459.17344253699</v>
      </c>
      <c r="DH315" s="71">
        <f t="shared" si="121"/>
        <v>6.1118043959140778E-10</v>
      </c>
    </row>
    <row r="316" spans="1:112" ht="12" hidden="1" customHeight="1" outlineLevel="1" x14ac:dyDescent="0.15">
      <c r="A316" s="66"/>
      <c r="S316" s="24">
        <v>2401</v>
      </c>
      <c r="V316" s="30">
        <f t="shared" si="114"/>
        <v>2401</v>
      </c>
      <c r="AA316" s="68">
        <f t="shared" si="115"/>
        <v>2401</v>
      </c>
      <c r="AB316" s="69" t="s">
        <v>284</v>
      </c>
      <c r="AC316" s="70">
        <v>0</v>
      </c>
      <c r="AD316" s="70">
        <v>0</v>
      </c>
      <c r="AE316" s="70">
        <v>0</v>
      </c>
      <c r="AF316" s="70">
        <v>0</v>
      </c>
      <c r="AG316" s="70">
        <v>0</v>
      </c>
      <c r="AH316" s="70">
        <v>0</v>
      </c>
      <c r="AI316" s="70">
        <v>0</v>
      </c>
      <c r="AJ316" s="70">
        <v>0</v>
      </c>
      <c r="AK316" s="70">
        <v>0</v>
      </c>
      <c r="AL316" s="70">
        <v>0</v>
      </c>
      <c r="AM316" s="70">
        <v>0</v>
      </c>
      <c r="AN316" s="70">
        <v>0</v>
      </c>
      <c r="AO316" s="70">
        <v>0</v>
      </c>
      <c r="AP316" s="71">
        <f t="shared" si="116"/>
        <v>0</v>
      </c>
      <c r="AQ316" s="70">
        <v>0</v>
      </c>
      <c r="AR316" s="70">
        <v>0</v>
      </c>
      <c r="AS316" s="70">
        <v>0</v>
      </c>
      <c r="AT316" s="70">
        <v>0</v>
      </c>
      <c r="AU316" s="70">
        <v>0</v>
      </c>
      <c r="AV316" s="70">
        <v>0</v>
      </c>
      <c r="AW316" s="70">
        <v>0</v>
      </c>
      <c r="AX316" s="70">
        <v>0</v>
      </c>
      <c r="AY316" s="70">
        <v>0</v>
      </c>
      <c r="AZ316" s="70">
        <v>0</v>
      </c>
      <c r="BA316" s="70">
        <v>0</v>
      </c>
      <c r="BB316" s="70">
        <v>0</v>
      </c>
      <c r="BC316" s="70">
        <v>0</v>
      </c>
      <c r="BD316" s="71">
        <f t="shared" si="117"/>
        <v>0</v>
      </c>
      <c r="BE316" s="70">
        <v>0</v>
      </c>
      <c r="BF316" s="70">
        <v>0</v>
      </c>
      <c r="BG316" s="70">
        <v>0</v>
      </c>
      <c r="BH316" s="70">
        <v>0</v>
      </c>
      <c r="BI316" s="70">
        <v>0</v>
      </c>
      <c r="BJ316" s="70">
        <v>0</v>
      </c>
      <c r="BK316" s="70">
        <v>0</v>
      </c>
      <c r="BL316" s="70">
        <v>0</v>
      </c>
      <c r="BM316" s="70">
        <v>0</v>
      </c>
      <c r="BN316" s="70">
        <v>0</v>
      </c>
      <c r="BO316" s="70">
        <v>0</v>
      </c>
      <c r="BP316" s="70">
        <v>0</v>
      </c>
      <c r="BQ316" s="70">
        <v>0</v>
      </c>
      <c r="BR316" s="71">
        <f t="shared" si="118"/>
        <v>0</v>
      </c>
      <c r="BS316" s="70">
        <v>0</v>
      </c>
      <c r="BT316" s="70">
        <v>0</v>
      </c>
      <c r="BU316" s="70">
        <v>0</v>
      </c>
      <c r="BV316" s="70">
        <v>0</v>
      </c>
      <c r="BW316" s="70">
        <v>0</v>
      </c>
      <c r="BX316" s="70">
        <v>0</v>
      </c>
      <c r="BY316" s="70">
        <v>0</v>
      </c>
      <c r="BZ316" s="70">
        <v>0</v>
      </c>
      <c r="CA316" s="70">
        <v>0</v>
      </c>
      <c r="CB316" s="70">
        <v>0</v>
      </c>
      <c r="CC316" s="70">
        <v>0</v>
      </c>
      <c r="CD316" s="70">
        <v>0</v>
      </c>
      <c r="CE316" s="70">
        <v>0</v>
      </c>
      <c r="CF316" s="71">
        <f t="shared" si="119"/>
        <v>0</v>
      </c>
      <c r="CG316" s="70">
        <v>0</v>
      </c>
      <c r="CH316" s="70">
        <v>0</v>
      </c>
      <c r="CI316" s="70">
        <v>0</v>
      </c>
      <c r="CJ316" s="70">
        <v>0</v>
      </c>
      <c r="CK316" s="70">
        <v>0</v>
      </c>
      <c r="CL316" s="70">
        <v>0</v>
      </c>
      <c r="CM316" s="70">
        <v>0</v>
      </c>
      <c r="CN316" s="70">
        <v>0</v>
      </c>
      <c r="CO316" s="70">
        <v>0</v>
      </c>
      <c r="CP316" s="70">
        <v>0</v>
      </c>
      <c r="CQ316" s="70">
        <v>0</v>
      </c>
      <c r="CR316" s="70">
        <v>0</v>
      </c>
      <c r="CS316" s="70">
        <v>0</v>
      </c>
      <c r="CT316" s="71">
        <f t="shared" si="120"/>
        <v>0</v>
      </c>
      <c r="CU316" s="70">
        <v>0</v>
      </c>
      <c r="CV316" s="70">
        <v>0</v>
      </c>
      <c r="CW316" s="70">
        <v>0</v>
      </c>
      <c r="CX316" s="70">
        <v>0</v>
      </c>
      <c r="CY316" s="70">
        <v>0</v>
      </c>
      <c r="CZ316" s="70">
        <v>0</v>
      </c>
      <c r="DA316" s="70">
        <v>0</v>
      </c>
      <c r="DB316" s="70">
        <v>0</v>
      </c>
      <c r="DC316" s="70">
        <v>0</v>
      </c>
      <c r="DD316" s="70">
        <v>0</v>
      </c>
      <c r="DE316" s="70">
        <v>0</v>
      </c>
      <c r="DF316" s="70">
        <v>0</v>
      </c>
      <c r="DG316" s="70">
        <v>0</v>
      </c>
      <c r="DH316" s="71">
        <f t="shared" si="121"/>
        <v>0</v>
      </c>
    </row>
    <row r="317" spans="1:112" ht="12" hidden="1" customHeight="1" outlineLevel="1" x14ac:dyDescent="0.15">
      <c r="A317" s="66"/>
      <c r="S317" s="24">
        <v>2402</v>
      </c>
      <c r="V317" s="30">
        <f t="shared" si="114"/>
        <v>2402</v>
      </c>
      <c r="AA317" s="68">
        <f t="shared" si="115"/>
        <v>2402</v>
      </c>
      <c r="AB317" s="69" t="s">
        <v>285</v>
      </c>
      <c r="AC317" s="70">
        <v>0</v>
      </c>
      <c r="AD317" s="70">
        <v>0</v>
      </c>
      <c r="AE317" s="70">
        <v>0</v>
      </c>
      <c r="AF317" s="70">
        <v>0</v>
      </c>
      <c r="AG317" s="70">
        <v>0</v>
      </c>
      <c r="AH317" s="70">
        <v>0</v>
      </c>
      <c r="AI317" s="70">
        <v>0</v>
      </c>
      <c r="AJ317" s="70">
        <v>0</v>
      </c>
      <c r="AK317" s="70">
        <v>0</v>
      </c>
      <c r="AL317" s="70">
        <v>0</v>
      </c>
      <c r="AM317" s="70">
        <v>0</v>
      </c>
      <c r="AN317" s="70">
        <v>0</v>
      </c>
      <c r="AO317" s="70">
        <v>0</v>
      </c>
      <c r="AP317" s="71">
        <f t="shared" si="116"/>
        <v>0</v>
      </c>
      <c r="AQ317" s="70">
        <v>0</v>
      </c>
      <c r="AR317" s="70">
        <v>0</v>
      </c>
      <c r="AS317" s="70">
        <v>0</v>
      </c>
      <c r="AT317" s="70">
        <v>0</v>
      </c>
      <c r="AU317" s="70">
        <v>0</v>
      </c>
      <c r="AV317" s="70">
        <v>0</v>
      </c>
      <c r="AW317" s="70">
        <v>0</v>
      </c>
      <c r="AX317" s="70">
        <v>0</v>
      </c>
      <c r="AY317" s="70">
        <v>0</v>
      </c>
      <c r="AZ317" s="70">
        <v>0</v>
      </c>
      <c r="BA317" s="70">
        <v>0</v>
      </c>
      <c r="BB317" s="70">
        <v>0</v>
      </c>
      <c r="BC317" s="70">
        <v>0</v>
      </c>
      <c r="BD317" s="71">
        <f t="shared" si="117"/>
        <v>0</v>
      </c>
      <c r="BE317" s="70">
        <v>0</v>
      </c>
      <c r="BF317" s="70">
        <v>0</v>
      </c>
      <c r="BG317" s="70">
        <v>0</v>
      </c>
      <c r="BH317" s="70">
        <v>0</v>
      </c>
      <c r="BI317" s="70">
        <v>0</v>
      </c>
      <c r="BJ317" s="70">
        <v>0</v>
      </c>
      <c r="BK317" s="70">
        <v>0</v>
      </c>
      <c r="BL317" s="70">
        <v>0</v>
      </c>
      <c r="BM317" s="70">
        <v>0</v>
      </c>
      <c r="BN317" s="70">
        <v>0</v>
      </c>
      <c r="BO317" s="70">
        <v>0</v>
      </c>
      <c r="BP317" s="70">
        <v>0</v>
      </c>
      <c r="BQ317" s="70">
        <v>0</v>
      </c>
      <c r="BR317" s="71">
        <f t="shared" si="118"/>
        <v>0</v>
      </c>
      <c r="BS317" s="70">
        <v>0</v>
      </c>
      <c r="BT317" s="70">
        <v>0</v>
      </c>
      <c r="BU317" s="70">
        <v>0</v>
      </c>
      <c r="BV317" s="70">
        <v>0</v>
      </c>
      <c r="BW317" s="70">
        <v>0</v>
      </c>
      <c r="BX317" s="70">
        <v>0</v>
      </c>
      <c r="BY317" s="70">
        <v>0</v>
      </c>
      <c r="BZ317" s="70">
        <v>0</v>
      </c>
      <c r="CA317" s="70">
        <v>0</v>
      </c>
      <c r="CB317" s="70">
        <v>0</v>
      </c>
      <c r="CC317" s="70">
        <v>0</v>
      </c>
      <c r="CD317" s="70">
        <v>0</v>
      </c>
      <c r="CE317" s="70">
        <v>0</v>
      </c>
      <c r="CF317" s="71">
        <f t="shared" si="119"/>
        <v>0</v>
      </c>
      <c r="CG317" s="70">
        <v>0</v>
      </c>
      <c r="CH317" s="70">
        <v>0</v>
      </c>
      <c r="CI317" s="70">
        <v>0</v>
      </c>
      <c r="CJ317" s="70">
        <v>0</v>
      </c>
      <c r="CK317" s="70">
        <v>0</v>
      </c>
      <c r="CL317" s="70">
        <v>0</v>
      </c>
      <c r="CM317" s="70">
        <v>0</v>
      </c>
      <c r="CN317" s="70">
        <v>0</v>
      </c>
      <c r="CO317" s="70">
        <v>0</v>
      </c>
      <c r="CP317" s="70">
        <v>0</v>
      </c>
      <c r="CQ317" s="70">
        <v>0</v>
      </c>
      <c r="CR317" s="70">
        <v>0</v>
      </c>
      <c r="CS317" s="70">
        <v>0</v>
      </c>
      <c r="CT317" s="71">
        <f t="shared" si="120"/>
        <v>0</v>
      </c>
      <c r="CU317" s="70">
        <v>0</v>
      </c>
      <c r="CV317" s="70">
        <v>0</v>
      </c>
      <c r="CW317" s="70">
        <v>0</v>
      </c>
      <c r="CX317" s="70">
        <v>0</v>
      </c>
      <c r="CY317" s="70">
        <v>0</v>
      </c>
      <c r="CZ317" s="70">
        <v>0</v>
      </c>
      <c r="DA317" s="70">
        <v>0</v>
      </c>
      <c r="DB317" s="70">
        <v>0</v>
      </c>
      <c r="DC317" s="70">
        <v>0</v>
      </c>
      <c r="DD317" s="70">
        <v>0</v>
      </c>
      <c r="DE317" s="70">
        <v>0</v>
      </c>
      <c r="DF317" s="70">
        <v>0</v>
      </c>
      <c r="DG317" s="70">
        <v>0</v>
      </c>
      <c r="DH317" s="71">
        <f t="shared" si="121"/>
        <v>0</v>
      </c>
    </row>
    <row r="318" spans="1:112" ht="12" hidden="1" customHeight="1" outlineLevel="1" x14ac:dyDescent="0.15">
      <c r="A318" s="66"/>
      <c r="S318" s="24">
        <v>2403</v>
      </c>
      <c r="V318" s="30">
        <f t="shared" si="114"/>
        <v>2403</v>
      </c>
      <c r="AA318" s="68">
        <f t="shared" si="115"/>
        <v>2403</v>
      </c>
      <c r="AB318" s="69" t="s">
        <v>286</v>
      </c>
      <c r="AC318" s="70">
        <v>0</v>
      </c>
      <c r="AD318" s="70">
        <v>0</v>
      </c>
      <c r="AE318" s="70">
        <v>0</v>
      </c>
      <c r="AF318" s="70">
        <v>0</v>
      </c>
      <c r="AG318" s="70">
        <v>0</v>
      </c>
      <c r="AH318" s="70">
        <v>0</v>
      </c>
      <c r="AI318" s="70">
        <v>0</v>
      </c>
      <c r="AJ318" s="70">
        <v>0</v>
      </c>
      <c r="AK318" s="70">
        <v>0</v>
      </c>
      <c r="AL318" s="70">
        <v>0</v>
      </c>
      <c r="AM318" s="70">
        <v>0</v>
      </c>
      <c r="AN318" s="70">
        <v>0</v>
      </c>
      <c r="AO318" s="70">
        <v>0</v>
      </c>
      <c r="AP318" s="71">
        <f t="shared" si="116"/>
        <v>0</v>
      </c>
      <c r="AQ318" s="70">
        <v>0</v>
      </c>
      <c r="AR318" s="70">
        <v>0</v>
      </c>
      <c r="AS318" s="70">
        <v>0</v>
      </c>
      <c r="AT318" s="70">
        <v>0</v>
      </c>
      <c r="AU318" s="70">
        <v>0</v>
      </c>
      <c r="AV318" s="70">
        <v>0</v>
      </c>
      <c r="AW318" s="70">
        <v>0</v>
      </c>
      <c r="AX318" s="70">
        <v>0</v>
      </c>
      <c r="AY318" s="70">
        <v>0</v>
      </c>
      <c r="AZ318" s="70">
        <v>0</v>
      </c>
      <c r="BA318" s="70">
        <v>0</v>
      </c>
      <c r="BB318" s="70">
        <v>0</v>
      </c>
      <c r="BC318" s="70">
        <v>0</v>
      </c>
      <c r="BD318" s="71">
        <f t="shared" si="117"/>
        <v>0</v>
      </c>
      <c r="BE318" s="70">
        <v>0</v>
      </c>
      <c r="BF318" s="70">
        <v>0</v>
      </c>
      <c r="BG318" s="70">
        <v>0</v>
      </c>
      <c r="BH318" s="70">
        <v>0</v>
      </c>
      <c r="BI318" s="70">
        <v>0</v>
      </c>
      <c r="BJ318" s="70">
        <v>0</v>
      </c>
      <c r="BK318" s="70">
        <v>0</v>
      </c>
      <c r="BL318" s="70">
        <v>0</v>
      </c>
      <c r="BM318" s="70">
        <v>0</v>
      </c>
      <c r="BN318" s="70">
        <v>0</v>
      </c>
      <c r="BO318" s="70">
        <v>0</v>
      </c>
      <c r="BP318" s="70">
        <v>0</v>
      </c>
      <c r="BQ318" s="70">
        <v>0</v>
      </c>
      <c r="BR318" s="71">
        <f t="shared" si="118"/>
        <v>0</v>
      </c>
      <c r="BS318" s="70">
        <v>0</v>
      </c>
      <c r="BT318" s="70">
        <v>0</v>
      </c>
      <c r="BU318" s="70">
        <v>0</v>
      </c>
      <c r="BV318" s="70">
        <v>0</v>
      </c>
      <c r="BW318" s="70">
        <v>0</v>
      </c>
      <c r="BX318" s="70">
        <v>0</v>
      </c>
      <c r="BY318" s="70">
        <v>0</v>
      </c>
      <c r="BZ318" s="70">
        <v>0</v>
      </c>
      <c r="CA318" s="70">
        <v>0</v>
      </c>
      <c r="CB318" s="70">
        <v>0</v>
      </c>
      <c r="CC318" s="70">
        <v>0</v>
      </c>
      <c r="CD318" s="70">
        <v>0</v>
      </c>
      <c r="CE318" s="70">
        <v>0</v>
      </c>
      <c r="CF318" s="71">
        <f t="shared" si="119"/>
        <v>0</v>
      </c>
      <c r="CG318" s="70">
        <v>0</v>
      </c>
      <c r="CH318" s="70">
        <v>0</v>
      </c>
      <c r="CI318" s="70">
        <v>0</v>
      </c>
      <c r="CJ318" s="70">
        <v>0</v>
      </c>
      <c r="CK318" s="70">
        <v>0</v>
      </c>
      <c r="CL318" s="70">
        <v>0</v>
      </c>
      <c r="CM318" s="70">
        <v>0</v>
      </c>
      <c r="CN318" s="70">
        <v>0</v>
      </c>
      <c r="CO318" s="70">
        <v>0</v>
      </c>
      <c r="CP318" s="70">
        <v>0</v>
      </c>
      <c r="CQ318" s="70">
        <v>0</v>
      </c>
      <c r="CR318" s="70">
        <v>0</v>
      </c>
      <c r="CS318" s="70">
        <v>0</v>
      </c>
      <c r="CT318" s="71">
        <f t="shared" si="120"/>
        <v>0</v>
      </c>
      <c r="CU318" s="70">
        <v>0</v>
      </c>
      <c r="CV318" s="70">
        <v>0</v>
      </c>
      <c r="CW318" s="70">
        <v>0</v>
      </c>
      <c r="CX318" s="70">
        <v>0</v>
      </c>
      <c r="CY318" s="70">
        <v>0</v>
      </c>
      <c r="CZ318" s="70">
        <v>0</v>
      </c>
      <c r="DA318" s="70">
        <v>0</v>
      </c>
      <c r="DB318" s="70">
        <v>0</v>
      </c>
      <c r="DC318" s="70">
        <v>0</v>
      </c>
      <c r="DD318" s="70">
        <v>0</v>
      </c>
      <c r="DE318" s="70">
        <v>0</v>
      </c>
      <c r="DF318" s="70">
        <v>0</v>
      </c>
      <c r="DG318" s="70">
        <v>0</v>
      </c>
      <c r="DH318" s="71">
        <f t="shared" si="121"/>
        <v>0</v>
      </c>
    </row>
    <row r="319" spans="1:112" ht="12" hidden="1" customHeight="1" outlineLevel="1" x14ac:dyDescent="0.15">
      <c r="A319" s="66"/>
      <c r="S319" s="24">
        <v>2404</v>
      </c>
      <c r="V319" s="30">
        <f t="shared" si="114"/>
        <v>2404</v>
      </c>
      <c r="AA319" s="68">
        <f t="shared" si="115"/>
        <v>2404</v>
      </c>
      <c r="AB319" s="69" t="s">
        <v>287</v>
      </c>
      <c r="AC319" s="70">
        <v>0</v>
      </c>
      <c r="AD319" s="70">
        <v>0</v>
      </c>
      <c r="AE319" s="70">
        <v>0</v>
      </c>
      <c r="AF319" s="70">
        <v>0</v>
      </c>
      <c r="AG319" s="70">
        <v>0</v>
      </c>
      <c r="AH319" s="70">
        <v>0</v>
      </c>
      <c r="AI319" s="70">
        <v>0</v>
      </c>
      <c r="AJ319" s="70">
        <v>0</v>
      </c>
      <c r="AK319" s="70">
        <v>0</v>
      </c>
      <c r="AL319" s="70">
        <v>0</v>
      </c>
      <c r="AM319" s="70">
        <v>0</v>
      </c>
      <c r="AN319" s="70">
        <v>0</v>
      </c>
      <c r="AO319" s="70">
        <v>0</v>
      </c>
      <c r="AP319" s="71">
        <f t="shared" si="116"/>
        <v>0</v>
      </c>
      <c r="AQ319" s="70">
        <v>0</v>
      </c>
      <c r="AR319" s="70">
        <v>0</v>
      </c>
      <c r="AS319" s="70">
        <v>0</v>
      </c>
      <c r="AT319" s="70">
        <v>0</v>
      </c>
      <c r="AU319" s="70">
        <v>0</v>
      </c>
      <c r="AV319" s="70">
        <v>0</v>
      </c>
      <c r="AW319" s="70">
        <v>0</v>
      </c>
      <c r="AX319" s="70">
        <v>0</v>
      </c>
      <c r="AY319" s="70">
        <v>0</v>
      </c>
      <c r="AZ319" s="70">
        <v>0</v>
      </c>
      <c r="BA319" s="70">
        <v>0</v>
      </c>
      <c r="BB319" s="70">
        <v>0</v>
      </c>
      <c r="BC319" s="70">
        <v>0</v>
      </c>
      <c r="BD319" s="71">
        <f t="shared" si="117"/>
        <v>0</v>
      </c>
      <c r="BE319" s="70">
        <v>0</v>
      </c>
      <c r="BF319" s="70">
        <v>0</v>
      </c>
      <c r="BG319" s="70">
        <v>0</v>
      </c>
      <c r="BH319" s="70">
        <v>0</v>
      </c>
      <c r="BI319" s="70">
        <v>0</v>
      </c>
      <c r="BJ319" s="70">
        <v>0</v>
      </c>
      <c r="BK319" s="70">
        <v>0</v>
      </c>
      <c r="BL319" s="70">
        <v>0</v>
      </c>
      <c r="BM319" s="70">
        <v>0</v>
      </c>
      <c r="BN319" s="70">
        <v>0</v>
      </c>
      <c r="BO319" s="70">
        <v>0</v>
      </c>
      <c r="BP319" s="70">
        <v>0</v>
      </c>
      <c r="BQ319" s="70">
        <v>0</v>
      </c>
      <c r="BR319" s="71">
        <f t="shared" si="118"/>
        <v>0</v>
      </c>
      <c r="BS319" s="70">
        <v>0</v>
      </c>
      <c r="BT319" s="70">
        <v>0</v>
      </c>
      <c r="BU319" s="70">
        <v>0</v>
      </c>
      <c r="BV319" s="70">
        <v>0</v>
      </c>
      <c r="BW319" s="70">
        <v>0</v>
      </c>
      <c r="BX319" s="70">
        <v>0</v>
      </c>
      <c r="BY319" s="70">
        <v>0</v>
      </c>
      <c r="BZ319" s="70">
        <v>0</v>
      </c>
      <c r="CA319" s="70">
        <v>0</v>
      </c>
      <c r="CB319" s="70">
        <v>0</v>
      </c>
      <c r="CC319" s="70">
        <v>0</v>
      </c>
      <c r="CD319" s="70">
        <v>0</v>
      </c>
      <c r="CE319" s="70">
        <v>0</v>
      </c>
      <c r="CF319" s="71">
        <f t="shared" si="119"/>
        <v>0</v>
      </c>
      <c r="CG319" s="70">
        <v>0</v>
      </c>
      <c r="CH319" s="70">
        <v>0</v>
      </c>
      <c r="CI319" s="70">
        <v>0</v>
      </c>
      <c r="CJ319" s="70">
        <v>0</v>
      </c>
      <c r="CK319" s="70">
        <v>0</v>
      </c>
      <c r="CL319" s="70">
        <v>0</v>
      </c>
      <c r="CM319" s="70">
        <v>0</v>
      </c>
      <c r="CN319" s="70">
        <v>0</v>
      </c>
      <c r="CO319" s="70">
        <v>0</v>
      </c>
      <c r="CP319" s="70">
        <v>0</v>
      </c>
      <c r="CQ319" s="70">
        <v>0</v>
      </c>
      <c r="CR319" s="70">
        <v>0</v>
      </c>
      <c r="CS319" s="70">
        <v>0</v>
      </c>
      <c r="CT319" s="71">
        <f t="shared" si="120"/>
        <v>0</v>
      </c>
      <c r="CU319" s="70">
        <v>0</v>
      </c>
      <c r="CV319" s="70">
        <v>0</v>
      </c>
      <c r="CW319" s="70">
        <v>0</v>
      </c>
      <c r="CX319" s="70">
        <v>0</v>
      </c>
      <c r="CY319" s="70">
        <v>0</v>
      </c>
      <c r="CZ319" s="70">
        <v>0</v>
      </c>
      <c r="DA319" s="70">
        <v>0</v>
      </c>
      <c r="DB319" s="70">
        <v>0</v>
      </c>
      <c r="DC319" s="70">
        <v>0</v>
      </c>
      <c r="DD319" s="70">
        <v>0</v>
      </c>
      <c r="DE319" s="70">
        <v>0</v>
      </c>
      <c r="DF319" s="70">
        <v>0</v>
      </c>
      <c r="DG319" s="70">
        <v>0</v>
      </c>
      <c r="DH319" s="71">
        <f t="shared" si="121"/>
        <v>0</v>
      </c>
    </row>
    <row r="320" spans="1:112" ht="12" hidden="1" customHeight="1" outlineLevel="1" x14ac:dyDescent="0.15">
      <c r="A320" s="66"/>
      <c r="S320" s="24">
        <v>2405</v>
      </c>
      <c r="V320" s="30">
        <f t="shared" si="114"/>
        <v>2405</v>
      </c>
      <c r="AA320" s="68">
        <f t="shared" si="115"/>
        <v>2405</v>
      </c>
      <c r="AB320" s="69" t="s">
        <v>288</v>
      </c>
      <c r="AC320" s="70">
        <v>0</v>
      </c>
      <c r="AD320" s="70">
        <v>0</v>
      </c>
      <c r="AE320" s="70">
        <v>0</v>
      </c>
      <c r="AF320" s="70">
        <v>0</v>
      </c>
      <c r="AG320" s="70">
        <v>0</v>
      </c>
      <c r="AH320" s="70">
        <v>0</v>
      </c>
      <c r="AI320" s="70">
        <v>0</v>
      </c>
      <c r="AJ320" s="70">
        <v>0</v>
      </c>
      <c r="AK320" s="70">
        <v>0</v>
      </c>
      <c r="AL320" s="70">
        <v>0</v>
      </c>
      <c r="AM320" s="70">
        <v>0</v>
      </c>
      <c r="AN320" s="70">
        <v>0</v>
      </c>
      <c r="AO320" s="70">
        <v>0</v>
      </c>
      <c r="AP320" s="71">
        <f t="shared" si="116"/>
        <v>0</v>
      </c>
      <c r="AQ320" s="70">
        <v>0</v>
      </c>
      <c r="AR320" s="70">
        <v>0</v>
      </c>
      <c r="AS320" s="70">
        <v>0</v>
      </c>
      <c r="AT320" s="70">
        <v>0</v>
      </c>
      <c r="AU320" s="70">
        <v>0</v>
      </c>
      <c r="AV320" s="70">
        <v>0</v>
      </c>
      <c r="AW320" s="70">
        <v>0</v>
      </c>
      <c r="AX320" s="70">
        <v>0</v>
      </c>
      <c r="AY320" s="70">
        <v>0</v>
      </c>
      <c r="AZ320" s="70">
        <v>0</v>
      </c>
      <c r="BA320" s="70">
        <v>0</v>
      </c>
      <c r="BB320" s="70">
        <v>0</v>
      </c>
      <c r="BC320" s="70">
        <v>0</v>
      </c>
      <c r="BD320" s="71">
        <f t="shared" si="117"/>
        <v>0</v>
      </c>
      <c r="BE320" s="70">
        <v>0</v>
      </c>
      <c r="BF320" s="70">
        <v>0</v>
      </c>
      <c r="BG320" s="70">
        <v>0</v>
      </c>
      <c r="BH320" s="70">
        <v>0</v>
      </c>
      <c r="BI320" s="70">
        <v>0</v>
      </c>
      <c r="BJ320" s="70">
        <v>0</v>
      </c>
      <c r="BK320" s="70">
        <v>0</v>
      </c>
      <c r="BL320" s="70">
        <v>0</v>
      </c>
      <c r="BM320" s="70">
        <v>0</v>
      </c>
      <c r="BN320" s="70">
        <v>0</v>
      </c>
      <c r="BO320" s="70">
        <v>0</v>
      </c>
      <c r="BP320" s="70">
        <v>0</v>
      </c>
      <c r="BQ320" s="70">
        <v>0</v>
      </c>
      <c r="BR320" s="71">
        <f t="shared" si="118"/>
        <v>0</v>
      </c>
      <c r="BS320" s="70">
        <v>0</v>
      </c>
      <c r="BT320" s="70">
        <v>0</v>
      </c>
      <c r="BU320" s="70">
        <v>0</v>
      </c>
      <c r="BV320" s="70">
        <v>0</v>
      </c>
      <c r="BW320" s="70">
        <v>0</v>
      </c>
      <c r="BX320" s="70">
        <v>0</v>
      </c>
      <c r="BY320" s="70">
        <v>0</v>
      </c>
      <c r="BZ320" s="70">
        <v>0</v>
      </c>
      <c r="CA320" s="70">
        <v>0</v>
      </c>
      <c r="CB320" s="70">
        <v>0</v>
      </c>
      <c r="CC320" s="70">
        <v>0</v>
      </c>
      <c r="CD320" s="70">
        <v>0</v>
      </c>
      <c r="CE320" s="70">
        <v>0</v>
      </c>
      <c r="CF320" s="71">
        <f t="shared" si="119"/>
        <v>0</v>
      </c>
      <c r="CG320" s="70">
        <v>0</v>
      </c>
      <c r="CH320" s="70">
        <v>0</v>
      </c>
      <c r="CI320" s="70">
        <v>0</v>
      </c>
      <c r="CJ320" s="70">
        <v>0</v>
      </c>
      <c r="CK320" s="70">
        <v>0</v>
      </c>
      <c r="CL320" s="70">
        <v>0</v>
      </c>
      <c r="CM320" s="70">
        <v>0</v>
      </c>
      <c r="CN320" s="70">
        <v>0</v>
      </c>
      <c r="CO320" s="70">
        <v>0</v>
      </c>
      <c r="CP320" s="70">
        <v>0</v>
      </c>
      <c r="CQ320" s="70">
        <v>0</v>
      </c>
      <c r="CR320" s="70">
        <v>0</v>
      </c>
      <c r="CS320" s="70">
        <v>0</v>
      </c>
      <c r="CT320" s="71">
        <f t="shared" si="120"/>
        <v>0</v>
      </c>
      <c r="CU320" s="70">
        <v>0</v>
      </c>
      <c r="CV320" s="70">
        <v>0</v>
      </c>
      <c r="CW320" s="70">
        <v>0</v>
      </c>
      <c r="CX320" s="70">
        <v>0</v>
      </c>
      <c r="CY320" s="70">
        <v>0</v>
      </c>
      <c r="CZ320" s="70">
        <v>0</v>
      </c>
      <c r="DA320" s="70">
        <v>0</v>
      </c>
      <c r="DB320" s="70">
        <v>0</v>
      </c>
      <c r="DC320" s="70">
        <v>0</v>
      </c>
      <c r="DD320" s="70">
        <v>0</v>
      </c>
      <c r="DE320" s="70">
        <v>0</v>
      </c>
      <c r="DF320" s="70">
        <v>0</v>
      </c>
      <c r="DG320" s="70">
        <v>0</v>
      </c>
      <c r="DH320" s="71">
        <f t="shared" si="121"/>
        <v>0</v>
      </c>
    </row>
    <row r="321" spans="1:112" ht="12" hidden="1" customHeight="1" outlineLevel="1" x14ac:dyDescent="0.15">
      <c r="A321" s="66"/>
      <c r="S321" s="24">
        <v>2600</v>
      </c>
      <c r="V321" s="30">
        <f t="shared" si="114"/>
        <v>2600</v>
      </c>
      <c r="AA321" s="68">
        <f t="shared" si="115"/>
        <v>2600</v>
      </c>
      <c r="AB321" s="69" t="s">
        <v>289</v>
      </c>
      <c r="AC321" s="70">
        <v>0</v>
      </c>
      <c r="AD321" s="70">
        <v>0</v>
      </c>
      <c r="AE321" s="70">
        <v>0</v>
      </c>
      <c r="AF321" s="70">
        <v>0</v>
      </c>
      <c r="AG321" s="70">
        <v>0</v>
      </c>
      <c r="AH321" s="70">
        <v>0</v>
      </c>
      <c r="AI321" s="70">
        <v>0</v>
      </c>
      <c r="AJ321" s="70">
        <v>0</v>
      </c>
      <c r="AK321" s="70">
        <v>0</v>
      </c>
      <c r="AL321" s="70">
        <v>0</v>
      </c>
      <c r="AM321" s="70">
        <v>0</v>
      </c>
      <c r="AN321" s="70">
        <v>0</v>
      </c>
      <c r="AO321" s="70">
        <v>0</v>
      </c>
      <c r="AP321" s="71">
        <f t="shared" si="116"/>
        <v>0</v>
      </c>
      <c r="AQ321" s="70">
        <v>0</v>
      </c>
      <c r="AR321" s="70">
        <v>0</v>
      </c>
      <c r="AS321" s="70">
        <v>0</v>
      </c>
      <c r="AT321" s="70">
        <v>0</v>
      </c>
      <c r="AU321" s="70">
        <v>0</v>
      </c>
      <c r="AV321" s="70">
        <v>0</v>
      </c>
      <c r="AW321" s="70">
        <v>0</v>
      </c>
      <c r="AX321" s="70">
        <v>0</v>
      </c>
      <c r="AY321" s="70">
        <v>0</v>
      </c>
      <c r="AZ321" s="70">
        <v>0</v>
      </c>
      <c r="BA321" s="70">
        <v>0</v>
      </c>
      <c r="BB321" s="70">
        <v>0</v>
      </c>
      <c r="BC321" s="70">
        <v>0</v>
      </c>
      <c r="BD321" s="71">
        <f t="shared" si="117"/>
        <v>0</v>
      </c>
      <c r="BE321" s="70">
        <v>0</v>
      </c>
      <c r="BF321" s="70">
        <v>0</v>
      </c>
      <c r="BG321" s="70">
        <v>0</v>
      </c>
      <c r="BH321" s="70">
        <v>0</v>
      </c>
      <c r="BI321" s="70">
        <v>0</v>
      </c>
      <c r="BJ321" s="70">
        <v>0</v>
      </c>
      <c r="BK321" s="70">
        <v>0</v>
      </c>
      <c r="BL321" s="70">
        <v>0</v>
      </c>
      <c r="BM321" s="70">
        <v>0</v>
      </c>
      <c r="BN321" s="70">
        <v>0</v>
      </c>
      <c r="BO321" s="70">
        <v>0</v>
      </c>
      <c r="BP321" s="70">
        <v>0</v>
      </c>
      <c r="BQ321" s="70">
        <v>0</v>
      </c>
      <c r="BR321" s="71">
        <f t="shared" si="118"/>
        <v>0</v>
      </c>
      <c r="BS321" s="70">
        <v>0</v>
      </c>
      <c r="BT321" s="70">
        <v>0</v>
      </c>
      <c r="BU321" s="70">
        <v>0</v>
      </c>
      <c r="BV321" s="70">
        <v>0</v>
      </c>
      <c r="BW321" s="70">
        <v>0</v>
      </c>
      <c r="BX321" s="70">
        <v>0</v>
      </c>
      <c r="BY321" s="70">
        <v>0</v>
      </c>
      <c r="BZ321" s="70">
        <v>0</v>
      </c>
      <c r="CA321" s="70">
        <v>0</v>
      </c>
      <c r="CB321" s="70">
        <v>0</v>
      </c>
      <c r="CC321" s="70">
        <v>0</v>
      </c>
      <c r="CD321" s="70">
        <v>0</v>
      </c>
      <c r="CE321" s="70">
        <v>0</v>
      </c>
      <c r="CF321" s="71">
        <f t="shared" si="119"/>
        <v>0</v>
      </c>
      <c r="CG321" s="70">
        <v>0</v>
      </c>
      <c r="CH321" s="70">
        <v>0</v>
      </c>
      <c r="CI321" s="70">
        <v>0</v>
      </c>
      <c r="CJ321" s="70">
        <v>0</v>
      </c>
      <c r="CK321" s="70">
        <v>0</v>
      </c>
      <c r="CL321" s="70">
        <v>0</v>
      </c>
      <c r="CM321" s="70">
        <v>0</v>
      </c>
      <c r="CN321" s="70">
        <v>0</v>
      </c>
      <c r="CO321" s="70">
        <v>0</v>
      </c>
      <c r="CP321" s="70">
        <v>0</v>
      </c>
      <c r="CQ321" s="70">
        <v>0</v>
      </c>
      <c r="CR321" s="70">
        <v>0</v>
      </c>
      <c r="CS321" s="70">
        <v>0</v>
      </c>
      <c r="CT321" s="71">
        <f t="shared" si="120"/>
        <v>0</v>
      </c>
      <c r="CU321" s="70">
        <v>0</v>
      </c>
      <c r="CV321" s="70">
        <v>0</v>
      </c>
      <c r="CW321" s="70">
        <v>0</v>
      </c>
      <c r="CX321" s="70">
        <v>0</v>
      </c>
      <c r="CY321" s="70">
        <v>0</v>
      </c>
      <c r="CZ321" s="70">
        <v>0</v>
      </c>
      <c r="DA321" s="70">
        <v>0</v>
      </c>
      <c r="DB321" s="70">
        <v>0</v>
      </c>
      <c r="DC321" s="70">
        <v>0</v>
      </c>
      <c r="DD321" s="70">
        <v>0</v>
      </c>
      <c r="DE321" s="70">
        <v>0</v>
      </c>
      <c r="DF321" s="70">
        <v>0</v>
      </c>
      <c r="DG321" s="70">
        <v>0</v>
      </c>
      <c r="DH321" s="71">
        <f t="shared" si="121"/>
        <v>0</v>
      </c>
    </row>
    <row r="322" spans="1:112" ht="12" hidden="1" customHeight="1" outlineLevel="1" x14ac:dyDescent="0.15">
      <c r="A322" s="66"/>
      <c r="S322" s="24">
        <v>2601</v>
      </c>
      <c r="V322" s="30">
        <f t="shared" si="114"/>
        <v>2601</v>
      </c>
      <c r="AA322" s="68">
        <f t="shared" si="115"/>
        <v>2601</v>
      </c>
      <c r="AB322" s="69" t="s">
        <v>290</v>
      </c>
      <c r="AC322" s="70">
        <v>0</v>
      </c>
      <c r="AD322" s="70">
        <v>0</v>
      </c>
      <c r="AE322" s="70">
        <v>0</v>
      </c>
      <c r="AF322" s="70">
        <v>0</v>
      </c>
      <c r="AG322" s="70">
        <v>0</v>
      </c>
      <c r="AH322" s="70">
        <v>0</v>
      </c>
      <c r="AI322" s="70">
        <v>0</v>
      </c>
      <c r="AJ322" s="70">
        <v>0</v>
      </c>
      <c r="AK322" s="70">
        <v>0</v>
      </c>
      <c r="AL322" s="70">
        <v>0</v>
      </c>
      <c r="AM322" s="70">
        <v>0</v>
      </c>
      <c r="AN322" s="70">
        <v>0</v>
      </c>
      <c r="AO322" s="70">
        <v>0</v>
      </c>
      <c r="AP322" s="71">
        <f t="shared" si="116"/>
        <v>0</v>
      </c>
      <c r="AQ322" s="70">
        <v>0</v>
      </c>
      <c r="AR322" s="70">
        <v>0</v>
      </c>
      <c r="AS322" s="70">
        <v>0</v>
      </c>
      <c r="AT322" s="70">
        <v>0</v>
      </c>
      <c r="AU322" s="70">
        <v>0</v>
      </c>
      <c r="AV322" s="70">
        <v>0</v>
      </c>
      <c r="AW322" s="70">
        <v>0</v>
      </c>
      <c r="AX322" s="70">
        <v>0</v>
      </c>
      <c r="AY322" s="70">
        <v>0</v>
      </c>
      <c r="AZ322" s="70">
        <v>0</v>
      </c>
      <c r="BA322" s="70">
        <v>0</v>
      </c>
      <c r="BB322" s="70">
        <v>0</v>
      </c>
      <c r="BC322" s="70">
        <v>0</v>
      </c>
      <c r="BD322" s="71">
        <f t="shared" si="117"/>
        <v>0</v>
      </c>
      <c r="BE322" s="70">
        <v>0</v>
      </c>
      <c r="BF322" s="70">
        <v>0</v>
      </c>
      <c r="BG322" s="70">
        <v>0</v>
      </c>
      <c r="BH322" s="70">
        <v>0</v>
      </c>
      <c r="BI322" s="70">
        <v>0</v>
      </c>
      <c r="BJ322" s="70">
        <v>0</v>
      </c>
      <c r="BK322" s="70">
        <v>0</v>
      </c>
      <c r="BL322" s="70">
        <v>0</v>
      </c>
      <c r="BM322" s="70">
        <v>0</v>
      </c>
      <c r="BN322" s="70">
        <v>0</v>
      </c>
      <c r="BO322" s="70">
        <v>0</v>
      </c>
      <c r="BP322" s="70">
        <v>0</v>
      </c>
      <c r="BQ322" s="70">
        <v>0</v>
      </c>
      <c r="BR322" s="71">
        <f t="shared" si="118"/>
        <v>0</v>
      </c>
      <c r="BS322" s="70">
        <v>0</v>
      </c>
      <c r="BT322" s="70">
        <v>0</v>
      </c>
      <c r="BU322" s="70">
        <v>0</v>
      </c>
      <c r="BV322" s="70">
        <v>0</v>
      </c>
      <c r="BW322" s="70">
        <v>0</v>
      </c>
      <c r="BX322" s="70">
        <v>0</v>
      </c>
      <c r="BY322" s="70">
        <v>0</v>
      </c>
      <c r="BZ322" s="70">
        <v>0</v>
      </c>
      <c r="CA322" s="70">
        <v>0</v>
      </c>
      <c r="CB322" s="70">
        <v>0</v>
      </c>
      <c r="CC322" s="70">
        <v>0</v>
      </c>
      <c r="CD322" s="70">
        <v>0</v>
      </c>
      <c r="CE322" s="70">
        <v>0</v>
      </c>
      <c r="CF322" s="71">
        <f t="shared" si="119"/>
        <v>0</v>
      </c>
      <c r="CG322" s="70">
        <v>0</v>
      </c>
      <c r="CH322" s="70">
        <v>0</v>
      </c>
      <c r="CI322" s="70">
        <v>0</v>
      </c>
      <c r="CJ322" s="70">
        <v>0</v>
      </c>
      <c r="CK322" s="70">
        <v>0</v>
      </c>
      <c r="CL322" s="70">
        <v>0</v>
      </c>
      <c r="CM322" s="70">
        <v>0</v>
      </c>
      <c r="CN322" s="70">
        <v>0</v>
      </c>
      <c r="CO322" s="70">
        <v>0</v>
      </c>
      <c r="CP322" s="70">
        <v>0</v>
      </c>
      <c r="CQ322" s="70">
        <v>0</v>
      </c>
      <c r="CR322" s="70">
        <v>0</v>
      </c>
      <c r="CS322" s="70">
        <v>0</v>
      </c>
      <c r="CT322" s="71">
        <f t="shared" si="120"/>
        <v>0</v>
      </c>
      <c r="CU322" s="70">
        <v>0</v>
      </c>
      <c r="CV322" s="70">
        <v>0</v>
      </c>
      <c r="CW322" s="70">
        <v>0</v>
      </c>
      <c r="CX322" s="70">
        <v>0</v>
      </c>
      <c r="CY322" s="70">
        <v>0</v>
      </c>
      <c r="CZ322" s="70">
        <v>0</v>
      </c>
      <c r="DA322" s="70">
        <v>0</v>
      </c>
      <c r="DB322" s="70">
        <v>0</v>
      </c>
      <c r="DC322" s="70">
        <v>0</v>
      </c>
      <c r="DD322" s="70">
        <v>0</v>
      </c>
      <c r="DE322" s="70">
        <v>0</v>
      </c>
      <c r="DF322" s="70">
        <v>0</v>
      </c>
      <c r="DG322" s="70">
        <v>0</v>
      </c>
      <c r="DH322" s="71">
        <f t="shared" si="121"/>
        <v>0</v>
      </c>
    </row>
    <row r="323" spans="1:112" ht="12" hidden="1" customHeight="1" outlineLevel="1" x14ac:dyDescent="0.15">
      <c r="A323" s="66"/>
      <c r="S323" s="24">
        <v>2602</v>
      </c>
      <c r="V323" s="30">
        <f t="shared" si="114"/>
        <v>2602</v>
      </c>
      <c r="AA323" s="68">
        <f t="shared" si="115"/>
        <v>2602</v>
      </c>
      <c r="AB323" s="69" t="s">
        <v>291</v>
      </c>
      <c r="AC323" s="70">
        <v>0</v>
      </c>
      <c r="AD323" s="70">
        <v>0</v>
      </c>
      <c r="AE323" s="70">
        <v>0</v>
      </c>
      <c r="AF323" s="70">
        <v>0</v>
      </c>
      <c r="AG323" s="70">
        <v>0</v>
      </c>
      <c r="AH323" s="70">
        <v>0</v>
      </c>
      <c r="AI323" s="70">
        <v>0</v>
      </c>
      <c r="AJ323" s="70">
        <v>0</v>
      </c>
      <c r="AK323" s="70">
        <v>0</v>
      </c>
      <c r="AL323" s="70">
        <v>0</v>
      </c>
      <c r="AM323" s="70">
        <v>0</v>
      </c>
      <c r="AN323" s="70">
        <v>0</v>
      </c>
      <c r="AO323" s="70">
        <v>0</v>
      </c>
      <c r="AP323" s="71">
        <f t="shared" si="116"/>
        <v>0</v>
      </c>
      <c r="AQ323" s="70">
        <v>0</v>
      </c>
      <c r="AR323" s="70">
        <v>0</v>
      </c>
      <c r="AS323" s="70">
        <v>0</v>
      </c>
      <c r="AT323" s="70">
        <v>0</v>
      </c>
      <c r="AU323" s="70">
        <v>0</v>
      </c>
      <c r="AV323" s="70">
        <v>0</v>
      </c>
      <c r="AW323" s="70">
        <v>0</v>
      </c>
      <c r="AX323" s="70">
        <v>0</v>
      </c>
      <c r="AY323" s="70">
        <v>0</v>
      </c>
      <c r="AZ323" s="70">
        <v>0</v>
      </c>
      <c r="BA323" s="70">
        <v>0</v>
      </c>
      <c r="BB323" s="70">
        <v>0</v>
      </c>
      <c r="BC323" s="70">
        <v>0</v>
      </c>
      <c r="BD323" s="71">
        <f t="shared" si="117"/>
        <v>0</v>
      </c>
      <c r="BE323" s="70">
        <v>0</v>
      </c>
      <c r="BF323" s="70">
        <v>0</v>
      </c>
      <c r="BG323" s="70">
        <v>0</v>
      </c>
      <c r="BH323" s="70">
        <v>0</v>
      </c>
      <c r="BI323" s="70">
        <v>0</v>
      </c>
      <c r="BJ323" s="70">
        <v>0</v>
      </c>
      <c r="BK323" s="70">
        <v>0</v>
      </c>
      <c r="BL323" s="70">
        <v>0</v>
      </c>
      <c r="BM323" s="70">
        <v>0</v>
      </c>
      <c r="BN323" s="70">
        <v>0</v>
      </c>
      <c r="BO323" s="70">
        <v>0</v>
      </c>
      <c r="BP323" s="70">
        <v>0</v>
      </c>
      <c r="BQ323" s="70">
        <v>0</v>
      </c>
      <c r="BR323" s="71">
        <f t="shared" si="118"/>
        <v>0</v>
      </c>
      <c r="BS323" s="70">
        <v>0</v>
      </c>
      <c r="BT323" s="70">
        <v>0</v>
      </c>
      <c r="BU323" s="70">
        <v>0</v>
      </c>
      <c r="BV323" s="70">
        <v>0</v>
      </c>
      <c r="BW323" s="70">
        <v>0</v>
      </c>
      <c r="BX323" s="70">
        <v>0</v>
      </c>
      <c r="BY323" s="70">
        <v>0</v>
      </c>
      <c r="BZ323" s="70">
        <v>0</v>
      </c>
      <c r="CA323" s="70">
        <v>0</v>
      </c>
      <c r="CB323" s="70">
        <v>0</v>
      </c>
      <c r="CC323" s="70">
        <v>0</v>
      </c>
      <c r="CD323" s="70">
        <v>0</v>
      </c>
      <c r="CE323" s="70">
        <v>0</v>
      </c>
      <c r="CF323" s="71">
        <f t="shared" si="119"/>
        <v>0</v>
      </c>
      <c r="CG323" s="70">
        <v>0</v>
      </c>
      <c r="CH323" s="70">
        <v>0</v>
      </c>
      <c r="CI323" s="70">
        <v>0</v>
      </c>
      <c r="CJ323" s="70">
        <v>0</v>
      </c>
      <c r="CK323" s="70">
        <v>0</v>
      </c>
      <c r="CL323" s="70">
        <v>0</v>
      </c>
      <c r="CM323" s="70">
        <v>0</v>
      </c>
      <c r="CN323" s="70">
        <v>0</v>
      </c>
      <c r="CO323" s="70">
        <v>0</v>
      </c>
      <c r="CP323" s="70">
        <v>0</v>
      </c>
      <c r="CQ323" s="70">
        <v>0</v>
      </c>
      <c r="CR323" s="70">
        <v>0</v>
      </c>
      <c r="CS323" s="70">
        <v>0</v>
      </c>
      <c r="CT323" s="71">
        <f t="shared" si="120"/>
        <v>0</v>
      </c>
      <c r="CU323" s="70">
        <v>0</v>
      </c>
      <c r="CV323" s="70">
        <v>0</v>
      </c>
      <c r="CW323" s="70">
        <v>0</v>
      </c>
      <c r="CX323" s="70">
        <v>0</v>
      </c>
      <c r="CY323" s="70">
        <v>0</v>
      </c>
      <c r="CZ323" s="70">
        <v>0</v>
      </c>
      <c r="DA323" s="70">
        <v>0</v>
      </c>
      <c r="DB323" s="70">
        <v>0</v>
      </c>
      <c r="DC323" s="70">
        <v>0</v>
      </c>
      <c r="DD323" s="70">
        <v>0</v>
      </c>
      <c r="DE323" s="70">
        <v>0</v>
      </c>
      <c r="DF323" s="70">
        <v>0</v>
      </c>
      <c r="DG323" s="70">
        <v>0</v>
      </c>
      <c r="DH323" s="71">
        <f t="shared" si="121"/>
        <v>0</v>
      </c>
    </row>
    <row r="324" spans="1:112" ht="12" hidden="1" customHeight="1" outlineLevel="1" x14ac:dyDescent="0.15">
      <c r="A324" s="66"/>
      <c r="S324" s="24">
        <v>2603</v>
      </c>
      <c r="V324" s="30">
        <f t="shared" si="114"/>
        <v>2603</v>
      </c>
      <c r="AA324" s="68">
        <f t="shared" si="115"/>
        <v>2603</v>
      </c>
      <c r="AB324" s="69" t="s">
        <v>292</v>
      </c>
      <c r="AC324" s="70">
        <v>0</v>
      </c>
      <c r="AD324" s="70">
        <v>0</v>
      </c>
      <c r="AE324" s="70">
        <v>0</v>
      </c>
      <c r="AF324" s="70">
        <v>0</v>
      </c>
      <c r="AG324" s="70">
        <v>0</v>
      </c>
      <c r="AH324" s="70">
        <v>0</v>
      </c>
      <c r="AI324" s="70">
        <v>0</v>
      </c>
      <c r="AJ324" s="70">
        <v>0</v>
      </c>
      <c r="AK324" s="70">
        <v>0</v>
      </c>
      <c r="AL324" s="70">
        <v>0</v>
      </c>
      <c r="AM324" s="70">
        <v>0</v>
      </c>
      <c r="AN324" s="70">
        <v>0</v>
      </c>
      <c r="AO324" s="70">
        <v>0</v>
      </c>
      <c r="AP324" s="71">
        <f t="shared" si="116"/>
        <v>0</v>
      </c>
      <c r="AQ324" s="70">
        <v>0</v>
      </c>
      <c r="AR324" s="70">
        <v>0</v>
      </c>
      <c r="AS324" s="70">
        <v>0</v>
      </c>
      <c r="AT324" s="70">
        <v>0</v>
      </c>
      <c r="AU324" s="70">
        <v>0</v>
      </c>
      <c r="AV324" s="70">
        <v>0</v>
      </c>
      <c r="AW324" s="70">
        <v>0</v>
      </c>
      <c r="AX324" s="70">
        <v>0</v>
      </c>
      <c r="AY324" s="70">
        <v>0</v>
      </c>
      <c r="AZ324" s="70">
        <v>0</v>
      </c>
      <c r="BA324" s="70">
        <v>0</v>
      </c>
      <c r="BB324" s="70">
        <v>0</v>
      </c>
      <c r="BC324" s="70">
        <v>0</v>
      </c>
      <c r="BD324" s="71">
        <f t="shared" si="117"/>
        <v>0</v>
      </c>
      <c r="BE324" s="70">
        <v>0</v>
      </c>
      <c r="BF324" s="70">
        <v>0</v>
      </c>
      <c r="BG324" s="70">
        <v>0</v>
      </c>
      <c r="BH324" s="70">
        <v>0</v>
      </c>
      <c r="BI324" s="70">
        <v>0</v>
      </c>
      <c r="BJ324" s="70">
        <v>0</v>
      </c>
      <c r="BK324" s="70">
        <v>0</v>
      </c>
      <c r="BL324" s="70">
        <v>0</v>
      </c>
      <c r="BM324" s="70">
        <v>0</v>
      </c>
      <c r="BN324" s="70">
        <v>0</v>
      </c>
      <c r="BO324" s="70">
        <v>0</v>
      </c>
      <c r="BP324" s="70">
        <v>0</v>
      </c>
      <c r="BQ324" s="70">
        <v>0</v>
      </c>
      <c r="BR324" s="71">
        <f t="shared" si="118"/>
        <v>0</v>
      </c>
      <c r="BS324" s="70">
        <v>0</v>
      </c>
      <c r="BT324" s="70">
        <v>0</v>
      </c>
      <c r="BU324" s="70">
        <v>0</v>
      </c>
      <c r="BV324" s="70">
        <v>0</v>
      </c>
      <c r="BW324" s="70">
        <v>0</v>
      </c>
      <c r="BX324" s="70">
        <v>0</v>
      </c>
      <c r="BY324" s="70">
        <v>0</v>
      </c>
      <c r="BZ324" s="70">
        <v>0</v>
      </c>
      <c r="CA324" s="70">
        <v>0</v>
      </c>
      <c r="CB324" s="70">
        <v>0</v>
      </c>
      <c r="CC324" s="70">
        <v>0</v>
      </c>
      <c r="CD324" s="70">
        <v>0</v>
      </c>
      <c r="CE324" s="70">
        <v>0</v>
      </c>
      <c r="CF324" s="71">
        <f t="shared" si="119"/>
        <v>0</v>
      </c>
      <c r="CG324" s="70">
        <v>0</v>
      </c>
      <c r="CH324" s="70">
        <v>0</v>
      </c>
      <c r="CI324" s="70">
        <v>0</v>
      </c>
      <c r="CJ324" s="70">
        <v>0</v>
      </c>
      <c r="CK324" s="70">
        <v>0</v>
      </c>
      <c r="CL324" s="70">
        <v>0</v>
      </c>
      <c r="CM324" s="70">
        <v>0</v>
      </c>
      <c r="CN324" s="70">
        <v>0</v>
      </c>
      <c r="CO324" s="70">
        <v>0</v>
      </c>
      <c r="CP324" s="70">
        <v>0</v>
      </c>
      <c r="CQ324" s="70">
        <v>0</v>
      </c>
      <c r="CR324" s="70">
        <v>0</v>
      </c>
      <c r="CS324" s="70">
        <v>0</v>
      </c>
      <c r="CT324" s="71">
        <f t="shared" si="120"/>
        <v>0</v>
      </c>
      <c r="CU324" s="70">
        <v>0</v>
      </c>
      <c r="CV324" s="70">
        <v>0</v>
      </c>
      <c r="CW324" s="70">
        <v>0</v>
      </c>
      <c r="CX324" s="70">
        <v>0</v>
      </c>
      <c r="CY324" s="70">
        <v>0</v>
      </c>
      <c r="CZ324" s="70">
        <v>0</v>
      </c>
      <c r="DA324" s="70">
        <v>0</v>
      </c>
      <c r="DB324" s="70">
        <v>0</v>
      </c>
      <c r="DC324" s="70">
        <v>0</v>
      </c>
      <c r="DD324" s="70">
        <v>0</v>
      </c>
      <c r="DE324" s="70">
        <v>0</v>
      </c>
      <c r="DF324" s="70">
        <v>0</v>
      </c>
      <c r="DG324" s="70">
        <v>0</v>
      </c>
      <c r="DH324" s="71">
        <f t="shared" si="121"/>
        <v>0</v>
      </c>
    </row>
    <row r="325" spans="1:112" ht="12" hidden="1" customHeight="1" outlineLevel="1" x14ac:dyDescent="0.15">
      <c r="A325" s="66"/>
      <c r="S325" s="24">
        <v>2604</v>
      </c>
      <c r="V325" s="30">
        <f t="shared" si="114"/>
        <v>2604</v>
      </c>
      <c r="AA325" s="68">
        <f t="shared" si="115"/>
        <v>2604</v>
      </c>
      <c r="AB325" s="69" t="s">
        <v>293</v>
      </c>
      <c r="AC325" s="70">
        <v>0</v>
      </c>
      <c r="AD325" s="70">
        <v>0</v>
      </c>
      <c r="AE325" s="70">
        <v>0</v>
      </c>
      <c r="AF325" s="70">
        <v>0</v>
      </c>
      <c r="AG325" s="70">
        <v>0</v>
      </c>
      <c r="AH325" s="70">
        <v>0</v>
      </c>
      <c r="AI325" s="70">
        <v>0</v>
      </c>
      <c r="AJ325" s="70">
        <v>0</v>
      </c>
      <c r="AK325" s="70">
        <v>0</v>
      </c>
      <c r="AL325" s="70">
        <v>0</v>
      </c>
      <c r="AM325" s="70">
        <v>0</v>
      </c>
      <c r="AN325" s="70">
        <v>0</v>
      </c>
      <c r="AO325" s="70">
        <v>0</v>
      </c>
      <c r="AP325" s="71">
        <f t="shared" si="116"/>
        <v>0</v>
      </c>
      <c r="AQ325" s="70">
        <v>0</v>
      </c>
      <c r="AR325" s="70">
        <v>0</v>
      </c>
      <c r="AS325" s="70">
        <v>0</v>
      </c>
      <c r="AT325" s="70">
        <v>0</v>
      </c>
      <c r="AU325" s="70">
        <v>0</v>
      </c>
      <c r="AV325" s="70">
        <v>0</v>
      </c>
      <c r="AW325" s="70">
        <v>0</v>
      </c>
      <c r="AX325" s="70">
        <v>0</v>
      </c>
      <c r="AY325" s="70">
        <v>0</v>
      </c>
      <c r="AZ325" s="70">
        <v>0</v>
      </c>
      <c r="BA325" s="70">
        <v>0</v>
      </c>
      <c r="BB325" s="70">
        <v>0</v>
      </c>
      <c r="BC325" s="70">
        <v>0</v>
      </c>
      <c r="BD325" s="71">
        <f t="shared" si="117"/>
        <v>0</v>
      </c>
      <c r="BE325" s="70">
        <v>0</v>
      </c>
      <c r="BF325" s="70">
        <v>0</v>
      </c>
      <c r="BG325" s="70">
        <v>0</v>
      </c>
      <c r="BH325" s="70">
        <v>0</v>
      </c>
      <c r="BI325" s="70">
        <v>0</v>
      </c>
      <c r="BJ325" s="70">
        <v>0</v>
      </c>
      <c r="BK325" s="70">
        <v>0</v>
      </c>
      <c r="BL325" s="70">
        <v>0</v>
      </c>
      <c r="BM325" s="70">
        <v>0</v>
      </c>
      <c r="BN325" s="70">
        <v>0</v>
      </c>
      <c r="BO325" s="70">
        <v>0</v>
      </c>
      <c r="BP325" s="70">
        <v>0</v>
      </c>
      <c r="BQ325" s="70">
        <v>0</v>
      </c>
      <c r="BR325" s="71">
        <f t="shared" si="118"/>
        <v>0</v>
      </c>
      <c r="BS325" s="70">
        <v>0</v>
      </c>
      <c r="BT325" s="70">
        <v>0</v>
      </c>
      <c r="BU325" s="70">
        <v>0</v>
      </c>
      <c r="BV325" s="70">
        <v>0</v>
      </c>
      <c r="BW325" s="70">
        <v>0</v>
      </c>
      <c r="BX325" s="70">
        <v>0</v>
      </c>
      <c r="BY325" s="70">
        <v>0</v>
      </c>
      <c r="BZ325" s="70">
        <v>0</v>
      </c>
      <c r="CA325" s="70">
        <v>0</v>
      </c>
      <c r="CB325" s="70">
        <v>0</v>
      </c>
      <c r="CC325" s="70">
        <v>0</v>
      </c>
      <c r="CD325" s="70">
        <v>0</v>
      </c>
      <c r="CE325" s="70">
        <v>0</v>
      </c>
      <c r="CF325" s="71">
        <f t="shared" si="119"/>
        <v>0</v>
      </c>
      <c r="CG325" s="70">
        <v>0</v>
      </c>
      <c r="CH325" s="70">
        <v>0</v>
      </c>
      <c r="CI325" s="70">
        <v>0</v>
      </c>
      <c r="CJ325" s="70">
        <v>0</v>
      </c>
      <c r="CK325" s="70">
        <v>0</v>
      </c>
      <c r="CL325" s="70">
        <v>0</v>
      </c>
      <c r="CM325" s="70">
        <v>0</v>
      </c>
      <c r="CN325" s="70">
        <v>0</v>
      </c>
      <c r="CO325" s="70">
        <v>0</v>
      </c>
      <c r="CP325" s="70">
        <v>0</v>
      </c>
      <c r="CQ325" s="70">
        <v>0</v>
      </c>
      <c r="CR325" s="70">
        <v>0</v>
      </c>
      <c r="CS325" s="70">
        <v>0</v>
      </c>
      <c r="CT325" s="71">
        <f t="shared" si="120"/>
        <v>0</v>
      </c>
      <c r="CU325" s="70">
        <v>0</v>
      </c>
      <c r="CV325" s="70">
        <v>0</v>
      </c>
      <c r="CW325" s="70">
        <v>0</v>
      </c>
      <c r="CX325" s="70">
        <v>0</v>
      </c>
      <c r="CY325" s="70">
        <v>0</v>
      </c>
      <c r="CZ325" s="70">
        <v>0</v>
      </c>
      <c r="DA325" s="70">
        <v>0</v>
      </c>
      <c r="DB325" s="70">
        <v>0</v>
      </c>
      <c r="DC325" s="70">
        <v>0</v>
      </c>
      <c r="DD325" s="70">
        <v>0</v>
      </c>
      <c r="DE325" s="70">
        <v>0</v>
      </c>
      <c r="DF325" s="70">
        <v>0</v>
      </c>
      <c r="DG325" s="70">
        <v>0</v>
      </c>
      <c r="DH325" s="71">
        <f t="shared" si="121"/>
        <v>0</v>
      </c>
    </row>
    <row r="326" spans="1:112" ht="12" hidden="1" customHeight="1" outlineLevel="1" x14ac:dyDescent="0.15">
      <c r="A326" s="66"/>
      <c r="S326" s="24">
        <v>2605</v>
      </c>
      <c r="V326" s="30">
        <f t="shared" si="114"/>
        <v>2605</v>
      </c>
      <c r="AA326" s="68">
        <f t="shared" si="115"/>
        <v>2605</v>
      </c>
      <c r="AB326" s="69" t="s">
        <v>294</v>
      </c>
      <c r="AC326" s="70">
        <v>0</v>
      </c>
      <c r="AD326" s="70">
        <v>0</v>
      </c>
      <c r="AE326" s="70">
        <v>0</v>
      </c>
      <c r="AF326" s="70">
        <v>0</v>
      </c>
      <c r="AG326" s="70">
        <v>0</v>
      </c>
      <c r="AH326" s="70">
        <v>0</v>
      </c>
      <c r="AI326" s="70">
        <v>0</v>
      </c>
      <c r="AJ326" s="70">
        <v>0</v>
      </c>
      <c r="AK326" s="70">
        <v>0</v>
      </c>
      <c r="AL326" s="70">
        <v>0</v>
      </c>
      <c r="AM326" s="70">
        <v>0</v>
      </c>
      <c r="AN326" s="70">
        <v>0</v>
      </c>
      <c r="AO326" s="70">
        <v>0</v>
      </c>
      <c r="AP326" s="71">
        <f t="shared" si="116"/>
        <v>0</v>
      </c>
      <c r="AQ326" s="70">
        <v>0</v>
      </c>
      <c r="AR326" s="70">
        <v>0</v>
      </c>
      <c r="AS326" s="70">
        <v>0</v>
      </c>
      <c r="AT326" s="70">
        <v>0</v>
      </c>
      <c r="AU326" s="70">
        <v>0</v>
      </c>
      <c r="AV326" s="70">
        <v>0</v>
      </c>
      <c r="AW326" s="70">
        <v>0</v>
      </c>
      <c r="AX326" s="70">
        <v>0</v>
      </c>
      <c r="AY326" s="70">
        <v>0</v>
      </c>
      <c r="AZ326" s="70">
        <v>0</v>
      </c>
      <c r="BA326" s="70">
        <v>0</v>
      </c>
      <c r="BB326" s="70">
        <v>0</v>
      </c>
      <c r="BC326" s="70">
        <v>0</v>
      </c>
      <c r="BD326" s="71">
        <f t="shared" si="117"/>
        <v>0</v>
      </c>
      <c r="BE326" s="70">
        <v>0</v>
      </c>
      <c r="BF326" s="70">
        <v>0</v>
      </c>
      <c r="BG326" s="70">
        <v>0</v>
      </c>
      <c r="BH326" s="70">
        <v>0</v>
      </c>
      <c r="BI326" s="70">
        <v>0</v>
      </c>
      <c r="BJ326" s="70">
        <v>0</v>
      </c>
      <c r="BK326" s="70">
        <v>0</v>
      </c>
      <c r="BL326" s="70">
        <v>0</v>
      </c>
      <c r="BM326" s="70">
        <v>0</v>
      </c>
      <c r="BN326" s="70">
        <v>0</v>
      </c>
      <c r="BO326" s="70">
        <v>0</v>
      </c>
      <c r="BP326" s="70">
        <v>0</v>
      </c>
      <c r="BQ326" s="70">
        <v>0</v>
      </c>
      <c r="BR326" s="71">
        <f t="shared" si="118"/>
        <v>0</v>
      </c>
      <c r="BS326" s="70">
        <v>0</v>
      </c>
      <c r="BT326" s="70">
        <v>0</v>
      </c>
      <c r="BU326" s="70">
        <v>0</v>
      </c>
      <c r="BV326" s="70">
        <v>0</v>
      </c>
      <c r="BW326" s="70">
        <v>0</v>
      </c>
      <c r="BX326" s="70">
        <v>0</v>
      </c>
      <c r="BY326" s="70">
        <v>0</v>
      </c>
      <c r="BZ326" s="70">
        <v>0</v>
      </c>
      <c r="CA326" s="70">
        <v>0</v>
      </c>
      <c r="CB326" s="70">
        <v>0</v>
      </c>
      <c r="CC326" s="70">
        <v>0</v>
      </c>
      <c r="CD326" s="70">
        <v>0</v>
      </c>
      <c r="CE326" s="70">
        <v>0</v>
      </c>
      <c r="CF326" s="71">
        <f t="shared" si="119"/>
        <v>0</v>
      </c>
      <c r="CG326" s="70">
        <v>0</v>
      </c>
      <c r="CH326" s="70">
        <v>0</v>
      </c>
      <c r="CI326" s="70">
        <v>0</v>
      </c>
      <c r="CJ326" s="70">
        <v>0</v>
      </c>
      <c r="CK326" s="70">
        <v>0</v>
      </c>
      <c r="CL326" s="70">
        <v>0</v>
      </c>
      <c r="CM326" s="70">
        <v>0</v>
      </c>
      <c r="CN326" s="70">
        <v>0</v>
      </c>
      <c r="CO326" s="70">
        <v>0</v>
      </c>
      <c r="CP326" s="70">
        <v>0</v>
      </c>
      <c r="CQ326" s="70">
        <v>0</v>
      </c>
      <c r="CR326" s="70">
        <v>0</v>
      </c>
      <c r="CS326" s="70">
        <v>0</v>
      </c>
      <c r="CT326" s="71">
        <f t="shared" si="120"/>
        <v>0</v>
      </c>
      <c r="CU326" s="70">
        <v>0</v>
      </c>
      <c r="CV326" s="70">
        <v>0</v>
      </c>
      <c r="CW326" s="70">
        <v>0</v>
      </c>
      <c r="CX326" s="70">
        <v>0</v>
      </c>
      <c r="CY326" s="70">
        <v>0</v>
      </c>
      <c r="CZ326" s="70">
        <v>0</v>
      </c>
      <c r="DA326" s="70">
        <v>0</v>
      </c>
      <c r="DB326" s="70">
        <v>0</v>
      </c>
      <c r="DC326" s="70">
        <v>0</v>
      </c>
      <c r="DD326" s="70">
        <v>0</v>
      </c>
      <c r="DE326" s="70">
        <v>0</v>
      </c>
      <c r="DF326" s="70">
        <v>0</v>
      </c>
      <c r="DG326" s="70">
        <v>0</v>
      </c>
      <c r="DH326" s="71">
        <f t="shared" si="121"/>
        <v>0</v>
      </c>
    </row>
    <row r="327" spans="1:112" ht="12" hidden="1" customHeight="1" outlineLevel="1" x14ac:dyDescent="0.15">
      <c r="A327" s="66"/>
      <c r="S327" s="24">
        <v>2900</v>
      </c>
      <c r="V327" s="30">
        <f t="shared" si="114"/>
        <v>2900</v>
      </c>
      <c r="AA327" s="68">
        <f t="shared" si="115"/>
        <v>2900</v>
      </c>
      <c r="AB327" s="69" t="s">
        <v>295</v>
      </c>
      <c r="AC327" s="70">
        <v>19173.05</v>
      </c>
      <c r="AD327" s="70">
        <v>44497.91</v>
      </c>
      <c r="AE327" s="70">
        <v>37966.550000000003</v>
      </c>
      <c r="AF327" s="70">
        <v>58412.81</v>
      </c>
      <c r="AG327" s="70">
        <v>54175.66</v>
      </c>
      <c r="AH327" s="70">
        <v>60619.47</v>
      </c>
      <c r="AI327" s="70">
        <v>16298.9140843923</v>
      </c>
      <c r="AJ327" s="70">
        <v>16040.5387178233</v>
      </c>
      <c r="AK327" s="70">
        <v>16040.5387178233</v>
      </c>
      <c r="AL327" s="70">
        <v>16040.5387178233</v>
      </c>
      <c r="AM327" s="70">
        <v>16040.5387178233</v>
      </c>
      <c r="AN327" s="70">
        <v>16040.5387178233</v>
      </c>
      <c r="AO327" s="70">
        <v>371347.057673509</v>
      </c>
      <c r="AP327" s="71">
        <f t="shared" si="116"/>
        <v>0</v>
      </c>
      <c r="AQ327" s="70">
        <v>0</v>
      </c>
      <c r="AR327" s="70">
        <v>38376.112848118697</v>
      </c>
      <c r="AS327" s="70">
        <v>38376.112848118697</v>
      </c>
      <c r="AT327" s="70">
        <v>38376.112848118697</v>
      </c>
      <c r="AU327" s="70">
        <v>38376.112848118697</v>
      </c>
      <c r="AV327" s="70">
        <v>38376.112848118697</v>
      </c>
      <c r="AW327" s="70">
        <v>38376.112848118697</v>
      </c>
      <c r="AX327" s="70">
        <v>38376.112848118697</v>
      </c>
      <c r="AY327" s="70">
        <v>38376.112848118697</v>
      </c>
      <c r="AZ327" s="70">
        <v>38376.112848118697</v>
      </c>
      <c r="BA327" s="70">
        <v>38376.112848118697</v>
      </c>
      <c r="BB327" s="70">
        <v>38376.112848118697</v>
      </c>
      <c r="BC327" s="70">
        <v>422137.24132930499</v>
      </c>
      <c r="BD327" s="71">
        <f t="shared" si="117"/>
        <v>-6.9849193096160889E-10</v>
      </c>
      <c r="BE327" s="70">
        <v>0</v>
      </c>
      <c r="BF327" s="70">
        <v>39527.396233562198</v>
      </c>
      <c r="BG327" s="70">
        <v>39527.396233562198</v>
      </c>
      <c r="BH327" s="70">
        <v>39527.396233562198</v>
      </c>
      <c r="BI327" s="70">
        <v>39527.396233562198</v>
      </c>
      <c r="BJ327" s="70">
        <v>39527.396233562198</v>
      </c>
      <c r="BK327" s="70">
        <v>39527.396233562198</v>
      </c>
      <c r="BL327" s="70">
        <v>39527.396233562198</v>
      </c>
      <c r="BM327" s="70">
        <v>39527.396233562198</v>
      </c>
      <c r="BN327" s="70">
        <v>39527.396233562198</v>
      </c>
      <c r="BO327" s="70">
        <v>39527.396233562198</v>
      </c>
      <c r="BP327" s="70">
        <v>39527.396233562198</v>
      </c>
      <c r="BQ327" s="70">
        <v>434801.35856918403</v>
      </c>
      <c r="BR327" s="71">
        <f t="shared" si="118"/>
        <v>0</v>
      </c>
      <c r="BS327" s="70">
        <v>0</v>
      </c>
      <c r="BT327" s="70">
        <v>48759.662393296399</v>
      </c>
      <c r="BU327" s="70">
        <v>48759.662393296399</v>
      </c>
      <c r="BV327" s="70">
        <v>48759.662393296399</v>
      </c>
      <c r="BW327" s="70">
        <v>48759.662393296399</v>
      </c>
      <c r="BX327" s="70">
        <v>48759.662393296399</v>
      </c>
      <c r="BY327" s="70">
        <v>48759.662393296399</v>
      </c>
      <c r="BZ327" s="70">
        <v>48759.662393296399</v>
      </c>
      <c r="CA327" s="70">
        <v>48759.662393296399</v>
      </c>
      <c r="CB327" s="70">
        <v>48759.662393296399</v>
      </c>
      <c r="CC327" s="70">
        <v>48759.662393296399</v>
      </c>
      <c r="CD327" s="70">
        <v>48759.662393296399</v>
      </c>
      <c r="CE327" s="70">
        <v>536356.28632625996</v>
      </c>
      <c r="CF327" s="71">
        <f t="shared" si="119"/>
        <v>0</v>
      </c>
      <c r="CG327" s="70">
        <v>0</v>
      </c>
      <c r="CH327" s="70">
        <v>50222.452265095199</v>
      </c>
      <c r="CI327" s="70">
        <v>50222.452265095199</v>
      </c>
      <c r="CJ327" s="70">
        <v>50222.452265095199</v>
      </c>
      <c r="CK327" s="70">
        <v>50222.452265095199</v>
      </c>
      <c r="CL327" s="70">
        <v>50222.452265095199</v>
      </c>
      <c r="CM327" s="70">
        <v>50222.452265095199</v>
      </c>
      <c r="CN327" s="70">
        <v>50222.452265095199</v>
      </c>
      <c r="CO327" s="70">
        <v>50222.452265095199</v>
      </c>
      <c r="CP327" s="70">
        <v>50222.452265095199</v>
      </c>
      <c r="CQ327" s="70">
        <v>50222.452265095199</v>
      </c>
      <c r="CR327" s="70">
        <v>50222.452265095199</v>
      </c>
      <c r="CS327" s="70">
        <v>552446.97491604695</v>
      </c>
      <c r="CT327" s="71">
        <f t="shared" si="120"/>
        <v>0</v>
      </c>
      <c r="CU327" s="70">
        <v>0</v>
      </c>
      <c r="CV327" s="70">
        <v>51729.1258330481</v>
      </c>
      <c r="CW327" s="70">
        <v>51729.1258330481</v>
      </c>
      <c r="CX327" s="70">
        <v>51729.1258330481</v>
      </c>
      <c r="CY327" s="70">
        <v>51729.1258330481</v>
      </c>
      <c r="CZ327" s="70">
        <v>51729.1258330481</v>
      </c>
      <c r="DA327" s="70">
        <v>51729.1258330481</v>
      </c>
      <c r="DB327" s="70">
        <v>51729.1258330481</v>
      </c>
      <c r="DC327" s="70">
        <v>51729.1258330481</v>
      </c>
      <c r="DD327" s="70">
        <v>51729.1258330481</v>
      </c>
      <c r="DE327" s="70">
        <v>51729.1258330481</v>
      </c>
      <c r="DF327" s="70">
        <v>51729.1258330481</v>
      </c>
      <c r="DG327" s="70">
        <v>569020.38416352903</v>
      </c>
      <c r="DH327" s="71">
        <f t="shared" si="121"/>
        <v>0</v>
      </c>
    </row>
    <row r="328" spans="1:112" ht="12" hidden="1" customHeight="1" outlineLevel="1" x14ac:dyDescent="0.15">
      <c r="A328" s="66"/>
      <c r="S328" s="24">
        <v>2904</v>
      </c>
      <c r="V328" s="30">
        <f t="shared" si="114"/>
        <v>2904</v>
      </c>
      <c r="AA328" s="68">
        <f t="shared" si="115"/>
        <v>2904</v>
      </c>
      <c r="AB328" s="69" t="s">
        <v>296</v>
      </c>
      <c r="AC328" s="70">
        <v>0</v>
      </c>
      <c r="AD328" s="70">
        <v>0</v>
      </c>
      <c r="AE328" s="70">
        <v>0</v>
      </c>
      <c r="AF328" s="70">
        <v>0</v>
      </c>
      <c r="AG328" s="70">
        <v>0</v>
      </c>
      <c r="AH328" s="70">
        <v>0</v>
      </c>
      <c r="AI328" s="70">
        <v>0</v>
      </c>
      <c r="AJ328" s="70">
        <v>0</v>
      </c>
      <c r="AK328" s="70">
        <v>0</v>
      </c>
      <c r="AL328" s="70">
        <v>0</v>
      </c>
      <c r="AM328" s="70">
        <v>0</v>
      </c>
      <c r="AN328" s="70">
        <v>0</v>
      </c>
      <c r="AO328" s="70">
        <v>0</v>
      </c>
      <c r="AP328" s="71">
        <f t="shared" si="116"/>
        <v>0</v>
      </c>
      <c r="AQ328" s="70">
        <v>0</v>
      </c>
      <c r="AR328" s="70">
        <v>0</v>
      </c>
      <c r="AS328" s="70">
        <v>0</v>
      </c>
      <c r="AT328" s="70">
        <v>0</v>
      </c>
      <c r="AU328" s="70">
        <v>0</v>
      </c>
      <c r="AV328" s="70">
        <v>0</v>
      </c>
      <c r="AW328" s="70">
        <v>0</v>
      </c>
      <c r="AX328" s="70">
        <v>0</v>
      </c>
      <c r="AY328" s="70">
        <v>0</v>
      </c>
      <c r="AZ328" s="70">
        <v>0</v>
      </c>
      <c r="BA328" s="70">
        <v>0</v>
      </c>
      <c r="BB328" s="70">
        <v>0</v>
      </c>
      <c r="BC328" s="70">
        <v>0</v>
      </c>
      <c r="BD328" s="71">
        <f t="shared" si="117"/>
        <v>0</v>
      </c>
      <c r="BE328" s="70">
        <v>0</v>
      </c>
      <c r="BF328" s="70">
        <v>0</v>
      </c>
      <c r="BG328" s="70">
        <v>0</v>
      </c>
      <c r="BH328" s="70">
        <v>0</v>
      </c>
      <c r="BI328" s="70">
        <v>0</v>
      </c>
      <c r="BJ328" s="70">
        <v>0</v>
      </c>
      <c r="BK328" s="70">
        <v>0</v>
      </c>
      <c r="BL328" s="70">
        <v>0</v>
      </c>
      <c r="BM328" s="70">
        <v>0</v>
      </c>
      <c r="BN328" s="70">
        <v>0</v>
      </c>
      <c r="BO328" s="70">
        <v>0</v>
      </c>
      <c r="BP328" s="70">
        <v>0</v>
      </c>
      <c r="BQ328" s="70">
        <v>0</v>
      </c>
      <c r="BR328" s="71">
        <f t="shared" si="118"/>
        <v>0</v>
      </c>
      <c r="BS328" s="70">
        <v>0</v>
      </c>
      <c r="BT328" s="70">
        <v>0</v>
      </c>
      <c r="BU328" s="70">
        <v>0</v>
      </c>
      <c r="BV328" s="70">
        <v>0</v>
      </c>
      <c r="BW328" s="70">
        <v>0</v>
      </c>
      <c r="BX328" s="70">
        <v>0</v>
      </c>
      <c r="BY328" s="70">
        <v>0</v>
      </c>
      <c r="BZ328" s="70">
        <v>0</v>
      </c>
      <c r="CA328" s="70">
        <v>0</v>
      </c>
      <c r="CB328" s="70">
        <v>0</v>
      </c>
      <c r="CC328" s="70">
        <v>0</v>
      </c>
      <c r="CD328" s="70">
        <v>0</v>
      </c>
      <c r="CE328" s="70">
        <v>0</v>
      </c>
      <c r="CF328" s="71">
        <f t="shared" si="119"/>
        <v>0</v>
      </c>
      <c r="CG328" s="70">
        <v>0</v>
      </c>
      <c r="CH328" s="70">
        <v>0</v>
      </c>
      <c r="CI328" s="70">
        <v>0</v>
      </c>
      <c r="CJ328" s="70">
        <v>0</v>
      </c>
      <c r="CK328" s="70">
        <v>0</v>
      </c>
      <c r="CL328" s="70">
        <v>0</v>
      </c>
      <c r="CM328" s="70">
        <v>0</v>
      </c>
      <c r="CN328" s="70">
        <v>0</v>
      </c>
      <c r="CO328" s="70">
        <v>0</v>
      </c>
      <c r="CP328" s="70">
        <v>0</v>
      </c>
      <c r="CQ328" s="70">
        <v>0</v>
      </c>
      <c r="CR328" s="70">
        <v>0</v>
      </c>
      <c r="CS328" s="70">
        <v>0</v>
      </c>
      <c r="CT328" s="71">
        <f t="shared" si="120"/>
        <v>0</v>
      </c>
      <c r="CU328" s="70">
        <v>0</v>
      </c>
      <c r="CV328" s="70">
        <v>0</v>
      </c>
      <c r="CW328" s="70">
        <v>0</v>
      </c>
      <c r="CX328" s="70">
        <v>0</v>
      </c>
      <c r="CY328" s="70">
        <v>0</v>
      </c>
      <c r="CZ328" s="70">
        <v>0</v>
      </c>
      <c r="DA328" s="70">
        <v>0</v>
      </c>
      <c r="DB328" s="70">
        <v>0</v>
      </c>
      <c r="DC328" s="70">
        <v>0</v>
      </c>
      <c r="DD328" s="70">
        <v>0</v>
      </c>
      <c r="DE328" s="70">
        <v>0</v>
      </c>
      <c r="DF328" s="70">
        <v>0</v>
      </c>
      <c r="DG328" s="70">
        <v>0</v>
      </c>
      <c r="DH328" s="71">
        <f t="shared" si="121"/>
        <v>0</v>
      </c>
    </row>
    <row r="329" spans="1:112" ht="12" hidden="1" customHeight="1" outlineLevel="1" x14ac:dyDescent="0.15">
      <c r="A329" s="66"/>
      <c r="S329" s="24">
        <v>2905</v>
      </c>
      <c r="V329" s="30">
        <f t="shared" si="114"/>
        <v>2905</v>
      </c>
      <c r="AA329" s="68">
        <f t="shared" si="115"/>
        <v>2905</v>
      </c>
      <c r="AB329" s="69" t="s">
        <v>297</v>
      </c>
      <c r="AC329" s="70">
        <v>0</v>
      </c>
      <c r="AD329" s="70">
        <v>0</v>
      </c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0</v>
      </c>
      <c r="AO329" s="70">
        <v>0</v>
      </c>
      <c r="AP329" s="71">
        <f t="shared" si="116"/>
        <v>0</v>
      </c>
      <c r="AQ329" s="70">
        <v>0</v>
      </c>
      <c r="AR329" s="70">
        <v>0</v>
      </c>
      <c r="AS329" s="70">
        <v>0</v>
      </c>
      <c r="AT329" s="70">
        <v>0</v>
      </c>
      <c r="AU329" s="70">
        <v>0</v>
      </c>
      <c r="AV329" s="70">
        <v>0</v>
      </c>
      <c r="AW329" s="70">
        <v>0</v>
      </c>
      <c r="AX329" s="70">
        <v>0</v>
      </c>
      <c r="AY329" s="70">
        <v>0</v>
      </c>
      <c r="AZ329" s="70">
        <v>0</v>
      </c>
      <c r="BA329" s="70">
        <v>0</v>
      </c>
      <c r="BB329" s="70">
        <v>0</v>
      </c>
      <c r="BC329" s="70">
        <v>0</v>
      </c>
      <c r="BD329" s="71">
        <f t="shared" si="117"/>
        <v>0</v>
      </c>
      <c r="BE329" s="70">
        <v>0</v>
      </c>
      <c r="BF329" s="70">
        <v>0</v>
      </c>
      <c r="BG329" s="70">
        <v>0</v>
      </c>
      <c r="BH329" s="70">
        <v>0</v>
      </c>
      <c r="BI329" s="70">
        <v>0</v>
      </c>
      <c r="BJ329" s="70">
        <v>0</v>
      </c>
      <c r="BK329" s="70">
        <v>0</v>
      </c>
      <c r="BL329" s="70">
        <v>0</v>
      </c>
      <c r="BM329" s="70">
        <v>0</v>
      </c>
      <c r="BN329" s="70">
        <v>0</v>
      </c>
      <c r="BO329" s="70">
        <v>0</v>
      </c>
      <c r="BP329" s="70">
        <v>0</v>
      </c>
      <c r="BQ329" s="70">
        <v>0</v>
      </c>
      <c r="BR329" s="71">
        <f t="shared" si="118"/>
        <v>0</v>
      </c>
      <c r="BS329" s="70">
        <v>0</v>
      </c>
      <c r="BT329" s="70">
        <v>0</v>
      </c>
      <c r="BU329" s="70">
        <v>0</v>
      </c>
      <c r="BV329" s="70">
        <v>0</v>
      </c>
      <c r="BW329" s="70">
        <v>0</v>
      </c>
      <c r="BX329" s="70">
        <v>0</v>
      </c>
      <c r="BY329" s="70">
        <v>0</v>
      </c>
      <c r="BZ329" s="70">
        <v>0</v>
      </c>
      <c r="CA329" s="70">
        <v>0</v>
      </c>
      <c r="CB329" s="70">
        <v>0</v>
      </c>
      <c r="CC329" s="70">
        <v>0</v>
      </c>
      <c r="CD329" s="70">
        <v>0</v>
      </c>
      <c r="CE329" s="70">
        <v>0</v>
      </c>
      <c r="CF329" s="71">
        <f t="shared" si="119"/>
        <v>0</v>
      </c>
      <c r="CG329" s="70">
        <v>0</v>
      </c>
      <c r="CH329" s="70">
        <v>0</v>
      </c>
      <c r="CI329" s="70">
        <v>0</v>
      </c>
      <c r="CJ329" s="70">
        <v>0</v>
      </c>
      <c r="CK329" s="70">
        <v>0</v>
      </c>
      <c r="CL329" s="70">
        <v>0</v>
      </c>
      <c r="CM329" s="70">
        <v>0</v>
      </c>
      <c r="CN329" s="70">
        <v>0</v>
      </c>
      <c r="CO329" s="70">
        <v>0</v>
      </c>
      <c r="CP329" s="70">
        <v>0</v>
      </c>
      <c r="CQ329" s="70">
        <v>0</v>
      </c>
      <c r="CR329" s="70">
        <v>0</v>
      </c>
      <c r="CS329" s="70">
        <v>0</v>
      </c>
      <c r="CT329" s="71">
        <f t="shared" si="120"/>
        <v>0</v>
      </c>
      <c r="CU329" s="70">
        <v>0</v>
      </c>
      <c r="CV329" s="70">
        <v>0</v>
      </c>
      <c r="CW329" s="70">
        <v>0</v>
      </c>
      <c r="CX329" s="70">
        <v>0</v>
      </c>
      <c r="CY329" s="70">
        <v>0</v>
      </c>
      <c r="CZ329" s="70">
        <v>0</v>
      </c>
      <c r="DA329" s="70">
        <v>0</v>
      </c>
      <c r="DB329" s="70">
        <v>0</v>
      </c>
      <c r="DC329" s="70">
        <v>0</v>
      </c>
      <c r="DD329" s="70">
        <v>0</v>
      </c>
      <c r="DE329" s="70">
        <v>0</v>
      </c>
      <c r="DF329" s="70">
        <v>0</v>
      </c>
      <c r="DG329" s="70">
        <v>0</v>
      </c>
      <c r="DH329" s="71">
        <f t="shared" si="121"/>
        <v>0</v>
      </c>
    </row>
    <row r="330" spans="1:112" ht="12" hidden="1" customHeight="1" outlineLevel="1" x14ac:dyDescent="0.15">
      <c r="A330" s="66"/>
      <c r="S330" s="24">
        <v>2908</v>
      </c>
      <c r="V330" s="30">
        <f t="shared" si="114"/>
        <v>2908</v>
      </c>
      <c r="AA330" s="68">
        <f t="shared" si="115"/>
        <v>2908</v>
      </c>
      <c r="AB330" s="69" t="s">
        <v>298</v>
      </c>
      <c r="AC330" s="70">
        <v>0</v>
      </c>
      <c r="AD330" s="70">
        <v>0</v>
      </c>
      <c r="AE330" s="70">
        <v>0</v>
      </c>
      <c r="AF330" s="70">
        <v>0</v>
      </c>
      <c r="AG330" s="70">
        <v>0</v>
      </c>
      <c r="AH330" s="70">
        <v>0</v>
      </c>
      <c r="AI330" s="70">
        <v>0</v>
      </c>
      <c r="AJ330" s="70">
        <v>0</v>
      </c>
      <c r="AK330" s="70">
        <v>0</v>
      </c>
      <c r="AL330" s="70">
        <v>0</v>
      </c>
      <c r="AM330" s="70">
        <v>0</v>
      </c>
      <c r="AN330" s="70">
        <v>0</v>
      </c>
      <c r="AO330" s="70">
        <v>0</v>
      </c>
      <c r="AP330" s="71">
        <f t="shared" si="116"/>
        <v>0</v>
      </c>
      <c r="AQ330" s="70">
        <v>0</v>
      </c>
      <c r="AR330" s="70">
        <v>0</v>
      </c>
      <c r="AS330" s="70">
        <v>0</v>
      </c>
      <c r="AT330" s="70">
        <v>0</v>
      </c>
      <c r="AU330" s="70">
        <v>0</v>
      </c>
      <c r="AV330" s="70">
        <v>0</v>
      </c>
      <c r="AW330" s="70">
        <v>0</v>
      </c>
      <c r="AX330" s="70">
        <v>0</v>
      </c>
      <c r="AY330" s="70">
        <v>0</v>
      </c>
      <c r="AZ330" s="70">
        <v>0</v>
      </c>
      <c r="BA330" s="70">
        <v>0</v>
      </c>
      <c r="BB330" s="70">
        <v>0</v>
      </c>
      <c r="BC330" s="70">
        <v>0</v>
      </c>
      <c r="BD330" s="71">
        <f t="shared" si="117"/>
        <v>0</v>
      </c>
      <c r="BE330" s="70">
        <v>0</v>
      </c>
      <c r="BF330" s="70">
        <v>0</v>
      </c>
      <c r="BG330" s="70">
        <v>0</v>
      </c>
      <c r="BH330" s="70">
        <v>0</v>
      </c>
      <c r="BI330" s="70">
        <v>0</v>
      </c>
      <c r="BJ330" s="70">
        <v>0</v>
      </c>
      <c r="BK330" s="70">
        <v>0</v>
      </c>
      <c r="BL330" s="70">
        <v>0</v>
      </c>
      <c r="BM330" s="70">
        <v>0</v>
      </c>
      <c r="BN330" s="70">
        <v>0</v>
      </c>
      <c r="BO330" s="70">
        <v>0</v>
      </c>
      <c r="BP330" s="70">
        <v>0</v>
      </c>
      <c r="BQ330" s="70">
        <v>0</v>
      </c>
      <c r="BR330" s="71">
        <f t="shared" si="118"/>
        <v>0</v>
      </c>
      <c r="BS330" s="70">
        <v>0</v>
      </c>
      <c r="BT330" s="70">
        <v>0</v>
      </c>
      <c r="BU330" s="70">
        <v>0</v>
      </c>
      <c r="BV330" s="70">
        <v>0</v>
      </c>
      <c r="BW330" s="70">
        <v>0</v>
      </c>
      <c r="BX330" s="70">
        <v>0</v>
      </c>
      <c r="BY330" s="70">
        <v>0</v>
      </c>
      <c r="BZ330" s="70">
        <v>0</v>
      </c>
      <c r="CA330" s="70">
        <v>0</v>
      </c>
      <c r="CB330" s="70">
        <v>0</v>
      </c>
      <c r="CC330" s="70">
        <v>0</v>
      </c>
      <c r="CD330" s="70">
        <v>0</v>
      </c>
      <c r="CE330" s="70">
        <v>0</v>
      </c>
      <c r="CF330" s="71">
        <f t="shared" si="119"/>
        <v>0</v>
      </c>
      <c r="CG330" s="70">
        <v>0</v>
      </c>
      <c r="CH330" s="70">
        <v>0</v>
      </c>
      <c r="CI330" s="70">
        <v>0</v>
      </c>
      <c r="CJ330" s="70">
        <v>0</v>
      </c>
      <c r="CK330" s="70">
        <v>0</v>
      </c>
      <c r="CL330" s="70">
        <v>0</v>
      </c>
      <c r="CM330" s="70">
        <v>0</v>
      </c>
      <c r="CN330" s="70">
        <v>0</v>
      </c>
      <c r="CO330" s="70">
        <v>0</v>
      </c>
      <c r="CP330" s="70">
        <v>0</v>
      </c>
      <c r="CQ330" s="70">
        <v>0</v>
      </c>
      <c r="CR330" s="70">
        <v>0</v>
      </c>
      <c r="CS330" s="70">
        <v>0</v>
      </c>
      <c r="CT330" s="71">
        <f t="shared" si="120"/>
        <v>0</v>
      </c>
      <c r="CU330" s="70">
        <v>0</v>
      </c>
      <c r="CV330" s="70">
        <v>0</v>
      </c>
      <c r="CW330" s="70">
        <v>0</v>
      </c>
      <c r="CX330" s="70">
        <v>0</v>
      </c>
      <c r="CY330" s="70">
        <v>0</v>
      </c>
      <c r="CZ330" s="70">
        <v>0</v>
      </c>
      <c r="DA330" s="70">
        <v>0</v>
      </c>
      <c r="DB330" s="70">
        <v>0</v>
      </c>
      <c r="DC330" s="70">
        <v>0</v>
      </c>
      <c r="DD330" s="70">
        <v>0</v>
      </c>
      <c r="DE330" s="70">
        <v>0</v>
      </c>
      <c r="DF330" s="70">
        <v>0</v>
      </c>
      <c r="DG330" s="70">
        <v>0</v>
      </c>
      <c r="DH330" s="71">
        <f t="shared" si="121"/>
        <v>0</v>
      </c>
    </row>
    <row r="331" spans="1:112" ht="12" hidden="1" customHeight="1" outlineLevel="1" x14ac:dyDescent="0.15">
      <c r="A331" s="66"/>
      <c r="S331" s="24">
        <v>2909</v>
      </c>
      <c r="V331" s="30">
        <f t="shared" si="114"/>
        <v>2909</v>
      </c>
      <c r="AA331" s="68">
        <f t="shared" si="115"/>
        <v>2909</v>
      </c>
      <c r="AB331" s="69" t="s">
        <v>299</v>
      </c>
      <c r="AC331" s="70">
        <v>0</v>
      </c>
      <c r="AD331" s="70">
        <v>0</v>
      </c>
      <c r="AE331" s="70">
        <v>0</v>
      </c>
      <c r="AF331" s="70">
        <v>0</v>
      </c>
      <c r="AG331" s="70">
        <v>0</v>
      </c>
      <c r="AH331" s="70">
        <v>0</v>
      </c>
      <c r="AI331" s="70">
        <v>0</v>
      </c>
      <c r="AJ331" s="70">
        <v>0</v>
      </c>
      <c r="AK331" s="70">
        <v>0</v>
      </c>
      <c r="AL331" s="70">
        <v>0</v>
      </c>
      <c r="AM331" s="70">
        <v>0</v>
      </c>
      <c r="AN331" s="70">
        <v>0</v>
      </c>
      <c r="AO331" s="70">
        <v>0</v>
      </c>
      <c r="AP331" s="71">
        <f t="shared" si="116"/>
        <v>0</v>
      </c>
      <c r="AQ331" s="70">
        <v>0</v>
      </c>
      <c r="AR331" s="70">
        <v>0</v>
      </c>
      <c r="AS331" s="70">
        <v>0</v>
      </c>
      <c r="AT331" s="70">
        <v>0</v>
      </c>
      <c r="AU331" s="70">
        <v>0</v>
      </c>
      <c r="AV331" s="70">
        <v>0</v>
      </c>
      <c r="AW331" s="70">
        <v>0</v>
      </c>
      <c r="AX331" s="70">
        <v>0</v>
      </c>
      <c r="AY331" s="70">
        <v>0</v>
      </c>
      <c r="AZ331" s="70">
        <v>0</v>
      </c>
      <c r="BA331" s="70">
        <v>0</v>
      </c>
      <c r="BB331" s="70">
        <v>0</v>
      </c>
      <c r="BC331" s="70">
        <v>0</v>
      </c>
      <c r="BD331" s="71">
        <f t="shared" si="117"/>
        <v>0</v>
      </c>
      <c r="BE331" s="70">
        <v>0</v>
      </c>
      <c r="BF331" s="70">
        <v>0</v>
      </c>
      <c r="BG331" s="70">
        <v>0</v>
      </c>
      <c r="BH331" s="70">
        <v>0</v>
      </c>
      <c r="BI331" s="70">
        <v>0</v>
      </c>
      <c r="BJ331" s="70">
        <v>0</v>
      </c>
      <c r="BK331" s="70">
        <v>0</v>
      </c>
      <c r="BL331" s="70">
        <v>0</v>
      </c>
      <c r="BM331" s="70">
        <v>0</v>
      </c>
      <c r="BN331" s="70">
        <v>0</v>
      </c>
      <c r="BO331" s="70">
        <v>0</v>
      </c>
      <c r="BP331" s="70">
        <v>0</v>
      </c>
      <c r="BQ331" s="70">
        <v>0</v>
      </c>
      <c r="BR331" s="71">
        <f t="shared" si="118"/>
        <v>0</v>
      </c>
      <c r="BS331" s="70">
        <v>0</v>
      </c>
      <c r="BT331" s="70">
        <v>0</v>
      </c>
      <c r="BU331" s="70">
        <v>0</v>
      </c>
      <c r="BV331" s="70">
        <v>0</v>
      </c>
      <c r="BW331" s="70">
        <v>0</v>
      </c>
      <c r="BX331" s="70">
        <v>0</v>
      </c>
      <c r="BY331" s="70">
        <v>0</v>
      </c>
      <c r="BZ331" s="70">
        <v>0</v>
      </c>
      <c r="CA331" s="70">
        <v>0</v>
      </c>
      <c r="CB331" s="70">
        <v>0</v>
      </c>
      <c r="CC331" s="70">
        <v>0</v>
      </c>
      <c r="CD331" s="70">
        <v>0</v>
      </c>
      <c r="CE331" s="70">
        <v>0</v>
      </c>
      <c r="CF331" s="71">
        <f t="shared" si="119"/>
        <v>0</v>
      </c>
      <c r="CG331" s="70">
        <v>0</v>
      </c>
      <c r="CH331" s="70">
        <v>0</v>
      </c>
      <c r="CI331" s="70">
        <v>0</v>
      </c>
      <c r="CJ331" s="70">
        <v>0</v>
      </c>
      <c r="CK331" s="70">
        <v>0</v>
      </c>
      <c r="CL331" s="70">
        <v>0</v>
      </c>
      <c r="CM331" s="70">
        <v>0</v>
      </c>
      <c r="CN331" s="70">
        <v>0</v>
      </c>
      <c r="CO331" s="70">
        <v>0</v>
      </c>
      <c r="CP331" s="70">
        <v>0</v>
      </c>
      <c r="CQ331" s="70">
        <v>0</v>
      </c>
      <c r="CR331" s="70">
        <v>0</v>
      </c>
      <c r="CS331" s="70">
        <v>0</v>
      </c>
      <c r="CT331" s="71">
        <f t="shared" si="120"/>
        <v>0</v>
      </c>
      <c r="CU331" s="70">
        <v>0</v>
      </c>
      <c r="CV331" s="70">
        <v>0</v>
      </c>
      <c r="CW331" s="70">
        <v>0</v>
      </c>
      <c r="CX331" s="70">
        <v>0</v>
      </c>
      <c r="CY331" s="70">
        <v>0</v>
      </c>
      <c r="CZ331" s="70">
        <v>0</v>
      </c>
      <c r="DA331" s="70">
        <v>0</v>
      </c>
      <c r="DB331" s="70">
        <v>0</v>
      </c>
      <c r="DC331" s="70">
        <v>0</v>
      </c>
      <c r="DD331" s="70">
        <v>0</v>
      </c>
      <c r="DE331" s="70">
        <v>0</v>
      </c>
      <c r="DF331" s="70">
        <v>0</v>
      </c>
      <c r="DG331" s="70">
        <v>0</v>
      </c>
      <c r="DH331" s="71">
        <f t="shared" si="121"/>
        <v>0</v>
      </c>
    </row>
    <row r="332" spans="1:112" ht="12" hidden="1" customHeight="1" outlineLevel="1" x14ac:dyDescent="0.15">
      <c r="A332" s="66"/>
      <c r="S332" s="24">
        <v>2911</v>
      </c>
      <c r="V332" s="30">
        <f t="shared" si="114"/>
        <v>2911</v>
      </c>
      <c r="AA332" s="68">
        <f t="shared" si="115"/>
        <v>2911</v>
      </c>
      <c r="AB332" s="69" t="s">
        <v>300</v>
      </c>
      <c r="AC332" s="70">
        <v>0</v>
      </c>
      <c r="AD332" s="70">
        <v>0</v>
      </c>
      <c r="AE332" s="70">
        <v>0</v>
      </c>
      <c r="AF332" s="70">
        <v>0</v>
      </c>
      <c r="AG332" s="70">
        <v>0</v>
      </c>
      <c r="AH332" s="70">
        <v>0</v>
      </c>
      <c r="AI332" s="70">
        <v>0</v>
      </c>
      <c r="AJ332" s="70">
        <v>0</v>
      </c>
      <c r="AK332" s="70">
        <v>0</v>
      </c>
      <c r="AL332" s="70">
        <v>0</v>
      </c>
      <c r="AM332" s="70">
        <v>0</v>
      </c>
      <c r="AN332" s="70">
        <v>0</v>
      </c>
      <c r="AO332" s="70">
        <v>0</v>
      </c>
      <c r="AP332" s="71">
        <f t="shared" si="116"/>
        <v>0</v>
      </c>
      <c r="AQ332" s="70">
        <v>0</v>
      </c>
      <c r="AR332" s="70">
        <v>0</v>
      </c>
      <c r="AS332" s="70">
        <v>0</v>
      </c>
      <c r="AT332" s="70">
        <v>0</v>
      </c>
      <c r="AU332" s="70">
        <v>0</v>
      </c>
      <c r="AV332" s="70">
        <v>0</v>
      </c>
      <c r="AW332" s="70">
        <v>0</v>
      </c>
      <c r="AX332" s="70">
        <v>0</v>
      </c>
      <c r="AY332" s="70">
        <v>0</v>
      </c>
      <c r="AZ332" s="70">
        <v>0</v>
      </c>
      <c r="BA332" s="70">
        <v>0</v>
      </c>
      <c r="BB332" s="70">
        <v>0</v>
      </c>
      <c r="BC332" s="70">
        <v>0</v>
      </c>
      <c r="BD332" s="71">
        <f t="shared" si="117"/>
        <v>0</v>
      </c>
      <c r="BE332" s="70">
        <v>0</v>
      </c>
      <c r="BF332" s="70">
        <v>0</v>
      </c>
      <c r="BG332" s="70">
        <v>0</v>
      </c>
      <c r="BH332" s="70">
        <v>0</v>
      </c>
      <c r="BI332" s="70">
        <v>0</v>
      </c>
      <c r="BJ332" s="70">
        <v>0</v>
      </c>
      <c r="BK332" s="70">
        <v>0</v>
      </c>
      <c r="BL332" s="70">
        <v>0</v>
      </c>
      <c r="BM332" s="70">
        <v>0</v>
      </c>
      <c r="BN332" s="70">
        <v>0</v>
      </c>
      <c r="BO332" s="70">
        <v>0</v>
      </c>
      <c r="BP332" s="70">
        <v>0</v>
      </c>
      <c r="BQ332" s="70">
        <v>0</v>
      </c>
      <c r="BR332" s="71">
        <f t="shared" si="118"/>
        <v>0</v>
      </c>
      <c r="BS332" s="70">
        <v>0</v>
      </c>
      <c r="BT332" s="70">
        <v>0</v>
      </c>
      <c r="BU332" s="70">
        <v>0</v>
      </c>
      <c r="BV332" s="70">
        <v>0</v>
      </c>
      <c r="BW332" s="70">
        <v>0</v>
      </c>
      <c r="BX332" s="70">
        <v>0</v>
      </c>
      <c r="BY332" s="70">
        <v>0</v>
      </c>
      <c r="BZ332" s="70">
        <v>0</v>
      </c>
      <c r="CA332" s="70">
        <v>0</v>
      </c>
      <c r="CB332" s="70">
        <v>0</v>
      </c>
      <c r="CC332" s="70">
        <v>0</v>
      </c>
      <c r="CD332" s="70">
        <v>0</v>
      </c>
      <c r="CE332" s="70">
        <v>0</v>
      </c>
      <c r="CF332" s="71">
        <f t="shared" si="119"/>
        <v>0</v>
      </c>
      <c r="CG332" s="70">
        <v>0</v>
      </c>
      <c r="CH332" s="70">
        <v>0</v>
      </c>
      <c r="CI332" s="70">
        <v>0</v>
      </c>
      <c r="CJ332" s="70">
        <v>0</v>
      </c>
      <c r="CK332" s="70">
        <v>0</v>
      </c>
      <c r="CL332" s="70">
        <v>0</v>
      </c>
      <c r="CM332" s="70">
        <v>0</v>
      </c>
      <c r="CN332" s="70">
        <v>0</v>
      </c>
      <c r="CO332" s="70">
        <v>0</v>
      </c>
      <c r="CP332" s="70">
        <v>0</v>
      </c>
      <c r="CQ332" s="70">
        <v>0</v>
      </c>
      <c r="CR332" s="70">
        <v>0</v>
      </c>
      <c r="CS332" s="70">
        <v>0</v>
      </c>
      <c r="CT332" s="71">
        <f t="shared" si="120"/>
        <v>0</v>
      </c>
      <c r="CU332" s="70">
        <v>0</v>
      </c>
      <c r="CV332" s="70">
        <v>0</v>
      </c>
      <c r="CW332" s="70">
        <v>0</v>
      </c>
      <c r="CX332" s="70">
        <v>0</v>
      </c>
      <c r="CY332" s="70">
        <v>0</v>
      </c>
      <c r="CZ332" s="70">
        <v>0</v>
      </c>
      <c r="DA332" s="70">
        <v>0</v>
      </c>
      <c r="DB332" s="70">
        <v>0</v>
      </c>
      <c r="DC332" s="70">
        <v>0</v>
      </c>
      <c r="DD332" s="70">
        <v>0</v>
      </c>
      <c r="DE332" s="70">
        <v>0</v>
      </c>
      <c r="DF332" s="70">
        <v>0</v>
      </c>
      <c r="DG332" s="70">
        <v>0</v>
      </c>
      <c r="DH332" s="71">
        <f t="shared" si="121"/>
        <v>0</v>
      </c>
    </row>
    <row r="333" spans="1:112" ht="12" hidden="1" customHeight="1" outlineLevel="1" x14ac:dyDescent="0.15">
      <c r="A333" s="66"/>
      <c r="S333" s="24">
        <v>2912</v>
      </c>
      <c r="V333" s="30">
        <f t="shared" si="114"/>
        <v>2912</v>
      </c>
      <c r="AA333" s="68">
        <f t="shared" si="115"/>
        <v>2912</v>
      </c>
      <c r="AB333" s="69" t="s">
        <v>301</v>
      </c>
      <c r="AC333" s="70">
        <v>0</v>
      </c>
      <c r="AD333" s="70">
        <v>0</v>
      </c>
      <c r="AE333" s="70">
        <v>0</v>
      </c>
      <c r="AF333" s="70">
        <v>0</v>
      </c>
      <c r="AG333" s="70">
        <v>0</v>
      </c>
      <c r="AH333" s="70">
        <v>0</v>
      </c>
      <c r="AI333" s="70">
        <v>0</v>
      </c>
      <c r="AJ333" s="70">
        <v>0</v>
      </c>
      <c r="AK333" s="70">
        <v>0</v>
      </c>
      <c r="AL333" s="70">
        <v>0</v>
      </c>
      <c r="AM333" s="70">
        <v>0</v>
      </c>
      <c r="AN333" s="70">
        <v>0</v>
      </c>
      <c r="AO333" s="70">
        <v>0</v>
      </c>
      <c r="AP333" s="71">
        <f t="shared" si="116"/>
        <v>0</v>
      </c>
      <c r="AQ333" s="70">
        <v>0</v>
      </c>
      <c r="AR333" s="70">
        <v>0</v>
      </c>
      <c r="AS333" s="70">
        <v>0</v>
      </c>
      <c r="AT333" s="70">
        <v>0</v>
      </c>
      <c r="AU333" s="70">
        <v>0</v>
      </c>
      <c r="AV333" s="70">
        <v>0</v>
      </c>
      <c r="AW333" s="70">
        <v>0</v>
      </c>
      <c r="AX333" s="70">
        <v>0</v>
      </c>
      <c r="AY333" s="70">
        <v>0</v>
      </c>
      <c r="AZ333" s="70">
        <v>0</v>
      </c>
      <c r="BA333" s="70">
        <v>0</v>
      </c>
      <c r="BB333" s="70">
        <v>0</v>
      </c>
      <c r="BC333" s="70">
        <v>0</v>
      </c>
      <c r="BD333" s="71">
        <f t="shared" si="117"/>
        <v>0</v>
      </c>
      <c r="BE333" s="70">
        <v>0</v>
      </c>
      <c r="BF333" s="70">
        <v>0</v>
      </c>
      <c r="BG333" s="70">
        <v>0</v>
      </c>
      <c r="BH333" s="70">
        <v>0</v>
      </c>
      <c r="BI333" s="70">
        <v>0</v>
      </c>
      <c r="BJ333" s="70">
        <v>0</v>
      </c>
      <c r="BK333" s="70">
        <v>0</v>
      </c>
      <c r="BL333" s="70">
        <v>0</v>
      </c>
      <c r="BM333" s="70">
        <v>0</v>
      </c>
      <c r="BN333" s="70">
        <v>0</v>
      </c>
      <c r="BO333" s="70">
        <v>0</v>
      </c>
      <c r="BP333" s="70">
        <v>0</v>
      </c>
      <c r="BQ333" s="70">
        <v>0</v>
      </c>
      <c r="BR333" s="71">
        <f t="shared" si="118"/>
        <v>0</v>
      </c>
      <c r="BS333" s="70">
        <v>0</v>
      </c>
      <c r="BT333" s="70">
        <v>0</v>
      </c>
      <c r="BU333" s="70">
        <v>0</v>
      </c>
      <c r="BV333" s="70">
        <v>0</v>
      </c>
      <c r="BW333" s="70">
        <v>0</v>
      </c>
      <c r="BX333" s="70">
        <v>0</v>
      </c>
      <c r="BY333" s="70">
        <v>0</v>
      </c>
      <c r="BZ333" s="70">
        <v>0</v>
      </c>
      <c r="CA333" s="70">
        <v>0</v>
      </c>
      <c r="CB333" s="70">
        <v>0</v>
      </c>
      <c r="CC333" s="70">
        <v>0</v>
      </c>
      <c r="CD333" s="70">
        <v>0</v>
      </c>
      <c r="CE333" s="70">
        <v>0</v>
      </c>
      <c r="CF333" s="71">
        <f t="shared" si="119"/>
        <v>0</v>
      </c>
      <c r="CG333" s="70">
        <v>0</v>
      </c>
      <c r="CH333" s="70">
        <v>0</v>
      </c>
      <c r="CI333" s="70">
        <v>0</v>
      </c>
      <c r="CJ333" s="70">
        <v>0</v>
      </c>
      <c r="CK333" s="70">
        <v>0</v>
      </c>
      <c r="CL333" s="70">
        <v>0</v>
      </c>
      <c r="CM333" s="70">
        <v>0</v>
      </c>
      <c r="CN333" s="70">
        <v>0</v>
      </c>
      <c r="CO333" s="70">
        <v>0</v>
      </c>
      <c r="CP333" s="70">
        <v>0</v>
      </c>
      <c r="CQ333" s="70">
        <v>0</v>
      </c>
      <c r="CR333" s="70">
        <v>0</v>
      </c>
      <c r="CS333" s="70">
        <v>0</v>
      </c>
      <c r="CT333" s="71">
        <f t="shared" si="120"/>
        <v>0</v>
      </c>
      <c r="CU333" s="70">
        <v>0</v>
      </c>
      <c r="CV333" s="70">
        <v>0</v>
      </c>
      <c r="CW333" s="70">
        <v>0</v>
      </c>
      <c r="CX333" s="70">
        <v>0</v>
      </c>
      <c r="CY333" s="70">
        <v>0</v>
      </c>
      <c r="CZ333" s="70">
        <v>0</v>
      </c>
      <c r="DA333" s="70">
        <v>0</v>
      </c>
      <c r="DB333" s="70">
        <v>0</v>
      </c>
      <c r="DC333" s="70">
        <v>0</v>
      </c>
      <c r="DD333" s="70">
        <v>0</v>
      </c>
      <c r="DE333" s="70">
        <v>0</v>
      </c>
      <c r="DF333" s="70">
        <v>0</v>
      </c>
      <c r="DG333" s="70">
        <v>0</v>
      </c>
      <c r="DH333" s="71">
        <f t="shared" si="121"/>
        <v>0</v>
      </c>
    </row>
    <row r="334" spans="1:112" ht="12" hidden="1" customHeight="1" outlineLevel="1" x14ac:dyDescent="0.15">
      <c r="A334" s="66"/>
      <c r="S334" s="24">
        <v>2913</v>
      </c>
      <c r="V334" s="30">
        <f t="shared" si="114"/>
        <v>2913</v>
      </c>
      <c r="AA334" s="68">
        <f t="shared" si="115"/>
        <v>2913</v>
      </c>
      <c r="AB334" s="69" t="s">
        <v>302</v>
      </c>
      <c r="AC334" s="70">
        <v>0</v>
      </c>
      <c r="AD334" s="70">
        <v>0</v>
      </c>
      <c r="AE334" s="70">
        <v>0</v>
      </c>
      <c r="AF334" s="70">
        <v>0</v>
      </c>
      <c r="AG334" s="70">
        <v>0</v>
      </c>
      <c r="AH334" s="70">
        <v>0</v>
      </c>
      <c r="AI334" s="70">
        <v>0</v>
      </c>
      <c r="AJ334" s="70">
        <v>0</v>
      </c>
      <c r="AK334" s="70">
        <v>0</v>
      </c>
      <c r="AL334" s="70">
        <v>0</v>
      </c>
      <c r="AM334" s="70">
        <v>0</v>
      </c>
      <c r="AN334" s="70">
        <v>0</v>
      </c>
      <c r="AO334" s="70">
        <v>0</v>
      </c>
      <c r="AP334" s="71">
        <f t="shared" si="116"/>
        <v>0</v>
      </c>
      <c r="AQ334" s="70">
        <v>0</v>
      </c>
      <c r="AR334" s="70">
        <v>0</v>
      </c>
      <c r="AS334" s="70">
        <v>0</v>
      </c>
      <c r="AT334" s="70">
        <v>0</v>
      </c>
      <c r="AU334" s="70">
        <v>0</v>
      </c>
      <c r="AV334" s="70">
        <v>0</v>
      </c>
      <c r="AW334" s="70">
        <v>0</v>
      </c>
      <c r="AX334" s="70">
        <v>0</v>
      </c>
      <c r="AY334" s="70">
        <v>0</v>
      </c>
      <c r="AZ334" s="70">
        <v>0</v>
      </c>
      <c r="BA334" s="70">
        <v>0</v>
      </c>
      <c r="BB334" s="70">
        <v>0</v>
      </c>
      <c r="BC334" s="70">
        <v>0</v>
      </c>
      <c r="BD334" s="71">
        <f t="shared" si="117"/>
        <v>0</v>
      </c>
      <c r="BE334" s="70">
        <v>0</v>
      </c>
      <c r="BF334" s="70">
        <v>0</v>
      </c>
      <c r="BG334" s="70">
        <v>0</v>
      </c>
      <c r="BH334" s="70">
        <v>0</v>
      </c>
      <c r="BI334" s="70">
        <v>0</v>
      </c>
      <c r="BJ334" s="70">
        <v>0</v>
      </c>
      <c r="BK334" s="70">
        <v>0</v>
      </c>
      <c r="BL334" s="70">
        <v>0</v>
      </c>
      <c r="BM334" s="70">
        <v>0</v>
      </c>
      <c r="BN334" s="70">
        <v>0</v>
      </c>
      <c r="BO334" s="70">
        <v>0</v>
      </c>
      <c r="BP334" s="70">
        <v>0</v>
      </c>
      <c r="BQ334" s="70">
        <v>0</v>
      </c>
      <c r="BR334" s="71">
        <f t="shared" si="118"/>
        <v>0</v>
      </c>
      <c r="BS334" s="70">
        <v>0</v>
      </c>
      <c r="BT334" s="70">
        <v>0</v>
      </c>
      <c r="BU334" s="70">
        <v>0</v>
      </c>
      <c r="BV334" s="70">
        <v>0</v>
      </c>
      <c r="BW334" s="70">
        <v>0</v>
      </c>
      <c r="BX334" s="70">
        <v>0</v>
      </c>
      <c r="BY334" s="70">
        <v>0</v>
      </c>
      <c r="BZ334" s="70">
        <v>0</v>
      </c>
      <c r="CA334" s="70">
        <v>0</v>
      </c>
      <c r="CB334" s="70">
        <v>0</v>
      </c>
      <c r="CC334" s="70">
        <v>0</v>
      </c>
      <c r="CD334" s="70">
        <v>0</v>
      </c>
      <c r="CE334" s="70">
        <v>0</v>
      </c>
      <c r="CF334" s="71">
        <f t="shared" si="119"/>
        <v>0</v>
      </c>
      <c r="CG334" s="70">
        <v>0</v>
      </c>
      <c r="CH334" s="70">
        <v>0</v>
      </c>
      <c r="CI334" s="70">
        <v>0</v>
      </c>
      <c r="CJ334" s="70">
        <v>0</v>
      </c>
      <c r="CK334" s="70">
        <v>0</v>
      </c>
      <c r="CL334" s="70">
        <v>0</v>
      </c>
      <c r="CM334" s="70">
        <v>0</v>
      </c>
      <c r="CN334" s="70">
        <v>0</v>
      </c>
      <c r="CO334" s="70">
        <v>0</v>
      </c>
      <c r="CP334" s="70">
        <v>0</v>
      </c>
      <c r="CQ334" s="70">
        <v>0</v>
      </c>
      <c r="CR334" s="70">
        <v>0</v>
      </c>
      <c r="CS334" s="70">
        <v>0</v>
      </c>
      <c r="CT334" s="71">
        <f t="shared" si="120"/>
        <v>0</v>
      </c>
      <c r="CU334" s="70">
        <v>0</v>
      </c>
      <c r="CV334" s="70">
        <v>0</v>
      </c>
      <c r="CW334" s="70">
        <v>0</v>
      </c>
      <c r="CX334" s="70">
        <v>0</v>
      </c>
      <c r="CY334" s="70">
        <v>0</v>
      </c>
      <c r="CZ334" s="70">
        <v>0</v>
      </c>
      <c r="DA334" s="70">
        <v>0</v>
      </c>
      <c r="DB334" s="70">
        <v>0</v>
      </c>
      <c r="DC334" s="70">
        <v>0</v>
      </c>
      <c r="DD334" s="70">
        <v>0</v>
      </c>
      <c r="DE334" s="70">
        <v>0</v>
      </c>
      <c r="DF334" s="70">
        <v>0</v>
      </c>
      <c r="DG334" s="70">
        <v>0</v>
      </c>
      <c r="DH334" s="71">
        <f t="shared" si="121"/>
        <v>0</v>
      </c>
    </row>
    <row r="335" spans="1:112" ht="12" hidden="1" customHeight="1" outlineLevel="1" x14ac:dyDescent="0.15">
      <c r="A335" s="66"/>
      <c r="S335" s="24">
        <v>2914</v>
      </c>
      <c r="V335" s="30">
        <f t="shared" si="114"/>
        <v>2914</v>
      </c>
      <c r="AA335" s="68">
        <f t="shared" si="115"/>
        <v>2914</v>
      </c>
      <c r="AB335" s="69" t="s">
        <v>303</v>
      </c>
      <c r="AC335" s="70">
        <v>0</v>
      </c>
      <c r="AD335" s="70">
        <v>0</v>
      </c>
      <c r="AE335" s="70">
        <v>0</v>
      </c>
      <c r="AF335" s="70">
        <v>0</v>
      </c>
      <c r="AG335" s="70">
        <v>0</v>
      </c>
      <c r="AH335" s="70">
        <v>0</v>
      </c>
      <c r="AI335" s="70">
        <v>0</v>
      </c>
      <c r="AJ335" s="70">
        <v>0</v>
      </c>
      <c r="AK335" s="70">
        <v>0</v>
      </c>
      <c r="AL335" s="70">
        <v>0</v>
      </c>
      <c r="AM335" s="70">
        <v>0</v>
      </c>
      <c r="AN335" s="70">
        <v>0</v>
      </c>
      <c r="AO335" s="70">
        <v>0</v>
      </c>
      <c r="AP335" s="71">
        <f t="shared" si="116"/>
        <v>0</v>
      </c>
      <c r="AQ335" s="70">
        <v>0</v>
      </c>
      <c r="AR335" s="70">
        <v>0</v>
      </c>
      <c r="AS335" s="70">
        <v>0</v>
      </c>
      <c r="AT335" s="70">
        <v>0</v>
      </c>
      <c r="AU335" s="70">
        <v>0</v>
      </c>
      <c r="AV335" s="70">
        <v>0</v>
      </c>
      <c r="AW335" s="70">
        <v>0</v>
      </c>
      <c r="AX335" s="70">
        <v>0</v>
      </c>
      <c r="AY335" s="70">
        <v>0</v>
      </c>
      <c r="AZ335" s="70">
        <v>0</v>
      </c>
      <c r="BA335" s="70">
        <v>0</v>
      </c>
      <c r="BB335" s="70">
        <v>0</v>
      </c>
      <c r="BC335" s="70">
        <v>0</v>
      </c>
      <c r="BD335" s="71">
        <f t="shared" si="117"/>
        <v>0</v>
      </c>
      <c r="BE335" s="70">
        <v>0</v>
      </c>
      <c r="BF335" s="70">
        <v>0</v>
      </c>
      <c r="BG335" s="70">
        <v>0</v>
      </c>
      <c r="BH335" s="70">
        <v>0</v>
      </c>
      <c r="BI335" s="70">
        <v>0</v>
      </c>
      <c r="BJ335" s="70">
        <v>0</v>
      </c>
      <c r="BK335" s="70">
        <v>0</v>
      </c>
      <c r="BL335" s="70">
        <v>0</v>
      </c>
      <c r="BM335" s="70">
        <v>0</v>
      </c>
      <c r="BN335" s="70">
        <v>0</v>
      </c>
      <c r="BO335" s="70">
        <v>0</v>
      </c>
      <c r="BP335" s="70">
        <v>0</v>
      </c>
      <c r="BQ335" s="70">
        <v>0</v>
      </c>
      <c r="BR335" s="71">
        <f t="shared" si="118"/>
        <v>0</v>
      </c>
      <c r="BS335" s="70">
        <v>0</v>
      </c>
      <c r="BT335" s="70">
        <v>0</v>
      </c>
      <c r="BU335" s="70">
        <v>0</v>
      </c>
      <c r="BV335" s="70">
        <v>0</v>
      </c>
      <c r="BW335" s="70">
        <v>0</v>
      </c>
      <c r="BX335" s="70">
        <v>0</v>
      </c>
      <c r="BY335" s="70">
        <v>0</v>
      </c>
      <c r="BZ335" s="70">
        <v>0</v>
      </c>
      <c r="CA335" s="70">
        <v>0</v>
      </c>
      <c r="CB335" s="70">
        <v>0</v>
      </c>
      <c r="CC335" s="70">
        <v>0</v>
      </c>
      <c r="CD335" s="70">
        <v>0</v>
      </c>
      <c r="CE335" s="70">
        <v>0</v>
      </c>
      <c r="CF335" s="71">
        <f t="shared" si="119"/>
        <v>0</v>
      </c>
      <c r="CG335" s="70">
        <v>0</v>
      </c>
      <c r="CH335" s="70">
        <v>0</v>
      </c>
      <c r="CI335" s="70">
        <v>0</v>
      </c>
      <c r="CJ335" s="70">
        <v>0</v>
      </c>
      <c r="CK335" s="70">
        <v>0</v>
      </c>
      <c r="CL335" s="70">
        <v>0</v>
      </c>
      <c r="CM335" s="70">
        <v>0</v>
      </c>
      <c r="CN335" s="70">
        <v>0</v>
      </c>
      <c r="CO335" s="70">
        <v>0</v>
      </c>
      <c r="CP335" s="70">
        <v>0</v>
      </c>
      <c r="CQ335" s="70">
        <v>0</v>
      </c>
      <c r="CR335" s="70">
        <v>0</v>
      </c>
      <c r="CS335" s="70">
        <v>0</v>
      </c>
      <c r="CT335" s="71">
        <f t="shared" si="120"/>
        <v>0</v>
      </c>
      <c r="CU335" s="70">
        <v>0</v>
      </c>
      <c r="CV335" s="70">
        <v>0</v>
      </c>
      <c r="CW335" s="70">
        <v>0</v>
      </c>
      <c r="CX335" s="70">
        <v>0</v>
      </c>
      <c r="CY335" s="70">
        <v>0</v>
      </c>
      <c r="CZ335" s="70">
        <v>0</v>
      </c>
      <c r="DA335" s="70">
        <v>0</v>
      </c>
      <c r="DB335" s="70">
        <v>0</v>
      </c>
      <c r="DC335" s="70">
        <v>0</v>
      </c>
      <c r="DD335" s="70">
        <v>0</v>
      </c>
      <c r="DE335" s="70">
        <v>0</v>
      </c>
      <c r="DF335" s="70">
        <v>0</v>
      </c>
      <c r="DG335" s="70">
        <v>0</v>
      </c>
      <c r="DH335" s="71">
        <f t="shared" si="121"/>
        <v>0</v>
      </c>
    </row>
    <row r="336" spans="1:112" ht="12" hidden="1" customHeight="1" outlineLevel="1" x14ac:dyDescent="0.15">
      <c r="A336" s="66"/>
      <c r="S336" s="24">
        <v>2915</v>
      </c>
      <c r="V336" s="30">
        <f t="shared" si="114"/>
        <v>2915</v>
      </c>
      <c r="AA336" s="68">
        <f t="shared" si="115"/>
        <v>2915</v>
      </c>
      <c r="AB336" s="69" t="s">
        <v>304</v>
      </c>
      <c r="AC336" s="70">
        <v>0</v>
      </c>
      <c r="AD336" s="70">
        <v>0</v>
      </c>
      <c r="AE336" s="70">
        <v>0</v>
      </c>
      <c r="AF336" s="70">
        <v>0</v>
      </c>
      <c r="AG336" s="70">
        <v>0</v>
      </c>
      <c r="AH336" s="70">
        <v>0</v>
      </c>
      <c r="AI336" s="70">
        <v>0</v>
      </c>
      <c r="AJ336" s="70">
        <v>0</v>
      </c>
      <c r="AK336" s="70">
        <v>0</v>
      </c>
      <c r="AL336" s="70">
        <v>0</v>
      </c>
      <c r="AM336" s="70">
        <v>0</v>
      </c>
      <c r="AN336" s="70">
        <v>0</v>
      </c>
      <c r="AO336" s="70">
        <v>0</v>
      </c>
      <c r="AP336" s="71">
        <f t="shared" si="116"/>
        <v>0</v>
      </c>
      <c r="AQ336" s="70">
        <v>0</v>
      </c>
      <c r="AR336" s="70">
        <v>0</v>
      </c>
      <c r="AS336" s="70">
        <v>0</v>
      </c>
      <c r="AT336" s="70">
        <v>0</v>
      </c>
      <c r="AU336" s="70">
        <v>0</v>
      </c>
      <c r="AV336" s="70">
        <v>0</v>
      </c>
      <c r="AW336" s="70">
        <v>0</v>
      </c>
      <c r="AX336" s="70">
        <v>0</v>
      </c>
      <c r="AY336" s="70">
        <v>0</v>
      </c>
      <c r="AZ336" s="70">
        <v>0</v>
      </c>
      <c r="BA336" s="70">
        <v>0</v>
      </c>
      <c r="BB336" s="70">
        <v>0</v>
      </c>
      <c r="BC336" s="70">
        <v>0</v>
      </c>
      <c r="BD336" s="71">
        <f t="shared" si="117"/>
        <v>0</v>
      </c>
      <c r="BE336" s="70">
        <v>0</v>
      </c>
      <c r="BF336" s="70">
        <v>0</v>
      </c>
      <c r="BG336" s="70">
        <v>0</v>
      </c>
      <c r="BH336" s="70">
        <v>0</v>
      </c>
      <c r="BI336" s="70">
        <v>0</v>
      </c>
      <c r="BJ336" s="70">
        <v>0</v>
      </c>
      <c r="BK336" s="70">
        <v>0</v>
      </c>
      <c r="BL336" s="70">
        <v>0</v>
      </c>
      <c r="BM336" s="70">
        <v>0</v>
      </c>
      <c r="BN336" s="70">
        <v>0</v>
      </c>
      <c r="BO336" s="70">
        <v>0</v>
      </c>
      <c r="BP336" s="70">
        <v>0</v>
      </c>
      <c r="BQ336" s="70">
        <v>0</v>
      </c>
      <c r="BR336" s="71">
        <f t="shared" si="118"/>
        <v>0</v>
      </c>
      <c r="BS336" s="70">
        <v>0</v>
      </c>
      <c r="BT336" s="70">
        <v>0</v>
      </c>
      <c r="BU336" s="70">
        <v>0</v>
      </c>
      <c r="BV336" s="70">
        <v>0</v>
      </c>
      <c r="BW336" s="70">
        <v>0</v>
      </c>
      <c r="BX336" s="70">
        <v>0</v>
      </c>
      <c r="BY336" s="70">
        <v>0</v>
      </c>
      <c r="BZ336" s="70">
        <v>0</v>
      </c>
      <c r="CA336" s="70">
        <v>0</v>
      </c>
      <c r="CB336" s="70">
        <v>0</v>
      </c>
      <c r="CC336" s="70">
        <v>0</v>
      </c>
      <c r="CD336" s="70">
        <v>0</v>
      </c>
      <c r="CE336" s="70">
        <v>0</v>
      </c>
      <c r="CF336" s="71">
        <f t="shared" si="119"/>
        <v>0</v>
      </c>
      <c r="CG336" s="70">
        <v>0</v>
      </c>
      <c r="CH336" s="70">
        <v>0</v>
      </c>
      <c r="CI336" s="70">
        <v>0</v>
      </c>
      <c r="CJ336" s="70">
        <v>0</v>
      </c>
      <c r="CK336" s="70">
        <v>0</v>
      </c>
      <c r="CL336" s="70">
        <v>0</v>
      </c>
      <c r="CM336" s="70">
        <v>0</v>
      </c>
      <c r="CN336" s="70">
        <v>0</v>
      </c>
      <c r="CO336" s="70">
        <v>0</v>
      </c>
      <c r="CP336" s="70">
        <v>0</v>
      </c>
      <c r="CQ336" s="70">
        <v>0</v>
      </c>
      <c r="CR336" s="70">
        <v>0</v>
      </c>
      <c r="CS336" s="70">
        <v>0</v>
      </c>
      <c r="CT336" s="71">
        <f t="shared" si="120"/>
        <v>0</v>
      </c>
      <c r="CU336" s="70">
        <v>0</v>
      </c>
      <c r="CV336" s="70">
        <v>0</v>
      </c>
      <c r="CW336" s="70">
        <v>0</v>
      </c>
      <c r="CX336" s="70">
        <v>0</v>
      </c>
      <c r="CY336" s="70">
        <v>0</v>
      </c>
      <c r="CZ336" s="70">
        <v>0</v>
      </c>
      <c r="DA336" s="70">
        <v>0</v>
      </c>
      <c r="DB336" s="70">
        <v>0</v>
      </c>
      <c r="DC336" s="70">
        <v>0</v>
      </c>
      <c r="DD336" s="70">
        <v>0</v>
      </c>
      <c r="DE336" s="70">
        <v>0</v>
      </c>
      <c r="DF336" s="70">
        <v>0</v>
      </c>
      <c r="DG336" s="70">
        <v>0</v>
      </c>
      <c r="DH336" s="71">
        <f t="shared" si="121"/>
        <v>0</v>
      </c>
    </row>
    <row r="337" spans="1:112" ht="12" hidden="1" customHeight="1" outlineLevel="1" x14ac:dyDescent="0.15">
      <c r="A337" s="66"/>
      <c r="S337" s="24">
        <v>2925</v>
      </c>
      <c r="V337" s="30">
        <f t="shared" si="114"/>
        <v>2925</v>
      </c>
      <c r="AA337" s="68">
        <f t="shared" si="115"/>
        <v>2925</v>
      </c>
      <c r="AB337" s="69" t="s">
        <v>305</v>
      </c>
      <c r="AC337" s="70">
        <v>0</v>
      </c>
      <c r="AD337" s="70">
        <v>0</v>
      </c>
      <c r="AE337" s="70">
        <v>0</v>
      </c>
      <c r="AF337" s="70">
        <v>0</v>
      </c>
      <c r="AG337" s="70">
        <v>0</v>
      </c>
      <c r="AH337" s="70">
        <v>0</v>
      </c>
      <c r="AI337" s="70">
        <v>0</v>
      </c>
      <c r="AJ337" s="70">
        <v>0</v>
      </c>
      <c r="AK337" s="70">
        <v>0</v>
      </c>
      <c r="AL337" s="70">
        <v>0</v>
      </c>
      <c r="AM337" s="70">
        <v>0</v>
      </c>
      <c r="AN337" s="70">
        <v>0</v>
      </c>
      <c r="AO337" s="70">
        <v>0</v>
      </c>
      <c r="AP337" s="71">
        <f t="shared" si="116"/>
        <v>0</v>
      </c>
      <c r="AQ337" s="70">
        <v>0</v>
      </c>
      <c r="AR337" s="70">
        <v>0</v>
      </c>
      <c r="AS337" s="70">
        <v>0</v>
      </c>
      <c r="AT337" s="70">
        <v>0</v>
      </c>
      <c r="AU337" s="70">
        <v>0</v>
      </c>
      <c r="AV337" s="70">
        <v>0</v>
      </c>
      <c r="AW337" s="70">
        <v>0</v>
      </c>
      <c r="AX337" s="70">
        <v>0</v>
      </c>
      <c r="AY337" s="70">
        <v>0</v>
      </c>
      <c r="AZ337" s="70">
        <v>0</v>
      </c>
      <c r="BA337" s="70">
        <v>0</v>
      </c>
      <c r="BB337" s="70">
        <v>0</v>
      </c>
      <c r="BC337" s="70">
        <v>0</v>
      </c>
      <c r="BD337" s="71">
        <f t="shared" si="117"/>
        <v>0</v>
      </c>
      <c r="BE337" s="70">
        <v>0</v>
      </c>
      <c r="BF337" s="70">
        <v>0</v>
      </c>
      <c r="BG337" s="70">
        <v>0</v>
      </c>
      <c r="BH337" s="70">
        <v>0</v>
      </c>
      <c r="BI337" s="70">
        <v>0</v>
      </c>
      <c r="BJ337" s="70">
        <v>0</v>
      </c>
      <c r="BK337" s="70">
        <v>0</v>
      </c>
      <c r="BL337" s="70">
        <v>0</v>
      </c>
      <c r="BM337" s="70">
        <v>0</v>
      </c>
      <c r="BN337" s="70">
        <v>0</v>
      </c>
      <c r="BO337" s="70">
        <v>0</v>
      </c>
      <c r="BP337" s="70">
        <v>0</v>
      </c>
      <c r="BQ337" s="70">
        <v>0</v>
      </c>
      <c r="BR337" s="71">
        <f t="shared" si="118"/>
        <v>0</v>
      </c>
      <c r="BS337" s="70">
        <v>0</v>
      </c>
      <c r="BT337" s="70">
        <v>0</v>
      </c>
      <c r="BU337" s="70">
        <v>0</v>
      </c>
      <c r="BV337" s="70">
        <v>0</v>
      </c>
      <c r="BW337" s="70">
        <v>0</v>
      </c>
      <c r="BX337" s="70">
        <v>0</v>
      </c>
      <c r="BY337" s="70">
        <v>0</v>
      </c>
      <c r="BZ337" s="70">
        <v>0</v>
      </c>
      <c r="CA337" s="70">
        <v>0</v>
      </c>
      <c r="CB337" s="70">
        <v>0</v>
      </c>
      <c r="CC337" s="70">
        <v>0</v>
      </c>
      <c r="CD337" s="70">
        <v>0</v>
      </c>
      <c r="CE337" s="70">
        <v>0</v>
      </c>
      <c r="CF337" s="71">
        <f t="shared" si="119"/>
        <v>0</v>
      </c>
      <c r="CG337" s="70">
        <v>0</v>
      </c>
      <c r="CH337" s="70">
        <v>0</v>
      </c>
      <c r="CI337" s="70">
        <v>0</v>
      </c>
      <c r="CJ337" s="70">
        <v>0</v>
      </c>
      <c r="CK337" s="70">
        <v>0</v>
      </c>
      <c r="CL337" s="70">
        <v>0</v>
      </c>
      <c r="CM337" s="70">
        <v>0</v>
      </c>
      <c r="CN337" s="70">
        <v>0</v>
      </c>
      <c r="CO337" s="70">
        <v>0</v>
      </c>
      <c r="CP337" s="70">
        <v>0</v>
      </c>
      <c r="CQ337" s="70">
        <v>0</v>
      </c>
      <c r="CR337" s="70">
        <v>0</v>
      </c>
      <c r="CS337" s="70">
        <v>0</v>
      </c>
      <c r="CT337" s="71">
        <f t="shared" si="120"/>
        <v>0</v>
      </c>
      <c r="CU337" s="70">
        <v>0</v>
      </c>
      <c r="CV337" s="70">
        <v>0</v>
      </c>
      <c r="CW337" s="70">
        <v>0</v>
      </c>
      <c r="CX337" s="70">
        <v>0</v>
      </c>
      <c r="CY337" s="70">
        <v>0</v>
      </c>
      <c r="CZ337" s="70">
        <v>0</v>
      </c>
      <c r="DA337" s="70">
        <v>0</v>
      </c>
      <c r="DB337" s="70">
        <v>0</v>
      </c>
      <c r="DC337" s="70">
        <v>0</v>
      </c>
      <c r="DD337" s="70">
        <v>0</v>
      </c>
      <c r="DE337" s="70">
        <v>0</v>
      </c>
      <c r="DF337" s="70">
        <v>0</v>
      </c>
      <c r="DG337" s="70">
        <v>0</v>
      </c>
      <c r="DH337" s="71">
        <f t="shared" si="121"/>
        <v>0</v>
      </c>
    </row>
    <row r="338" spans="1:112" ht="12" hidden="1" customHeight="1" outlineLevel="1" x14ac:dyDescent="0.15">
      <c r="A338" s="66"/>
      <c r="S338" s="24">
        <v>2928</v>
      </c>
      <c r="V338" s="30">
        <f t="shared" si="114"/>
        <v>2928</v>
      </c>
      <c r="AA338" s="68">
        <f t="shared" si="115"/>
        <v>2928</v>
      </c>
      <c r="AB338" s="69" t="s">
        <v>306</v>
      </c>
      <c r="AC338" s="70">
        <v>0</v>
      </c>
      <c r="AD338" s="70">
        <v>0</v>
      </c>
      <c r="AE338" s="70">
        <v>0</v>
      </c>
      <c r="AF338" s="70">
        <v>0</v>
      </c>
      <c r="AG338" s="70">
        <v>0</v>
      </c>
      <c r="AH338" s="70">
        <v>0</v>
      </c>
      <c r="AI338" s="70">
        <v>0</v>
      </c>
      <c r="AJ338" s="70">
        <v>0</v>
      </c>
      <c r="AK338" s="70">
        <v>0</v>
      </c>
      <c r="AL338" s="70">
        <v>0</v>
      </c>
      <c r="AM338" s="70">
        <v>0</v>
      </c>
      <c r="AN338" s="70">
        <v>0</v>
      </c>
      <c r="AO338" s="70">
        <v>0</v>
      </c>
      <c r="AP338" s="71">
        <f t="shared" si="116"/>
        <v>0</v>
      </c>
      <c r="AQ338" s="70">
        <v>0</v>
      </c>
      <c r="AR338" s="70">
        <v>0</v>
      </c>
      <c r="AS338" s="70">
        <v>0</v>
      </c>
      <c r="AT338" s="70">
        <v>0</v>
      </c>
      <c r="AU338" s="70">
        <v>0</v>
      </c>
      <c r="AV338" s="70">
        <v>0</v>
      </c>
      <c r="AW338" s="70">
        <v>0</v>
      </c>
      <c r="AX338" s="70">
        <v>0</v>
      </c>
      <c r="AY338" s="70">
        <v>0</v>
      </c>
      <c r="AZ338" s="70">
        <v>0</v>
      </c>
      <c r="BA338" s="70">
        <v>0</v>
      </c>
      <c r="BB338" s="70">
        <v>0</v>
      </c>
      <c r="BC338" s="70">
        <v>0</v>
      </c>
      <c r="BD338" s="71">
        <f t="shared" si="117"/>
        <v>0</v>
      </c>
      <c r="BE338" s="70">
        <v>0</v>
      </c>
      <c r="BF338" s="70">
        <v>0</v>
      </c>
      <c r="BG338" s="70">
        <v>0</v>
      </c>
      <c r="BH338" s="70">
        <v>0</v>
      </c>
      <c r="BI338" s="70">
        <v>0</v>
      </c>
      <c r="BJ338" s="70">
        <v>0</v>
      </c>
      <c r="BK338" s="70">
        <v>0</v>
      </c>
      <c r="BL338" s="70">
        <v>0</v>
      </c>
      <c r="BM338" s="70">
        <v>0</v>
      </c>
      <c r="BN338" s="70">
        <v>0</v>
      </c>
      <c r="BO338" s="70">
        <v>0</v>
      </c>
      <c r="BP338" s="70">
        <v>0</v>
      </c>
      <c r="BQ338" s="70">
        <v>0</v>
      </c>
      <c r="BR338" s="71">
        <f t="shared" si="118"/>
        <v>0</v>
      </c>
      <c r="BS338" s="70">
        <v>0</v>
      </c>
      <c r="BT338" s="70">
        <v>0</v>
      </c>
      <c r="BU338" s="70">
        <v>0</v>
      </c>
      <c r="BV338" s="70">
        <v>0</v>
      </c>
      <c r="BW338" s="70">
        <v>0</v>
      </c>
      <c r="BX338" s="70">
        <v>0</v>
      </c>
      <c r="BY338" s="70">
        <v>0</v>
      </c>
      <c r="BZ338" s="70">
        <v>0</v>
      </c>
      <c r="CA338" s="70">
        <v>0</v>
      </c>
      <c r="CB338" s="70">
        <v>0</v>
      </c>
      <c r="CC338" s="70">
        <v>0</v>
      </c>
      <c r="CD338" s="70">
        <v>0</v>
      </c>
      <c r="CE338" s="70">
        <v>0</v>
      </c>
      <c r="CF338" s="71">
        <f t="shared" si="119"/>
        <v>0</v>
      </c>
      <c r="CG338" s="70">
        <v>0</v>
      </c>
      <c r="CH338" s="70">
        <v>0</v>
      </c>
      <c r="CI338" s="70">
        <v>0</v>
      </c>
      <c r="CJ338" s="70">
        <v>0</v>
      </c>
      <c r="CK338" s="70">
        <v>0</v>
      </c>
      <c r="CL338" s="70">
        <v>0</v>
      </c>
      <c r="CM338" s="70">
        <v>0</v>
      </c>
      <c r="CN338" s="70">
        <v>0</v>
      </c>
      <c r="CO338" s="70">
        <v>0</v>
      </c>
      <c r="CP338" s="70">
        <v>0</v>
      </c>
      <c r="CQ338" s="70">
        <v>0</v>
      </c>
      <c r="CR338" s="70">
        <v>0</v>
      </c>
      <c r="CS338" s="70">
        <v>0</v>
      </c>
      <c r="CT338" s="71">
        <f t="shared" si="120"/>
        <v>0</v>
      </c>
      <c r="CU338" s="70">
        <v>0</v>
      </c>
      <c r="CV338" s="70">
        <v>0</v>
      </c>
      <c r="CW338" s="70">
        <v>0</v>
      </c>
      <c r="CX338" s="70">
        <v>0</v>
      </c>
      <c r="CY338" s="70">
        <v>0</v>
      </c>
      <c r="CZ338" s="70">
        <v>0</v>
      </c>
      <c r="DA338" s="70">
        <v>0</v>
      </c>
      <c r="DB338" s="70">
        <v>0</v>
      </c>
      <c r="DC338" s="70">
        <v>0</v>
      </c>
      <c r="DD338" s="70">
        <v>0</v>
      </c>
      <c r="DE338" s="70">
        <v>0</v>
      </c>
      <c r="DF338" s="70">
        <v>0</v>
      </c>
      <c r="DG338" s="70">
        <v>0</v>
      </c>
      <c r="DH338" s="71">
        <f t="shared" si="121"/>
        <v>0</v>
      </c>
    </row>
    <row r="339" spans="1:112" ht="12" hidden="1" customHeight="1" outlineLevel="1" x14ac:dyDescent="0.15">
      <c r="A339" s="66"/>
      <c r="S339" s="24">
        <v>2930</v>
      </c>
      <c r="V339" s="30">
        <f t="shared" si="114"/>
        <v>2930</v>
      </c>
      <c r="AA339" s="68">
        <f t="shared" si="115"/>
        <v>2930</v>
      </c>
      <c r="AB339" s="69" t="s">
        <v>307</v>
      </c>
      <c r="AC339" s="70">
        <v>0</v>
      </c>
      <c r="AD339" s="70">
        <v>0</v>
      </c>
      <c r="AE339" s="70">
        <v>0</v>
      </c>
      <c r="AF339" s="70">
        <v>0</v>
      </c>
      <c r="AG339" s="70">
        <v>0</v>
      </c>
      <c r="AH339" s="70">
        <v>0</v>
      </c>
      <c r="AI339" s="70">
        <v>0</v>
      </c>
      <c r="AJ339" s="70">
        <v>0</v>
      </c>
      <c r="AK339" s="70">
        <v>0</v>
      </c>
      <c r="AL339" s="70">
        <v>0</v>
      </c>
      <c r="AM339" s="70">
        <v>0</v>
      </c>
      <c r="AN339" s="70">
        <v>0</v>
      </c>
      <c r="AO339" s="70">
        <v>0</v>
      </c>
      <c r="AP339" s="71">
        <f t="shared" si="116"/>
        <v>0</v>
      </c>
      <c r="AQ339" s="70">
        <v>0</v>
      </c>
      <c r="AR339" s="70">
        <v>0</v>
      </c>
      <c r="AS339" s="70">
        <v>0</v>
      </c>
      <c r="AT339" s="70">
        <v>0</v>
      </c>
      <c r="AU339" s="70">
        <v>0</v>
      </c>
      <c r="AV339" s="70">
        <v>0</v>
      </c>
      <c r="AW339" s="70">
        <v>0</v>
      </c>
      <c r="AX339" s="70">
        <v>0</v>
      </c>
      <c r="AY339" s="70">
        <v>0</v>
      </c>
      <c r="AZ339" s="70">
        <v>0</v>
      </c>
      <c r="BA339" s="70">
        <v>0</v>
      </c>
      <c r="BB339" s="70">
        <v>0</v>
      </c>
      <c r="BC339" s="70">
        <v>0</v>
      </c>
      <c r="BD339" s="71">
        <f t="shared" si="117"/>
        <v>0</v>
      </c>
      <c r="BE339" s="70">
        <v>0</v>
      </c>
      <c r="BF339" s="70">
        <v>0</v>
      </c>
      <c r="BG339" s="70">
        <v>0</v>
      </c>
      <c r="BH339" s="70">
        <v>0</v>
      </c>
      <c r="BI339" s="70">
        <v>0</v>
      </c>
      <c r="BJ339" s="70">
        <v>0</v>
      </c>
      <c r="BK339" s="70">
        <v>0</v>
      </c>
      <c r="BL339" s="70">
        <v>0</v>
      </c>
      <c r="BM339" s="70">
        <v>0</v>
      </c>
      <c r="BN339" s="70">
        <v>0</v>
      </c>
      <c r="BO339" s="70">
        <v>0</v>
      </c>
      <c r="BP339" s="70">
        <v>0</v>
      </c>
      <c r="BQ339" s="70">
        <v>0</v>
      </c>
      <c r="BR339" s="71">
        <f t="shared" si="118"/>
        <v>0</v>
      </c>
      <c r="BS339" s="70">
        <v>0</v>
      </c>
      <c r="BT339" s="70">
        <v>0</v>
      </c>
      <c r="BU339" s="70">
        <v>0</v>
      </c>
      <c r="BV339" s="70">
        <v>0</v>
      </c>
      <c r="BW339" s="70">
        <v>0</v>
      </c>
      <c r="BX339" s="70">
        <v>0</v>
      </c>
      <c r="BY339" s="70">
        <v>0</v>
      </c>
      <c r="BZ339" s="70">
        <v>0</v>
      </c>
      <c r="CA339" s="70">
        <v>0</v>
      </c>
      <c r="CB339" s="70">
        <v>0</v>
      </c>
      <c r="CC339" s="70">
        <v>0</v>
      </c>
      <c r="CD339" s="70">
        <v>0</v>
      </c>
      <c r="CE339" s="70">
        <v>0</v>
      </c>
      <c r="CF339" s="71">
        <f t="shared" si="119"/>
        <v>0</v>
      </c>
      <c r="CG339" s="70">
        <v>0</v>
      </c>
      <c r="CH339" s="70">
        <v>0</v>
      </c>
      <c r="CI339" s="70">
        <v>0</v>
      </c>
      <c r="CJ339" s="70">
        <v>0</v>
      </c>
      <c r="CK339" s="70">
        <v>0</v>
      </c>
      <c r="CL339" s="70">
        <v>0</v>
      </c>
      <c r="CM339" s="70">
        <v>0</v>
      </c>
      <c r="CN339" s="70">
        <v>0</v>
      </c>
      <c r="CO339" s="70">
        <v>0</v>
      </c>
      <c r="CP339" s="70">
        <v>0</v>
      </c>
      <c r="CQ339" s="70">
        <v>0</v>
      </c>
      <c r="CR339" s="70">
        <v>0</v>
      </c>
      <c r="CS339" s="70">
        <v>0</v>
      </c>
      <c r="CT339" s="71">
        <f t="shared" si="120"/>
        <v>0</v>
      </c>
      <c r="CU339" s="70">
        <v>0</v>
      </c>
      <c r="CV339" s="70">
        <v>0</v>
      </c>
      <c r="CW339" s="70">
        <v>0</v>
      </c>
      <c r="CX339" s="70">
        <v>0</v>
      </c>
      <c r="CY339" s="70">
        <v>0</v>
      </c>
      <c r="CZ339" s="70">
        <v>0</v>
      </c>
      <c r="DA339" s="70">
        <v>0</v>
      </c>
      <c r="DB339" s="70">
        <v>0</v>
      </c>
      <c r="DC339" s="70">
        <v>0</v>
      </c>
      <c r="DD339" s="70">
        <v>0</v>
      </c>
      <c r="DE339" s="70">
        <v>0</v>
      </c>
      <c r="DF339" s="70">
        <v>0</v>
      </c>
      <c r="DG339" s="70">
        <v>0</v>
      </c>
      <c r="DH339" s="71">
        <f t="shared" si="121"/>
        <v>0</v>
      </c>
    </row>
    <row r="340" spans="1:112" ht="12" hidden="1" customHeight="1" outlineLevel="1" x14ac:dyDescent="0.15">
      <c r="A340" s="66"/>
      <c r="S340" s="24">
        <v>2933</v>
      </c>
      <c r="V340" s="30">
        <f t="shared" si="114"/>
        <v>2933</v>
      </c>
      <c r="AA340" s="68">
        <f t="shared" si="115"/>
        <v>2933</v>
      </c>
      <c r="AB340" s="69" t="s">
        <v>308</v>
      </c>
      <c r="AC340" s="70">
        <v>0</v>
      </c>
      <c r="AD340" s="70">
        <v>0</v>
      </c>
      <c r="AE340" s="70">
        <v>0</v>
      </c>
      <c r="AF340" s="70">
        <v>0</v>
      </c>
      <c r="AG340" s="70">
        <v>0</v>
      </c>
      <c r="AH340" s="70">
        <v>0</v>
      </c>
      <c r="AI340" s="70">
        <v>0</v>
      </c>
      <c r="AJ340" s="70">
        <v>0</v>
      </c>
      <c r="AK340" s="70">
        <v>0</v>
      </c>
      <c r="AL340" s="70">
        <v>0</v>
      </c>
      <c r="AM340" s="70">
        <v>0</v>
      </c>
      <c r="AN340" s="70">
        <v>0</v>
      </c>
      <c r="AO340" s="70">
        <v>0</v>
      </c>
      <c r="AP340" s="71">
        <f t="shared" si="116"/>
        <v>0</v>
      </c>
      <c r="AQ340" s="70">
        <v>0</v>
      </c>
      <c r="AR340" s="70">
        <v>0</v>
      </c>
      <c r="AS340" s="70">
        <v>0</v>
      </c>
      <c r="AT340" s="70">
        <v>0</v>
      </c>
      <c r="AU340" s="70">
        <v>0</v>
      </c>
      <c r="AV340" s="70">
        <v>0</v>
      </c>
      <c r="AW340" s="70">
        <v>0</v>
      </c>
      <c r="AX340" s="70">
        <v>0</v>
      </c>
      <c r="AY340" s="70">
        <v>0</v>
      </c>
      <c r="AZ340" s="70">
        <v>0</v>
      </c>
      <c r="BA340" s="70">
        <v>0</v>
      </c>
      <c r="BB340" s="70">
        <v>0</v>
      </c>
      <c r="BC340" s="70">
        <v>0</v>
      </c>
      <c r="BD340" s="71">
        <f t="shared" si="117"/>
        <v>0</v>
      </c>
      <c r="BE340" s="70">
        <v>0</v>
      </c>
      <c r="BF340" s="70">
        <v>0</v>
      </c>
      <c r="BG340" s="70">
        <v>0</v>
      </c>
      <c r="BH340" s="70">
        <v>0</v>
      </c>
      <c r="BI340" s="70">
        <v>0</v>
      </c>
      <c r="BJ340" s="70">
        <v>0</v>
      </c>
      <c r="BK340" s="70">
        <v>0</v>
      </c>
      <c r="BL340" s="70">
        <v>0</v>
      </c>
      <c r="BM340" s="70">
        <v>0</v>
      </c>
      <c r="BN340" s="70">
        <v>0</v>
      </c>
      <c r="BO340" s="70">
        <v>0</v>
      </c>
      <c r="BP340" s="70">
        <v>0</v>
      </c>
      <c r="BQ340" s="70">
        <v>0</v>
      </c>
      <c r="BR340" s="71">
        <f t="shared" si="118"/>
        <v>0</v>
      </c>
      <c r="BS340" s="70">
        <v>0</v>
      </c>
      <c r="BT340" s="70">
        <v>0</v>
      </c>
      <c r="BU340" s="70">
        <v>0</v>
      </c>
      <c r="BV340" s="70">
        <v>0</v>
      </c>
      <c r="BW340" s="70">
        <v>0</v>
      </c>
      <c r="BX340" s="70">
        <v>0</v>
      </c>
      <c r="BY340" s="70">
        <v>0</v>
      </c>
      <c r="BZ340" s="70">
        <v>0</v>
      </c>
      <c r="CA340" s="70">
        <v>0</v>
      </c>
      <c r="CB340" s="70">
        <v>0</v>
      </c>
      <c r="CC340" s="70">
        <v>0</v>
      </c>
      <c r="CD340" s="70">
        <v>0</v>
      </c>
      <c r="CE340" s="70">
        <v>0</v>
      </c>
      <c r="CF340" s="71">
        <f t="shared" si="119"/>
        <v>0</v>
      </c>
      <c r="CG340" s="70">
        <v>0</v>
      </c>
      <c r="CH340" s="70">
        <v>0</v>
      </c>
      <c r="CI340" s="70">
        <v>0</v>
      </c>
      <c r="CJ340" s="70">
        <v>0</v>
      </c>
      <c r="CK340" s="70">
        <v>0</v>
      </c>
      <c r="CL340" s="70">
        <v>0</v>
      </c>
      <c r="CM340" s="70">
        <v>0</v>
      </c>
      <c r="CN340" s="70">
        <v>0</v>
      </c>
      <c r="CO340" s="70">
        <v>0</v>
      </c>
      <c r="CP340" s="70">
        <v>0</v>
      </c>
      <c r="CQ340" s="70">
        <v>0</v>
      </c>
      <c r="CR340" s="70">
        <v>0</v>
      </c>
      <c r="CS340" s="70">
        <v>0</v>
      </c>
      <c r="CT340" s="71">
        <f t="shared" si="120"/>
        <v>0</v>
      </c>
      <c r="CU340" s="70">
        <v>0</v>
      </c>
      <c r="CV340" s="70">
        <v>0</v>
      </c>
      <c r="CW340" s="70">
        <v>0</v>
      </c>
      <c r="CX340" s="70">
        <v>0</v>
      </c>
      <c r="CY340" s="70">
        <v>0</v>
      </c>
      <c r="CZ340" s="70">
        <v>0</v>
      </c>
      <c r="DA340" s="70">
        <v>0</v>
      </c>
      <c r="DB340" s="70">
        <v>0</v>
      </c>
      <c r="DC340" s="70">
        <v>0</v>
      </c>
      <c r="DD340" s="70">
        <v>0</v>
      </c>
      <c r="DE340" s="70">
        <v>0</v>
      </c>
      <c r="DF340" s="70">
        <v>0</v>
      </c>
      <c r="DG340" s="70">
        <v>0</v>
      </c>
      <c r="DH340" s="71">
        <f t="shared" si="121"/>
        <v>0</v>
      </c>
    </row>
    <row r="341" spans="1:112" ht="12" hidden="1" customHeight="1" outlineLevel="1" x14ac:dyDescent="0.15">
      <c r="A341" s="66"/>
      <c r="S341" s="24">
        <v>2935</v>
      </c>
      <c r="V341" s="30">
        <f t="shared" si="114"/>
        <v>2935</v>
      </c>
      <c r="AA341" s="68">
        <f t="shared" si="115"/>
        <v>2935</v>
      </c>
      <c r="AB341" s="69" t="s">
        <v>309</v>
      </c>
      <c r="AC341" s="70">
        <v>0</v>
      </c>
      <c r="AD341" s="70">
        <v>0</v>
      </c>
      <c r="AE341" s="70">
        <v>0</v>
      </c>
      <c r="AF341" s="70">
        <v>0</v>
      </c>
      <c r="AG341" s="70">
        <v>0</v>
      </c>
      <c r="AH341" s="70">
        <v>0</v>
      </c>
      <c r="AI341" s="70">
        <v>0</v>
      </c>
      <c r="AJ341" s="70">
        <v>0</v>
      </c>
      <c r="AK341" s="70">
        <v>0</v>
      </c>
      <c r="AL341" s="70">
        <v>0</v>
      </c>
      <c r="AM341" s="70">
        <v>0</v>
      </c>
      <c r="AN341" s="70">
        <v>0</v>
      </c>
      <c r="AO341" s="70">
        <v>0</v>
      </c>
      <c r="AP341" s="71">
        <f t="shared" si="116"/>
        <v>0</v>
      </c>
      <c r="AQ341" s="70">
        <v>0</v>
      </c>
      <c r="AR341" s="70">
        <v>0</v>
      </c>
      <c r="AS341" s="70">
        <v>0</v>
      </c>
      <c r="AT341" s="70">
        <v>0</v>
      </c>
      <c r="AU341" s="70">
        <v>0</v>
      </c>
      <c r="AV341" s="70">
        <v>0</v>
      </c>
      <c r="AW341" s="70">
        <v>0</v>
      </c>
      <c r="AX341" s="70">
        <v>0</v>
      </c>
      <c r="AY341" s="70">
        <v>0</v>
      </c>
      <c r="AZ341" s="70">
        <v>0</v>
      </c>
      <c r="BA341" s="70">
        <v>0</v>
      </c>
      <c r="BB341" s="70">
        <v>0</v>
      </c>
      <c r="BC341" s="70">
        <v>0</v>
      </c>
      <c r="BD341" s="71">
        <f t="shared" si="117"/>
        <v>0</v>
      </c>
      <c r="BE341" s="70">
        <v>0</v>
      </c>
      <c r="BF341" s="70">
        <v>0</v>
      </c>
      <c r="BG341" s="70">
        <v>0</v>
      </c>
      <c r="BH341" s="70">
        <v>0</v>
      </c>
      <c r="BI341" s="70">
        <v>0</v>
      </c>
      <c r="BJ341" s="70">
        <v>0</v>
      </c>
      <c r="BK341" s="70">
        <v>0</v>
      </c>
      <c r="BL341" s="70">
        <v>0</v>
      </c>
      <c r="BM341" s="70">
        <v>0</v>
      </c>
      <c r="BN341" s="70">
        <v>0</v>
      </c>
      <c r="BO341" s="70">
        <v>0</v>
      </c>
      <c r="BP341" s="70">
        <v>0</v>
      </c>
      <c r="BQ341" s="70">
        <v>0</v>
      </c>
      <c r="BR341" s="71">
        <f t="shared" si="118"/>
        <v>0</v>
      </c>
      <c r="BS341" s="70">
        <v>0</v>
      </c>
      <c r="BT341" s="70">
        <v>0</v>
      </c>
      <c r="BU341" s="70">
        <v>0</v>
      </c>
      <c r="BV341" s="70">
        <v>0</v>
      </c>
      <c r="BW341" s="70">
        <v>0</v>
      </c>
      <c r="BX341" s="70">
        <v>0</v>
      </c>
      <c r="BY341" s="70">
        <v>0</v>
      </c>
      <c r="BZ341" s="70">
        <v>0</v>
      </c>
      <c r="CA341" s="70">
        <v>0</v>
      </c>
      <c r="CB341" s="70">
        <v>0</v>
      </c>
      <c r="CC341" s="70">
        <v>0</v>
      </c>
      <c r="CD341" s="70">
        <v>0</v>
      </c>
      <c r="CE341" s="70">
        <v>0</v>
      </c>
      <c r="CF341" s="71">
        <f t="shared" si="119"/>
        <v>0</v>
      </c>
      <c r="CG341" s="70">
        <v>0</v>
      </c>
      <c r="CH341" s="70">
        <v>0</v>
      </c>
      <c r="CI341" s="70">
        <v>0</v>
      </c>
      <c r="CJ341" s="70">
        <v>0</v>
      </c>
      <c r="CK341" s="70">
        <v>0</v>
      </c>
      <c r="CL341" s="70">
        <v>0</v>
      </c>
      <c r="CM341" s="70">
        <v>0</v>
      </c>
      <c r="CN341" s="70">
        <v>0</v>
      </c>
      <c r="CO341" s="70">
        <v>0</v>
      </c>
      <c r="CP341" s="70">
        <v>0</v>
      </c>
      <c r="CQ341" s="70">
        <v>0</v>
      </c>
      <c r="CR341" s="70">
        <v>0</v>
      </c>
      <c r="CS341" s="70">
        <v>0</v>
      </c>
      <c r="CT341" s="71">
        <f t="shared" si="120"/>
        <v>0</v>
      </c>
      <c r="CU341" s="70">
        <v>0</v>
      </c>
      <c r="CV341" s="70">
        <v>0</v>
      </c>
      <c r="CW341" s="70">
        <v>0</v>
      </c>
      <c r="CX341" s="70">
        <v>0</v>
      </c>
      <c r="CY341" s="70">
        <v>0</v>
      </c>
      <c r="CZ341" s="70">
        <v>0</v>
      </c>
      <c r="DA341" s="70">
        <v>0</v>
      </c>
      <c r="DB341" s="70">
        <v>0</v>
      </c>
      <c r="DC341" s="70">
        <v>0</v>
      </c>
      <c r="DD341" s="70">
        <v>0</v>
      </c>
      <c r="DE341" s="70">
        <v>0</v>
      </c>
      <c r="DF341" s="70">
        <v>0</v>
      </c>
      <c r="DG341" s="70">
        <v>0</v>
      </c>
      <c r="DH341" s="71">
        <f t="shared" si="121"/>
        <v>0</v>
      </c>
    </row>
    <row r="342" spans="1:112" ht="12" hidden="1" customHeight="1" outlineLevel="1" x14ac:dyDescent="0.15">
      <c r="A342" s="66"/>
      <c r="S342" s="24">
        <v>2940</v>
      </c>
      <c r="V342" s="30">
        <f t="shared" si="114"/>
        <v>2940</v>
      </c>
      <c r="AA342" s="68">
        <f t="shared" si="115"/>
        <v>2940</v>
      </c>
      <c r="AB342" s="69" t="s">
        <v>310</v>
      </c>
      <c r="AC342" s="70">
        <v>0</v>
      </c>
      <c r="AD342" s="70">
        <v>0</v>
      </c>
      <c r="AE342" s="70">
        <v>0</v>
      </c>
      <c r="AF342" s="70">
        <v>0</v>
      </c>
      <c r="AG342" s="70">
        <v>0</v>
      </c>
      <c r="AH342" s="70">
        <v>0</v>
      </c>
      <c r="AI342" s="70">
        <v>0</v>
      </c>
      <c r="AJ342" s="70">
        <v>0</v>
      </c>
      <c r="AK342" s="70">
        <v>0</v>
      </c>
      <c r="AL342" s="70">
        <v>0</v>
      </c>
      <c r="AM342" s="70">
        <v>0</v>
      </c>
      <c r="AN342" s="70">
        <v>0</v>
      </c>
      <c r="AO342" s="70">
        <v>0</v>
      </c>
      <c r="AP342" s="71">
        <f t="shared" si="116"/>
        <v>0</v>
      </c>
      <c r="AQ342" s="70">
        <v>0</v>
      </c>
      <c r="AR342" s="70">
        <v>0</v>
      </c>
      <c r="AS342" s="70">
        <v>0</v>
      </c>
      <c r="AT342" s="70">
        <v>0</v>
      </c>
      <c r="AU342" s="70">
        <v>0</v>
      </c>
      <c r="AV342" s="70">
        <v>0</v>
      </c>
      <c r="AW342" s="70">
        <v>0</v>
      </c>
      <c r="AX342" s="70">
        <v>0</v>
      </c>
      <c r="AY342" s="70">
        <v>0</v>
      </c>
      <c r="AZ342" s="70">
        <v>0</v>
      </c>
      <c r="BA342" s="70">
        <v>0</v>
      </c>
      <c r="BB342" s="70">
        <v>0</v>
      </c>
      <c r="BC342" s="70">
        <v>0</v>
      </c>
      <c r="BD342" s="71">
        <f t="shared" si="117"/>
        <v>0</v>
      </c>
      <c r="BE342" s="70">
        <v>0</v>
      </c>
      <c r="BF342" s="70">
        <v>0</v>
      </c>
      <c r="BG342" s="70">
        <v>0</v>
      </c>
      <c r="BH342" s="70">
        <v>0</v>
      </c>
      <c r="BI342" s="70">
        <v>0</v>
      </c>
      <c r="BJ342" s="70">
        <v>0</v>
      </c>
      <c r="BK342" s="70">
        <v>0</v>
      </c>
      <c r="BL342" s="70">
        <v>0</v>
      </c>
      <c r="BM342" s="70">
        <v>0</v>
      </c>
      <c r="BN342" s="70">
        <v>0</v>
      </c>
      <c r="BO342" s="70">
        <v>0</v>
      </c>
      <c r="BP342" s="70">
        <v>0</v>
      </c>
      <c r="BQ342" s="70">
        <v>0</v>
      </c>
      <c r="BR342" s="71">
        <f t="shared" si="118"/>
        <v>0</v>
      </c>
      <c r="BS342" s="70">
        <v>0</v>
      </c>
      <c r="BT342" s="70">
        <v>0</v>
      </c>
      <c r="BU342" s="70">
        <v>0</v>
      </c>
      <c r="BV342" s="70">
        <v>0</v>
      </c>
      <c r="BW342" s="70">
        <v>0</v>
      </c>
      <c r="BX342" s="70">
        <v>0</v>
      </c>
      <c r="BY342" s="70">
        <v>0</v>
      </c>
      <c r="BZ342" s="70">
        <v>0</v>
      </c>
      <c r="CA342" s="70">
        <v>0</v>
      </c>
      <c r="CB342" s="70">
        <v>0</v>
      </c>
      <c r="CC342" s="70">
        <v>0</v>
      </c>
      <c r="CD342" s="70">
        <v>0</v>
      </c>
      <c r="CE342" s="70">
        <v>0</v>
      </c>
      <c r="CF342" s="71">
        <f t="shared" si="119"/>
        <v>0</v>
      </c>
      <c r="CG342" s="70">
        <v>0</v>
      </c>
      <c r="CH342" s="70">
        <v>0</v>
      </c>
      <c r="CI342" s="70">
        <v>0</v>
      </c>
      <c r="CJ342" s="70">
        <v>0</v>
      </c>
      <c r="CK342" s="70">
        <v>0</v>
      </c>
      <c r="CL342" s="70">
        <v>0</v>
      </c>
      <c r="CM342" s="70">
        <v>0</v>
      </c>
      <c r="CN342" s="70">
        <v>0</v>
      </c>
      <c r="CO342" s="70">
        <v>0</v>
      </c>
      <c r="CP342" s="70">
        <v>0</v>
      </c>
      <c r="CQ342" s="70">
        <v>0</v>
      </c>
      <c r="CR342" s="70">
        <v>0</v>
      </c>
      <c r="CS342" s="70">
        <v>0</v>
      </c>
      <c r="CT342" s="71">
        <f t="shared" si="120"/>
        <v>0</v>
      </c>
      <c r="CU342" s="70">
        <v>0</v>
      </c>
      <c r="CV342" s="70">
        <v>0</v>
      </c>
      <c r="CW342" s="70">
        <v>0</v>
      </c>
      <c r="CX342" s="70">
        <v>0</v>
      </c>
      <c r="CY342" s="70">
        <v>0</v>
      </c>
      <c r="CZ342" s="70">
        <v>0</v>
      </c>
      <c r="DA342" s="70">
        <v>0</v>
      </c>
      <c r="DB342" s="70">
        <v>0</v>
      </c>
      <c r="DC342" s="70">
        <v>0</v>
      </c>
      <c r="DD342" s="70">
        <v>0</v>
      </c>
      <c r="DE342" s="70">
        <v>0</v>
      </c>
      <c r="DF342" s="70">
        <v>0</v>
      </c>
      <c r="DG342" s="70">
        <v>0</v>
      </c>
      <c r="DH342" s="71">
        <f t="shared" si="121"/>
        <v>0</v>
      </c>
    </row>
    <row r="343" spans="1:112" ht="12" hidden="1" customHeight="1" outlineLevel="1" x14ac:dyDescent="0.15">
      <c r="A343" s="66"/>
      <c r="S343" s="24">
        <v>2941</v>
      </c>
      <c r="V343" s="30">
        <f t="shared" si="114"/>
        <v>2941</v>
      </c>
      <c r="AA343" s="68">
        <f t="shared" si="115"/>
        <v>2941</v>
      </c>
      <c r="AB343" s="69" t="s">
        <v>311</v>
      </c>
      <c r="AC343" s="70">
        <v>0</v>
      </c>
      <c r="AD343" s="70">
        <v>0</v>
      </c>
      <c r="AE343" s="70">
        <v>0</v>
      </c>
      <c r="AF343" s="70">
        <v>0</v>
      </c>
      <c r="AG343" s="70">
        <v>0</v>
      </c>
      <c r="AH343" s="70">
        <v>0</v>
      </c>
      <c r="AI343" s="70">
        <v>0</v>
      </c>
      <c r="AJ343" s="70">
        <v>0</v>
      </c>
      <c r="AK343" s="70">
        <v>0</v>
      </c>
      <c r="AL343" s="70">
        <v>0</v>
      </c>
      <c r="AM343" s="70">
        <v>0</v>
      </c>
      <c r="AN343" s="70">
        <v>0</v>
      </c>
      <c r="AO343" s="70">
        <v>0</v>
      </c>
      <c r="AP343" s="71">
        <f t="shared" si="116"/>
        <v>0</v>
      </c>
      <c r="AQ343" s="70">
        <v>0</v>
      </c>
      <c r="AR343" s="70">
        <v>0</v>
      </c>
      <c r="AS343" s="70">
        <v>0</v>
      </c>
      <c r="AT343" s="70">
        <v>0</v>
      </c>
      <c r="AU343" s="70">
        <v>0</v>
      </c>
      <c r="AV343" s="70">
        <v>0</v>
      </c>
      <c r="AW343" s="70">
        <v>0</v>
      </c>
      <c r="AX343" s="70">
        <v>0</v>
      </c>
      <c r="AY343" s="70">
        <v>0</v>
      </c>
      <c r="AZ343" s="70">
        <v>0</v>
      </c>
      <c r="BA343" s="70">
        <v>0</v>
      </c>
      <c r="BB343" s="70">
        <v>0</v>
      </c>
      <c r="BC343" s="70">
        <v>0</v>
      </c>
      <c r="BD343" s="71">
        <f t="shared" si="117"/>
        <v>0</v>
      </c>
      <c r="BE343" s="70">
        <v>0</v>
      </c>
      <c r="BF343" s="70">
        <v>0</v>
      </c>
      <c r="BG343" s="70">
        <v>0</v>
      </c>
      <c r="BH343" s="70">
        <v>0</v>
      </c>
      <c r="BI343" s="70">
        <v>0</v>
      </c>
      <c r="BJ343" s="70">
        <v>0</v>
      </c>
      <c r="BK343" s="70">
        <v>0</v>
      </c>
      <c r="BL343" s="70">
        <v>0</v>
      </c>
      <c r="BM343" s="70">
        <v>0</v>
      </c>
      <c r="BN343" s="70">
        <v>0</v>
      </c>
      <c r="BO343" s="70">
        <v>0</v>
      </c>
      <c r="BP343" s="70">
        <v>0</v>
      </c>
      <c r="BQ343" s="70">
        <v>0</v>
      </c>
      <c r="BR343" s="71">
        <f t="shared" si="118"/>
        <v>0</v>
      </c>
      <c r="BS343" s="70">
        <v>0</v>
      </c>
      <c r="BT343" s="70">
        <v>0</v>
      </c>
      <c r="BU343" s="70">
        <v>0</v>
      </c>
      <c r="BV343" s="70">
        <v>0</v>
      </c>
      <c r="BW343" s="70">
        <v>0</v>
      </c>
      <c r="BX343" s="70">
        <v>0</v>
      </c>
      <c r="BY343" s="70">
        <v>0</v>
      </c>
      <c r="BZ343" s="70">
        <v>0</v>
      </c>
      <c r="CA343" s="70">
        <v>0</v>
      </c>
      <c r="CB343" s="70">
        <v>0</v>
      </c>
      <c r="CC343" s="70">
        <v>0</v>
      </c>
      <c r="CD343" s="70">
        <v>0</v>
      </c>
      <c r="CE343" s="70">
        <v>0</v>
      </c>
      <c r="CF343" s="71">
        <f t="shared" si="119"/>
        <v>0</v>
      </c>
      <c r="CG343" s="70">
        <v>0</v>
      </c>
      <c r="CH343" s="70">
        <v>0</v>
      </c>
      <c r="CI343" s="70">
        <v>0</v>
      </c>
      <c r="CJ343" s="70">
        <v>0</v>
      </c>
      <c r="CK343" s="70">
        <v>0</v>
      </c>
      <c r="CL343" s="70">
        <v>0</v>
      </c>
      <c r="CM343" s="70">
        <v>0</v>
      </c>
      <c r="CN343" s="70">
        <v>0</v>
      </c>
      <c r="CO343" s="70">
        <v>0</v>
      </c>
      <c r="CP343" s="70">
        <v>0</v>
      </c>
      <c r="CQ343" s="70">
        <v>0</v>
      </c>
      <c r="CR343" s="70">
        <v>0</v>
      </c>
      <c r="CS343" s="70">
        <v>0</v>
      </c>
      <c r="CT343" s="71">
        <f t="shared" si="120"/>
        <v>0</v>
      </c>
      <c r="CU343" s="70">
        <v>0</v>
      </c>
      <c r="CV343" s="70">
        <v>0</v>
      </c>
      <c r="CW343" s="70">
        <v>0</v>
      </c>
      <c r="CX343" s="70">
        <v>0</v>
      </c>
      <c r="CY343" s="70">
        <v>0</v>
      </c>
      <c r="CZ343" s="70">
        <v>0</v>
      </c>
      <c r="DA343" s="70">
        <v>0</v>
      </c>
      <c r="DB343" s="70">
        <v>0</v>
      </c>
      <c r="DC343" s="70">
        <v>0</v>
      </c>
      <c r="DD343" s="70">
        <v>0</v>
      </c>
      <c r="DE343" s="70">
        <v>0</v>
      </c>
      <c r="DF343" s="70">
        <v>0</v>
      </c>
      <c r="DG343" s="70">
        <v>0</v>
      </c>
      <c r="DH343" s="71">
        <f t="shared" si="121"/>
        <v>0</v>
      </c>
    </row>
    <row r="344" spans="1:112" ht="12" hidden="1" customHeight="1" outlineLevel="1" x14ac:dyDescent="0.15">
      <c r="A344" s="66"/>
      <c r="S344" s="24">
        <v>2999</v>
      </c>
      <c r="V344" s="30">
        <f t="shared" si="114"/>
        <v>2999</v>
      </c>
      <c r="AA344" s="68">
        <f t="shared" si="115"/>
        <v>2999</v>
      </c>
      <c r="AB344" s="69" t="s">
        <v>312</v>
      </c>
      <c r="AC344" s="70">
        <v>0</v>
      </c>
      <c r="AD344" s="70">
        <v>0</v>
      </c>
      <c r="AE344" s="70">
        <v>0</v>
      </c>
      <c r="AF344" s="70">
        <v>0</v>
      </c>
      <c r="AG344" s="70">
        <v>0</v>
      </c>
      <c r="AH344" s="70">
        <v>0</v>
      </c>
      <c r="AI344" s="70">
        <v>0</v>
      </c>
      <c r="AJ344" s="70">
        <v>0</v>
      </c>
      <c r="AK344" s="70">
        <v>0</v>
      </c>
      <c r="AL344" s="70">
        <v>0</v>
      </c>
      <c r="AM344" s="70">
        <v>0</v>
      </c>
      <c r="AN344" s="70">
        <v>0</v>
      </c>
      <c r="AO344" s="70">
        <v>0</v>
      </c>
      <c r="AP344" s="71">
        <f t="shared" si="116"/>
        <v>0</v>
      </c>
      <c r="AQ344" s="70">
        <v>0</v>
      </c>
      <c r="AR344" s="70">
        <v>0</v>
      </c>
      <c r="AS344" s="70">
        <v>0</v>
      </c>
      <c r="AT344" s="70">
        <v>0</v>
      </c>
      <c r="AU344" s="70">
        <v>0</v>
      </c>
      <c r="AV344" s="70">
        <v>0</v>
      </c>
      <c r="AW344" s="70">
        <v>0</v>
      </c>
      <c r="AX344" s="70">
        <v>0</v>
      </c>
      <c r="AY344" s="70">
        <v>0</v>
      </c>
      <c r="AZ344" s="70">
        <v>0</v>
      </c>
      <c r="BA344" s="70">
        <v>0</v>
      </c>
      <c r="BB344" s="70">
        <v>0</v>
      </c>
      <c r="BC344" s="70">
        <v>0</v>
      </c>
      <c r="BD344" s="71">
        <f t="shared" si="117"/>
        <v>0</v>
      </c>
      <c r="BE344" s="70">
        <v>0</v>
      </c>
      <c r="BF344" s="70">
        <v>0</v>
      </c>
      <c r="BG344" s="70">
        <v>0</v>
      </c>
      <c r="BH344" s="70">
        <v>0</v>
      </c>
      <c r="BI344" s="70">
        <v>0</v>
      </c>
      <c r="BJ344" s="70">
        <v>0</v>
      </c>
      <c r="BK344" s="70">
        <v>0</v>
      </c>
      <c r="BL344" s="70">
        <v>0</v>
      </c>
      <c r="BM344" s="70">
        <v>0</v>
      </c>
      <c r="BN344" s="70">
        <v>0</v>
      </c>
      <c r="BO344" s="70">
        <v>0</v>
      </c>
      <c r="BP344" s="70">
        <v>0</v>
      </c>
      <c r="BQ344" s="70">
        <v>0</v>
      </c>
      <c r="BR344" s="71">
        <f t="shared" si="118"/>
        <v>0</v>
      </c>
      <c r="BS344" s="70">
        <v>0</v>
      </c>
      <c r="BT344" s="70">
        <v>0</v>
      </c>
      <c r="BU344" s="70">
        <v>0</v>
      </c>
      <c r="BV344" s="70">
        <v>0</v>
      </c>
      <c r="BW344" s="70">
        <v>0</v>
      </c>
      <c r="BX344" s="70">
        <v>0</v>
      </c>
      <c r="BY344" s="70">
        <v>0</v>
      </c>
      <c r="BZ344" s="70">
        <v>0</v>
      </c>
      <c r="CA344" s="70">
        <v>0</v>
      </c>
      <c r="CB344" s="70">
        <v>0</v>
      </c>
      <c r="CC344" s="70">
        <v>0</v>
      </c>
      <c r="CD344" s="70">
        <v>0</v>
      </c>
      <c r="CE344" s="70">
        <v>0</v>
      </c>
      <c r="CF344" s="71">
        <f t="shared" si="119"/>
        <v>0</v>
      </c>
      <c r="CG344" s="70">
        <v>0</v>
      </c>
      <c r="CH344" s="70">
        <v>0</v>
      </c>
      <c r="CI344" s="70">
        <v>0</v>
      </c>
      <c r="CJ344" s="70">
        <v>0</v>
      </c>
      <c r="CK344" s="70">
        <v>0</v>
      </c>
      <c r="CL344" s="70">
        <v>0</v>
      </c>
      <c r="CM344" s="70">
        <v>0</v>
      </c>
      <c r="CN344" s="70">
        <v>0</v>
      </c>
      <c r="CO344" s="70">
        <v>0</v>
      </c>
      <c r="CP344" s="70">
        <v>0</v>
      </c>
      <c r="CQ344" s="70">
        <v>0</v>
      </c>
      <c r="CR344" s="70">
        <v>0</v>
      </c>
      <c r="CS344" s="70">
        <v>0</v>
      </c>
      <c r="CT344" s="71">
        <f t="shared" si="120"/>
        <v>0</v>
      </c>
      <c r="CU344" s="70">
        <v>0</v>
      </c>
      <c r="CV344" s="70">
        <v>0</v>
      </c>
      <c r="CW344" s="70">
        <v>0</v>
      </c>
      <c r="CX344" s="70">
        <v>0</v>
      </c>
      <c r="CY344" s="70">
        <v>0</v>
      </c>
      <c r="CZ344" s="70">
        <v>0</v>
      </c>
      <c r="DA344" s="70">
        <v>0</v>
      </c>
      <c r="DB344" s="70">
        <v>0</v>
      </c>
      <c r="DC344" s="70">
        <v>0</v>
      </c>
      <c r="DD344" s="70">
        <v>0</v>
      </c>
      <c r="DE344" s="70">
        <v>0</v>
      </c>
      <c r="DF344" s="70">
        <v>0</v>
      </c>
      <c r="DG344" s="70">
        <v>0</v>
      </c>
      <c r="DH344" s="71">
        <f t="shared" si="121"/>
        <v>0</v>
      </c>
    </row>
    <row r="345" spans="1:112" ht="12" customHeight="1" collapsed="1" x14ac:dyDescent="0.15">
      <c r="A345" s="76"/>
      <c r="AA345" s="62"/>
      <c r="AB345" s="75" t="s">
        <v>260</v>
      </c>
      <c r="AC345" s="82">
        <f>SUM(AC292:AC344)</f>
        <v>33466.410000000003</v>
      </c>
      <c r="AD345" s="82">
        <f t="shared" ref="AD345:AN345" si="122">SUM(AD292:AD344)</f>
        <v>61984.639999999999</v>
      </c>
      <c r="AE345" s="82">
        <f t="shared" si="122"/>
        <v>63481.72</v>
      </c>
      <c r="AF345" s="82">
        <f t="shared" si="122"/>
        <v>78127.69</v>
      </c>
      <c r="AG345" s="82">
        <f t="shared" si="122"/>
        <v>71484.22</v>
      </c>
      <c r="AH345" s="82">
        <f t="shared" si="122"/>
        <v>77633.78</v>
      </c>
      <c r="AI345" s="82">
        <f t="shared" si="122"/>
        <v>27947.2769338547</v>
      </c>
      <c r="AJ345" s="82">
        <f t="shared" si="122"/>
        <v>27688.901567285699</v>
      </c>
      <c r="AK345" s="82">
        <f t="shared" si="122"/>
        <v>27688.901567285699</v>
      </c>
      <c r="AL345" s="82">
        <f t="shared" si="122"/>
        <v>27688.901567285699</v>
      </c>
      <c r="AM345" s="82">
        <f t="shared" si="122"/>
        <v>27688.901567285699</v>
      </c>
      <c r="AN345" s="82">
        <f t="shared" si="122"/>
        <v>27688.901567285699</v>
      </c>
      <c r="AO345" s="82">
        <f>SUM(AO292:AO344)</f>
        <v>552570.244770283</v>
      </c>
      <c r="AP345" s="71">
        <f>AO345-SUM(AC345:AN345)</f>
        <v>0</v>
      </c>
      <c r="AQ345" s="82">
        <f>SUM(AQ292:AQ344)</f>
        <v>14471.912</v>
      </c>
      <c r="AR345" s="82">
        <f t="shared" ref="AR345:BB345" si="123">SUM(AR292:AR344)</f>
        <v>52848.024848118701</v>
      </c>
      <c r="AS345" s="82">
        <f t="shared" si="123"/>
        <v>52848.024848118701</v>
      </c>
      <c r="AT345" s="82">
        <f t="shared" si="123"/>
        <v>52848.024848118701</v>
      </c>
      <c r="AU345" s="82">
        <f t="shared" si="123"/>
        <v>52848.024848118701</v>
      </c>
      <c r="AV345" s="82">
        <f t="shared" si="123"/>
        <v>52848.024848118701</v>
      </c>
      <c r="AW345" s="82">
        <f t="shared" si="123"/>
        <v>52848.024848118701</v>
      </c>
      <c r="AX345" s="82">
        <f t="shared" si="123"/>
        <v>52848.024848118701</v>
      </c>
      <c r="AY345" s="82">
        <f t="shared" si="123"/>
        <v>52848.024848118701</v>
      </c>
      <c r="AZ345" s="82">
        <f t="shared" si="123"/>
        <v>52848.024848118701</v>
      </c>
      <c r="BA345" s="82">
        <f t="shared" si="123"/>
        <v>52848.024848118701</v>
      </c>
      <c r="BB345" s="82">
        <f t="shared" si="123"/>
        <v>52848.024848118701</v>
      </c>
      <c r="BC345" s="82">
        <f>SUM(BC292:BC344)</f>
        <v>595800.18532930501</v>
      </c>
      <c r="BD345" s="71">
        <f>BC345-SUM(AQ345:BB345)</f>
        <v>0</v>
      </c>
      <c r="BE345" s="82">
        <f>SUM(BE292:BE344)</f>
        <v>14906.06936</v>
      </c>
      <c r="BF345" s="82">
        <f t="shared" ref="BF345:BP345" si="124">SUM(BF292:BF344)</f>
        <v>54433.4655935622</v>
      </c>
      <c r="BG345" s="82">
        <f t="shared" si="124"/>
        <v>54433.4655935622</v>
      </c>
      <c r="BH345" s="82">
        <f t="shared" si="124"/>
        <v>54433.4655935622</v>
      </c>
      <c r="BI345" s="82">
        <f t="shared" si="124"/>
        <v>54433.4655935622</v>
      </c>
      <c r="BJ345" s="82">
        <f t="shared" si="124"/>
        <v>54433.4655935622</v>
      </c>
      <c r="BK345" s="82">
        <f t="shared" si="124"/>
        <v>54433.4655935622</v>
      </c>
      <c r="BL345" s="82">
        <f t="shared" si="124"/>
        <v>54433.4655935622</v>
      </c>
      <c r="BM345" s="82">
        <f t="shared" si="124"/>
        <v>54433.4655935622</v>
      </c>
      <c r="BN345" s="82">
        <f t="shared" si="124"/>
        <v>54433.4655935622</v>
      </c>
      <c r="BO345" s="82">
        <f t="shared" si="124"/>
        <v>54433.4655935622</v>
      </c>
      <c r="BP345" s="82">
        <f t="shared" si="124"/>
        <v>54433.4655935622</v>
      </c>
      <c r="BQ345" s="82">
        <f>SUM(BQ292:BQ344)</f>
        <v>613674.19088918401</v>
      </c>
      <c r="BR345" s="71">
        <f>BQ345-SUM(BE345:BP345)</f>
        <v>0</v>
      </c>
      <c r="BS345" s="82">
        <f>SUM(BS292:BS344)</f>
        <v>15353.251440800001</v>
      </c>
      <c r="BT345" s="82">
        <f t="shared" ref="BT345:CD345" si="125">SUM(BT292:BT344)</f>
        <v>64112.913834096398</v>
      </c>
      <c r="BU345" s="82">
        <f t="shared" si="125"/>
        <v>64112.913834096398</v>
      </c>
      <c r="BV345" s="82">
        <f t="shared" si="125"/>
        <v>64112.913834096398</v>
      </c>
      <c r="BW345" s="82">
        <f t="shared" si="125"/>
        <v>64112.913834096398</v>
      </c>
      <c r="BX345" s="82">
        <f t="shared" si="125"/>
        <v>64112.913834096398</v>
      </c>
      <c r="BY345" s="82">
        <f t="shared" si="125"/>
        <v>64112.913834096398</v>
      </c>
      <c r="BZ345" s="82">
        <f t="shared" si="125"/>
        <v>64112.913834096398</v>
      </c>
      <c r="CA345" s="82">
        <f t="shared" si="125"/>
        <v>64112.913834096398</v>
      </c>
      <c r="CB345" s="82">
        <f t="shared" si="125"/>
        <v>64112.913834096398</v>
      </c>
      <c r="CC345" s="82">
        <f t="shared" si="125"/>
        <v>64112.913834096398</v>
      </c>
      <c r="CD345" s="82">
        <f t="shared" si="125"/>
        <v>64112.913834096398</v>
      </c>
      <c r="CE345" s="82">
        <f>SUM(CE292:CE344)</f>
        <v>720595.30361585994</v>
      </c>
      <c r="CF345" s="71">
        <f>CE345-SUM(BS345:CD345)</f>
        <v>0</v>
      </c>
      <c r="CG345" s="82">
        <f>SUM(CG292:CG344)</f>
        <v>15813.848984024</v>
      </c>
      <c r="CH345" s="82">
        <f t="shared" ref="CH345:CR345" si="126">SUM(CH292:CH344)</f>
        <v>66036.301249119191</v>
      </c>
      <c r="CI345" s="82">
        <f t="shared" si="126"/>
        <v>66036.301249119191</v>
      </c>
      <c r="CJ345" s="82">
        <f t="shared" si="126"/>
        <v>66036.301249119191</v>
      </c>
      <c r="CK345" s="82">
        <f t="shared" si="126"/>
        <v>66036.301249119191</v>
      </c>
      <c r="CL345" s="82">
        <f t="shared" si="126"/>
        <v>66036.301249119191</v>
      </c>
      <c r="CM345" s="82">
        <f t="shared" si="126"/>
        <v>66036.301249119191</v>
      </c>
      <c r="CN345" s="82">
        <f t="shared" si="126"/>
        <v>66036.301249119191</v>
      </c>
      <c r="CO345" s="82">
        <f t="shared" si="126"/>
        <v>66036.301249119191</v>
      </c>
      <c r="CP345" s="82">
        <f t="shared" si="126"/>
        <v>66036.301249119191</v>
      </c>
      <c r="CQ345" s="82">
        <f t="shared" si="126"/>
        <v>66036.301249119191</v>
      </c>
      <c r="CR345" s="82">
        <f t="shared" si="126"/>
        <v>66036.301249119191</v>
      </c>
      <c r="CS345" s="82">
        <f>SUM(CS292:CS344)</f>
        <v>742213.16272433498</v>
      </c>
      <c r="CT345" s="71">
        <f>CS345-SUM(CG345:CR345)</f>
        <v>0</v>
      </c>
      <c r="CU345" s="82">
        <f>SUM(CU292:CU344)</f>
        <v>16288.2644535447</v>
      </c>
      <c r="CV345" s="82">
        <f t="shared" ref="CV345:DF345" si="127">SUM(CV292:CV344)</f>
        <v>68017.390286592796</v>
      </c>
      <c r="CW345" s="82">
        <f t="shared" si="127"/>
        <v>68017.390286592796</v>
      </c>
      <c r="CX345" s="82">
        <f t="shared" si="127"/>
        <v>68017.390286592796</v>
      </c>
      <c r="CY345" s="82">
        <f t="shared" si="127"/>
        <v>68017.390286592796</v>
      </c>
      <c r="CZ345" s="82">
        <f t="shared" si="127"/>
        <v>68017.390286592796</v>
      </c>
      <c r="DA345" s="82">
        <f t="shared" si="127"/>
        <v>68017.390286592796</v>
      </c>
      <c r="DB345" s="82">
        <f t="shared" si="127"/>
        <v>68017.390286592796</v>
      </c>
      <c r="DC345" s="82">
        <f t="shared" si="127"/>
        <v>68017.390286592796</v>
      </c>
      <c r="DD345" s="82">
        <f t="shared" si="127"/>
        <v>68017.390286592796</v>
      </c>
      <c r="DE345" s="82">
        <f t="shared" si="127"/>
        <v>68017.390286592796</v>
      </c>
      <c r="DF345" s="82">
        <f t="shared" si="127"/>
        <v>68017.390286592796</v>
      </c>
      <c r="DG345" s="82">
        <f>SUM(DG292:DG344)</f>
        <v>764479.557606066</v>
      </c>
      <c r="DH345" s="71">
        <f>DG345-SUM(CU345:DF345)</f>
        <v>0</v>
      </c>
    </row>
    <row r="346" spans="1:112" ht="12" hidden="1" customHeight="1" outlineLevel="1" x14ac:dyDescent="0.15">
      <c r="A346" s="66"/>
      <c r="AA346" s="62"/>
      <c r="AB346" s="63" t="s">
        <v>88</v>
      </c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3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3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3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3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3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82"/>
      <c r="DH346" s="83"/>
    </row>
    <row r="347" spans="1:112" ht="12" hidden="1" customHeight="1" outlineLevel="1" x14ac:dyDescent="0.15">
      <c r="A347" s="66"/>
      <c r="AA347" s="67" t="s">
        <v>313</v>
      </c>
      <c r="AB347" s="63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3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3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3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3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3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82"/>
      <c r="DH347" s="83"/>
    </row>
    <row r="348" spans="1:112" ht="12" hidden="1" customHeight="1" outlineLevel="1" x14ac:dyDescent="0.15">
      <c r="A348" s="66"/>
      <c r="S348" s="25">
        <v>3000</v>
      </c>
      <c r="V348" s="30">
        <f t="shared" ref="V348:V381" si="128">S348</f>
        <v>3000</v>
      </c>
      <c r="AA348" s="84">
        <f t="shared" ref="AA348:AA381" si="129">S348</f>
        <v>3000</v>
      </c>
      <c r="AB348" s="75" t="s">
        <v>313</v>
      </c>
      <c r="AC348" s="70">
        <v>0</v>
      </c>
      <c r="AD348" s="70">
        <v>0</v>
      </c>
      <c r="AE348" s="70">
        <v>0</v>
      </c>
      <c r="AF348" s="70">
        <v>0</v>
      </c>
      <c r="AG348" s="70">
        <v>0</v>
      </c>
      <c r="AH348" s="70">
        <v>0</v>
      </c>
      <c r="AI348" s="70">
        <v>0</v>
      </c>
      <c r="AJ348" s="70">
        <v>0</v>
      </c>
      <c r="AK348" s="70">
        <v>0</v>
      </c>
      <c r="AL348" s="70">
        <v>0</v>
      </c>
      <c r="AM348" s="70">
        <v>0</v>
      </c>
      <c r="AN348" s="70">
        <v>0</v>
      </c>
      <c r="AO348" s="70">
        <v>0</v>
      </c>
      <c r="AP348" s="83"/>
      <c r="AQ348" s="70">
        <v>0</v>
      </c>
      <c r="AR348" s="70">
        <v>0</v>
      </c>
      <c r="AS348" s="70">
        <v>0</v>
      </c>
      <c r="AT348" s="70">
        <v>0</v>
      </c>
      <c r="AU348" s="70">
        <v>0</v>
      </c>
      <c r="AV348" s="70">
        <v>0</v>
      </c>
      <c r="AW348" s="70">
        <v>0</v>
      </c>
      <c r="AX348" s="70">
        <v>0</v>
      </c>
      <c r="AY348" s="70">
        <v>0</v>
      </c>
      <c r="AZ348" s="70">
        <v>0</v>
      </c>
      <c r="BA348" s="70">
        <v>0</v>
      </c>
      <c r="BB348" s="70">
        <v>0</v>
      </c>
      <c r="BC348" s="70">
        <v>0</v>
      </c>
      <c r="BD348" s="83"/>
      <c r="BE348" s="70">
        <v>0</v>
      </c>
      <c r="BF348" s="70">
        <v>0</v>
      </c>
      <c r="BG348" s="70">
        <v>0</v>
      </c>
      <c r="BH348" s="70">
        <v>0</v>
      </c>
      <c r="BI348" s="70">
        <v>0</v>
      </c>
      <c r="BJ348" s="70">
        <v>0</v>
      </c>
      <c r="BK348" s="70">
        <v>0</v>
      </c>
      <c r="BL348" s="70">
        <v>0</v>
      </c>
      <c r="BM348" s="70">
        <v>0</v>
      </c>
      <c r="BN348" s="70">
        <v>0</v>
      </c>
      <c r="BO348" s="70">
        <v>0</v>
      </c>
      <c r="BP348" s="70">
        <v>0</v>
      </c>
      <c r="BQ348" s="70">
        <v>0</v>
      </c>
      <c r="BR348" s="83"/>
      <c r="BS348" s="70">
        <v>0</v>
      </c>
      <c r="BT348" s="70">
        <v>0</v>
      </c>
      <c r="BU348" s="70">
        <v>0</v>
      </c>
      <c r="BV348" s="70">
        <v>0</v>
      </c>
      <c r="BW348" s="70">
        <v>0</v>
      </c>
      <c r="BX348" s="70">
        <v>0</v>
      </c>
      <c r="BY348" s="70">
        <v>0</v>
      </c>
      <c r="BZ348" s="70">
        <v>0</v>
      </c>
      <c r="CA348" s="70">
        <v>0</v>
      </c>
      <c r="CB348" s="70">
        <v>0</v>
      </c>
      <c r="CC348" s="70">
        <v>0</v>
      </c>
      <c r="CD348" s="70">
        <v>0</v>
      </c>
      <c r="CE348" s="70">
        <v>0</v>
      </c>
      <c r="CF348" s="83"/>
      <c r="CG348" s="70">
        <v>0</v>
      </c>
      <c r="CH348" s="70">
        <v>0</v>
      </c>
      <c r="CI348" s="70">
        <v>0</v>
      </c>
      <c r="CJ348" s="70">
        <v>0</v>
      </c>
      <c r="CK348" s="70">
        <v>0</v>
      </c>
      <c r="CL348" s="70">
        <v>0</v>
      </c>
      <c r="CM348" s="70">
        <v>0</v>
      </c>
      <c r="CN348" s="70">
        <v>0</v>
      </c>
      <c r="CO348" s="70">
        <v>0</v>
      </c>
      <c r="CP348" s="70">
        <v>0</v>
      </c>
      <c r="CQ348" s="70">
        <v>0</v>
      </c>
      <c r="CR348" s="70">
        <v>0</v>
      </c>
      <c r="CS348" s="70">
        <v>0</v>
      </c>
      <c r="CT348" s="83"/>
      <c r="CU348" s="70">
        <v>0</v>
      </c>
      <c r="CV348" s="70">
        <v>0</v>
      </c>
      <c r="CW348" s="70">
        <v>0</v>
      </c>
      <c r="CX348" s="70">
        <v>0</v>
      </c>
      <c r="CY348" s="70">
        <v>0</v>
      </c>
      <c r="CZ348" s="70">
        <v>0</v>
      </c>
      <c r="DA348" s="70">
        <v>0</v>
      </c>
      <c r="DB348" s="70">
        <v>0</v>
      </c>
      <c r="DC348" s="70">
        <v>0</v>
      </c>
      <c r="DD348" s="70">
        <v>0</v>
      </c>
      <c r="DE348" s="70">
        <v>0</v>
      </c>
      <c r="DF348" s="70">
        <v>0</v>
      </c>
      <c r="DG348" s="70">
        <v>0</v>
      </c>
      <c r="DH348" s="83"/>
    </row>
    <row r="349" spans="1:112" ht="12" hidden="1" customHeight="1" outlineLevel="1" x14ac:dyDescent="0.15">
      <c r="A349" s="66"/>
      <c r="S349" s="24">
        <v>3100</v>
      </c>
      <c r="V349" s="30">
        <f t="shared" si="128"/>
        <v>3100</v>
      </c>
      <c r="AA349" s="73">
        <f t="shared" si="129"/>
        <v>3100</v>
      </c>
      <c r="AB349" s="69" t="s">
        <v>314</v>
      </c>
      <c r="AC349" s="70">
        <v>-2758.44</v>
      </c>
      <c r="AD349" s="70">
        <v>0</v>
      </c>
      <c r="AE349" s="70">
        <v>0</v>
      </c>
      <c r="AF349" s="70">
        <v>0</v>
      </c>
      <c r="AG349" s="70">
        <v>0</v>
      </c>
      <c r="AH349" s="70">
        <v>0</v>
      </c>
      <c r="AI349" s="70">
        <v>2758.44</v>
      </c>
      <c r="AJ349" s="70">
        <v>0</v>
      </c>
      <c r="AK349" s="70">
        <v>0</v>
      </c>
      <c r="AL349" s="70">
        <v>0</v>
      </c>
      <c r="AM349" s="70">
        <v>0</v>
      </c>
      <c r="AN349" s="70">
        <v>0</v>
      </c>
      <c r="AO349" s="70">
        <v>0</v>
      </c>
      <c r="AP349" s="71">
        <f t="shared" ref="AP349:AP381" si="130">AO349-SUM(AC349:AN349)</f>
        <v>0</v>
      </c>
      <c r="AQ349" s="70">
        <v>0</v>
      </c>
      <c r="AR349" s="70">
        <v>0</v>
      </c>
      <c r="AS349" s="70">
        <v>0</v>
      </c>
      <c r="AT349" s="70">
        <v>0</v>
      </c>
      <c r="AU349" s="70">
        <v>0</v>
      </c>
      <c r="AV349" s="70">
        <v>0</v>
      </c>
      <c r="AW349" s="70">
        <v>0</v>
      </c>
      <c r="AX349" s="70">
        <v>0</v>
      </c>
      <c r="AY349" s="70">
        <v>0</v>
      </c>
      <c r="AZ349" s="70">
        <v>0</v>
      </c>
      <c r="BA349" s="70">
        <v>0</v>
      </c>
      <c r="BB349" s="70">
        <v>0</v>
      </c>
      <c r="BC349" s="70">
        <v>0</v>
      </c>
      <c r="BD349" s="71">
        <f t="shared" ref="BD349:BD381" si="131">BC349-SUM(AQ349:BB349)</f>
        <v>0</v>
      </c>
      <c r="BE349" s="70">
        <v>0</v>
      </c>
      <c r="BF349" s="70">
        <v>0</v>
      </c>
      <c r="BG349" s="70">
        <v>0</v>
      </c>
      <c r="BH349" s="70">
        <v>0</v>
      </c>
      <c r="BI349" s="70">
        <v>0</v>
      </c>
      <c r="BJ349" s="70">
        <v>0</v>
      </c>
      <c r="BK349" s="70">
        <v>0</v>
      </c>
      <c r="BL349" s="70">
        <v>0</v>
      </c>
      <c r="BM349" s="70">
        <v>0</v>
      </c>
      <c r="BN349" s="70">
        <v>0</v>
      </c>
      <c r="BO349" s="70">
        <v>0</v>
      </c>
      <c r="BP349" s="70">
        <v>0</v>
      </c>
      <c r="BQ349" s="70">
        <v>0</v>
      </c>
      <c r="BR349" s="71">
        <f t="shared" ref="BR349:BR381" si="132">BQ349-SUM(BE349:BP349)</f>
        <v>0</v>
      </c>
      <c r="BS349" s="70">
        <v>0</v>
      </c>
      <c r="BT349" s="70">
        <v>0</v>
      </c>
      <c r="BU349" s="70">
        <v>0</v>
      </c>
      <c r="BV349" s="70">
        <v>0</v>
      </c>
      <c r="BW349" s="70">
        <v>0</v>
      </c>
      <c r="BX349" s="70">
        <v>0</v>
      </c>
      <c r="BY349" s="70">
        <v>0</v>
      </c>
      <c r="BZ349" s="70">
        <v>0</v>
      </c>
      <c r="CA349" s="70">
        <v>0</v>
      </c>
      <c r="CB349" s="70">
        <v>0</v>
      </c>
      <c r="CC349" s="70">
        <v>0</v>
      </c>
      <c r="CD349" s="70">
        <v>0</v>
      </c>
      <c r="CE349" s="70">
        <v>0</v>
      </c>
      <c r="CF349" s="71">
        <f t="shared" ref="CF349:CF381" si="133">CE349-SUM(BS349:CD349)</f>
        <v>0</v>
      </c>
      <c r="CG349" s="70">
        <v>0</v>
      </c>
      <c r="CH349" s="70">
        <v>0</v>
      </c>
      <c r="CI349" s="70">
        <v>0</v>
      </c>
      <c r="CJ349" s="70">
        <v>0</v>
      </c>
      <c r="CK349" s="70">
        <v>0</v>
      </c>
      <c r="CL349" s="70">
        <v>0</v>
      </c>
      <c r="CM349" s="70">
        <v>0</v>
      </c>
      <c r="CN349" s="70">
        <v>0</v>
      </c>
      <c r="CO349" s="70">
        <v>0</v>
      </c>
      <c r="CP349" s="70">
        <v>0</v>
      </c>
      <c r="CQ349" s="70">
        <v>0</v>
      </c>
      <c r="CR349" s="70">
        <v>0</v>
      </c>
      <c r="CS349" s="70">
        <v>0</v>
      </c>
      <c r="CT349" s="71">
        <f t="shared" ref="CT349:CT381" si="134">CS349-SUM(CG349:CR349)</f>
        <v>0</v>
      </c>
      <c r="CU349" s="70">
        <v>0</v>
      </c>
      <c r="CV349" s="70">
        <v>0</v>
      </c>
      <c r="CW349" s="70">
        <v>0</v>
      </c>
      <c r="CX349" s="70">
        <v>0</v>
      </c>
      <c r="CY349" s="70">
        <v>0</v>
      </c>
      <c r="CZ349" s="70">
        <v>0</v>
      </c>
      <c r="DA349" s="70">
        <v>0</v>
      </c>
      <c r="DB349" s="70">
        <v>0</v>
      </c>
      <c r="DC349" s="70">
        <v>0</v>
      </c>
      <c r="DD349" s="70">
        <v>0</v>
      </c>
      <c r="DE349" s="70">
        <v>0</v>
      </c>
      <c r="DF349" s="70">
        <v>0</v>
      </c>
      <c r="DG349" s="70">
        <v>0</v>
      </c>
      <c r="DH349" s="71">
        <f t="shared" ref="DH349:DH381" si="135">DG349-SUM(CU349:DF349)</f>
        <v>0</v>
      </c>
    </row>
    <row r="350" spans="1:112" ht="12" hidden="1" customHeight="1" outlineLevel="1" x14ac:dyDescent="0.15">
      <c r="A350" s="66"/>
      <c r="S350" s="24">
        <v>3101</v>
      </c>
      <c r="V350" s="30">
        <f t="shared" si="128"/>
        <v>3101</v>
      </c>
      <c r="AA350" s="73">
        <f t="shared" si="129"/>
        <v>3101</v>
      </c>
      <c r="AB350" s="69" t="s">
        <v>315</v>
      </c>
      <c r="AC350" s="70">
        <v>8928.9599999999991</v>
      </c>
      <c r="AD350" s="70">
        <v>36675.300000000003</v>
      </c>
      <c r="AE350" s="70">
        <v>38334.86</v>
      </c>
      <c r="AF350" s="70">
        <v>38474.660000000003</v>
      </c>
      <c r="AG350" s="70">
        <v>37216.160000000003</v>
      </c>
      <c r="AH350" s="70">
        <v>32064.16</v>
      </c>
      <c r="AI350" s="70">
        <v>32796.057109775102</v>
      </c>
      <c r="AJ350" s="70">
        <v>34048.035383790397</v>
      </c>
      <c r="AK350" s="70">
        <v>34048.035383790397</v>
      </c>
      <c r="AL350" s="70">
        <v>34048.035383790397</v>
      </c>
      <c r="AM350" s="70">
        <v>34048.035383790397</v>
      </c>
      <c r="AN350" s="70">
        <v>34048.035383790397</v>
      </c>
      <c r="AO350" s="70">
        <v>394730.33402872703</v>
      </c>
      <c r="AP350" s="71">
        <f t="shared" si="130"/>
        <v>0</v>
      </c>
      <c r="AQ350" s="70">
        <v>6654.4941953041898</v>
      </c>
      <c r="AR350" s="70">
        <v>38546.373376850002</v>
      </c>
      <c r="AS350" s="70">
        <v>39530.508203405901</v>
      </c>
      <c r="AT350" s="70">
        <v>39530.508203405901</v>
      </c>
      <c r="AU350" s="70">
        <v>39530.508203405901</v>
      </c>
      <c r="AV350" s="70">
        <v>39530.508203405901</v>
      </c>
      <c r="AW350" s="70">
        <v>39530.508203405901</v>
      </c>
      <c r="AX350" s="70">
        <v>39530.508203405901</v>
      </c>
      <c r="AY350" s="70">
        <v>39530.508203405901</v>
      </c>
      <c r="AZ350" s="70">
        <v>39530.508203405901</v>
      </c>
      <c r="BA350" s="70">
        <v>39530.508203405901</v>
      </c>
      <c r="BB350" s="70">
        <v>39530.508203405901</v>
      </c>
      <c r="BC350" s="70">
        <v>440505.94960621302</v>
      </c>
      <c r="BD350" s="71">
        <f t="shared" si="131"/>
        <v>0</v>
      </c>
      <c r="BE350" s="70">
        <v>7649.2013187087996</v>
      </c>
      <c r="BF350" s="70">
        <v>49019.322225972603</v>
      </c>
      <c r="BG350" s="70">
        <v>50150.5645401355</v>
      </c>
      <c r="BH350" s="70">
        <v>50150.5645401355</v>
      </c>
      <c r="BI350" s="70">
        <v>50150.5645401355</v>
      </c>
      <c r="BJ350" s="70">
        <v>50150.5645401355</v>
      </c>
      <c r="BK350" s="70">
        <v>50150.5645401355</v>
      </c>
      <c r="BL350" s="70">
        <v>50150.5645401355</v>
      </c>
      <c r="BM350" s="70">
        <v>50150.5645401355</v>
      </c>
      <c r="BN350" s="70">
        <v>50150.5645401355</v>
      </c>
      <c r="BO350" s="70">
        <v>50150.5645401355</v>
      </c>
      <c r="BP350" s="70">
        <v>50150.5645401355</v>
      </c>
      <c r="BQ350" s="70">
        <v>558174.16894603602</v>
      </c>
      <c r="BR350" s="71">
        <f t="shared" si="132"/>
        <v>0</v>
      </c>
      <c r="BS350" s="70">
        <v>9938.7368244772206</v>
      </c>
      <c r="BT350" s="70">
        <v>59016.780694851703</v>
      </c>
      <c r="BU350" s="70">
        <v>60246.7411022288</v>
      </c>
      <c r="BV350" s="70">
        <v>60246.7411022288</v>
      </c>
      <c r="BW350" s="70">
        <v>60246.7411022288</v>
      </c>
      <c r="BX350" s="70">
        <v>60246.7411022288</v>
      </c>
      <c r="BY350" s="70">
        <v>60246.7411022288</v>
      </c>
      <c r="BZ350" s="70">
        <v>60246.7411022288</v>
      </c>
      <c r="CA350" s="70">
        <v>60246.7411022288</v>
      </c>
      <c r="CB350" s="70">
        <v>60246.7411022288</v>
      </c>
      <c r="CC350" s="70">
        <v>60246.7411022288</v>
      </c>
      <c r="CD350" s="70">
        <v>60246.7411022288</v>
      </c>
      <c r="CE350" s="70">
        <v>671422.928541617</v>
      </c>
      <c r="CF350" s="71">
        <f t="shared" si="133"/>
        <v>0</v>
      </c>
      <c r="CG350" s="70">
        <v>10544.0058970879</v>
      </c>
      <c r="CH350" s="70">
        <v>62610.902639168198</v>
      </c>
      <c r="CI350" s="70">
        <v>63915.767635354503</v>
      </c>
      <c r="CJ350" s="70">
        <v>63915.767635354503</v>
      </c>
      <c r="CK350" s="70">
        <v>63915.767635354503</v>
      </c>
      <c r="CL350" s="70">
        <v>63915.767635354503</v>
      </c>
      <c r="CM350" s="70">
        <v>63915.767635354503</v>
      </c>
      <c r="CN350" s="70">
        <v>63915.767635354503</v>
      </c>
      <c r="CO350" s="70">
        <v>63915.767635354503</v>
      </c>
      <c r="CP350" s="70">
        <v>63915.767635354503</v>
      </c>
      <c r="CQ350" s="70">
        <v>63915.767635354503</v>
      </c>
      <c r="CR350" s="70">
        <v>63915.767635354503</v>
      </c>
      <c r="CS350" s="70">
        <v>712312.58488980203</v>
      </c>
      <c r="CT350" s="71">
        <f t="shared" si="134"/>
        <v>9.3132257461547852E-10</v>
      </c>
      <c r="CU350" s="70">
        <v>11186.135856220501</v>
      </c>
      <c r="CV350" s="70">
        <v>66423.9066098935</v>
      </c>
      <c r="CW350" s="70">
        <v>67808.237884347705</v>
      </c>
      <c r="CX350" s="70">
        <v>67808.237884347705</v>
      </c>
      <c r="CY350" s="70">
        <v>67808.237884347705</v>
      </c>
      <c r="CZ350" s="70">
        <v>67808.237884347705</v>
      </c>
      <c r="DA350" s="70">
        <v>67808.237884347705</v>
      </c>
      <c r="DB350" s="70">
        <v>67808.237884347705</v>
      </c>
      <c r="DC350" s="70">
        <v>67808.237884347705</v>
      </c>
      <c r="DD350" s="70">
        <v>67808.237884347705</v>
      </c>
      <c r="DE350" s="70">
        <v>67808.237884347705</v>
      </c>
      <c r="DF350" s="70">
        <v>67808.237884347705</v>
      </c>
      <c r="DG350" s="70">
        <v>755692.42130959104</v>
      </c>
      <c r="DH350" s="71">
        <f t="shared" si="135"/>
        <v>0</v>
      </c>
    </row>
    <row r="351" spans="1:112" ht="12" hidden="1" customHeight="1" outlineLevel="1" x14ac:dyDescent="0.15">
      <c r="A351" s="66"/>
      <c r="S351" s="24">
        <v>3102</v>
      </c>
      <c r="V351" s="30">
        <f t="shared" si="128"/>
        <v>3102</v>
      </c>
      <c r="AA351" s="73">
        <f t="shared" si="129"/>
        <v>3102</v>
      </c>
      <c r="AB351" s="69" t="s">
        <v>316</v>
      </c>
      <c r="AC351" s="70">
        <v>0</v>
      </c>
      <c r="AD351" s="70">
        <v>0</v>
      </c>
      <c r="AE351" s="70">
        <v>0</v>
      </c>
      <c r="AF351" s="70">
        <v>0</v>
      </c>
      <c r="AG351" s="70">
        <v>0</v>
      </c>
      <c r="AH351" s="70">
        <v>0</v>
      </c>
      <c r="AI351" s="70">
        <v>0</v>
      </c>
      <c r="AJ351" s="70">
        <v>0</v>
      </c>
      <c r="AK351" s="70">
        <v>0</v>
      </c>
      <c r="AL351" s="70">
        <v>0</v>
      </c>
      <c r="AM351" s="70">
        <v>0</v>
      </c>
      <c r="AN351" s="70">
        <v>0</v>
      </c>
      <c r="AO351" s="70">
        <v>0</v>
      </c>
      <c r="AP351" s="71">
        <f t="shared" si="130"/>
        <v>0</v>
      </c>
      <c r="AQ351" s="70">
        <v>0</v>
      </c>
      <c r="AR351" s="70">
        <v>0</v>
      </c>
      <c r="AS351" s="70">
        <v>0</v>
      </c>
      <c r="AT351" s="70">
        <v>0</v>
      </c>
      <c r="AU351" s="70">
        <v>0</v>
      </c>
      <c r="AV351" s="70">
        <v>0</v>
      </c>
      <c r="AW351" s="70">
        <v>0</v>
      </c>
      <c r="AX351" s="70">
        <v>0</v>
      </c>
      <c r="AY351" s="70">
        <v>0</v>
      </c>
      <c r="AZ351" s="70">
        <v>0</v>
      </c>
      <c r="BA351" s="70">
        <v>0</v>
      </c>
      <c r="BB351" s="70">
        <v>0</v>
      </c>
      <c r="BC351" s="70">
        <v>0</v>
      </c>
      <c r="BD351" s="71">
        <f t="shared" si="131"/>
        <v>0</v>
      </c>
      <c r="BE351" s="70">
        <v>0</v>
      </c>
      <c r="BF351" s="70">
        <v>0</v>
      </c>
      <c r="BG351" s="70">
        <v>0</v>
      </c>
      <c r="BH351" s="70">
        <v>0</v>
      </c>
      <c r="BI351" s="70">
        <v>0</v>
      </c>
      <c r="BJ351" s="70">
        <v>0</v>
      </c>
      <c r="BK351" s="70">
        <v>0</v>
      </c>
      <c r="BL351" s="70">
        <v>0</v>
      </c>
      <c r="BM351" s="70">
        <v>0</v>
      </c>
      <c r="BN351" s="70">
        <v>0</v>
      </c>
      <c r="BO351" s="70">
        <v>0</v>
      </c>
      <c r="BP351" s="70">
        <v>0</v>
      </c>
      <c r="BQ351" s="70">
        <v>0</v>
      </c>
      <c r="BR351" s="71">
        <f t="shared" si="132"/>
        <v>0</v>
      </c>
      <c r="BS351" s="70">
        <v>0</v>
      </c>
      <c r="BT351" s="70">
        <v>0</v>
      </c>
      <c r="BU351" s="70">
        <v>0</v>
      </c>
      <c r="BV351" s="70">
        <v>0</v>
      </c>
      <c r="BW351" s="70">
        <v>0</v>
      </c>
      <c r="BX351" s="70">
        <v>0</v>
      </c>
      <c r="BY351" s="70">
        <v>0</v>
      </c>
      <c r="BZ351" s="70">
        <v>0</v>
      </c>
      <c r="CA351" s="70">
        <v>0</v>
      </c>
      <c r="CB351" s="70">
        <v>0</v>
      </c>
      <c r="CC351" s="70">
        <v>0</v>
      </c>
      <c r="CD351" s="70">
        <v>0</v>
      </c>
      <c r="CE351" s="70">
        <v>0</v>
      </c>
      <c r="CF351" s="71">
        <f t="shared" si="133"/>
        <v>0</v>
      </c>
      <c r="CG351" s="70">
        <v>0</v>
      </c>
      <c r="CH351" s="70">
        <v>0</v>
      </c>
      <c r="CI351" s="70">
        <v>0</v>
      </c>
      <c r="CJ351" s="70">
        <v>0</v>
      </c>
      <c r="CK351" s="70">
        <v>0</v>
      </c>
      <c r="CL351" s="70">
        <v>0</v>
      </c>
      <c r="CM351" s="70">
        <v>0</v>
      </c>
      <c r="CN351" s="70">
        <v>0</v>
      </c>
      <c r="CO351" s="70">
        <v>0</v>
      </c>
      <c r="CP351" s="70">
        <v>0</v>
      </c>
      <c r="CQ351" s="70">
        <v>0</v>
      </c>
      <c r="CR351" s="70">
        <v>0</v>
      </c>
      <c r="CS351" s="70">
        <v>0</v>
      </c>
      <c r="CT351" s="71">
        <f t="shared" si="134"/>
        <v>0</v>
      </c>
      <c r="CU351" s="70">
        <v>0</v>
      </c>
      <c r="CV351" s="70">
        <v>0</v>
      </c>
      <c r="CW351" s="70">
        <v>0</v>
      </c>
      <c r="CX351" s="70">
        <v>0</v>
      </c>
      <c r="CY351" s="70">
        <v>0</v>
      </c>
      <c r="CZ351" s="70">
        <v>0</v>
      </c>
      <c r="DA351" s="70">
        <v>0</v>
      </c>
      <c r="DB351" s="70">
        <v>0</v>
      </c>
      <c r="DC351" s="70">
        <v>0</v>
      </c>
      <c r="DD351" s="70">
        <v>0</v>
      </c>
      <c r="DE351" s="70">
        <v>0</v>
      </c>
      <c r="DF351" s="70">
        <v>0</v>
      </c>
      <c r="DG351" s="70">
        <v>0</v>
      </c>
      <c r="DH351" s="71">
        <f t="shared" si="135"/>
        <v>0</v>
      </c>
    </row>
    <row r="352" spans="1:112" ht="12" hidden="1" customHeight="1" outlineLevel="1" x14ac:dyDescent="0.15">
      <c r="A352" s="66"/>
      <c r="S352" s="24">
        <v>3200</v>
      </c>
      <c r="V352" s="30">
        <f t="shared" si="128"/>
        <v>3200</v>
      </c>
      <c r="AA352" s="73">
        <f t="shared" si="129"/>
        <v>3200</v>
      </c>
      <c r="AB352" s="69" t="s">
        <v>317</v>
      </c>
      <c r="AC352" s="70">
        <v>0</v>
      </c>
      <c r="AD352" s="70">
        <v>0</v>
      </c>
      <c r="AE352" s="70">
        <v>0</v>
      </c>
      <c r="AF352" s="70">
        <v>0</v>
      </c>
      <c r="AG352" s="70">
        <v>0</v>
      </c>
      <c r="AH352" s="70">
        <v>0</v>
      </c>
      <c r="AI352" s="70">
        <v>0</v>
      </c>
      <c r="AJ352" s="70">
        <v>0</v>
      </c>
      <c r="AK352" s="70">
        <v>0</v>
      </c>
      <c r="AL352" s="70">
        <v>0</v>
      </c>
      <c r="AM352" s="70">
        <v>0</v>
      </c>
      <c r="AN352" s="70">
        <v>0</v>
      </c>
      <c r="AO352" s="70">
        <v>0</v>
      </c>
      <c r="AP352" s="71">
        <f t="shared" si="130"/>
        <v>0</v>
      </c>
      <c r="AQ352" s="70">
        <v>0</v>
      </c>
      <c r="AR352" s="70">
        <v>0</v>
      </c>
      <c r="AS352" s="70">
        <v>0</v>
      </c>
      <c r="AT352" s="70">
        <v>0</v>
      </c>
      <c r="AU352" s="70">
        <v>0</v>
      </c>
      <c r="AV352" s="70">
        <v>0</v>
      </c>
      <c r="AW352" s="70">
        <v>0</v>
      </c>
      <c r="AX352" s="70">
        <v>0</v>
      </c>
      <c r="AY352" s="70">
        <v>0</v>
      </c>
      <c r="AZ352" s="70">
        <v>0</v>
      </c>
      <c r="BA352" s="70">
        <v>0</v>
      </c>
      <c r="BB352" s="70">
        <v>0</v>
      </c>
      <c r="BC352" s="70">
        <v>0</v>
      </c>
      <c r="BD352" s="71">
        <f t="shared" si="131"/>
        <v>0</v>
      </c>
      <c r="BE352" s="70">
        <v>0</v>
      </c>
      <c r="BF352" s="70">
        <v>0</v>
      </c>
      <c r="BG352" s="70">
        <v>0</v>
      </c>
      <c r="BH352" s="70">
        <v>0</v>
      </c>
      <c r="BI352" s="70">
        <v>0</v>
      </c>
      <c r="BJ352" s="70">
        <v>0</v>
      </c>
      <c r="BK352" s="70">
        <v>0</v>
      </c>
      <c r="BL352" s="70">
        <v>0</v>
      </c>
      <c r="BM352" s="70">
        <v>0</v>
      </c>
      <c r="BN352" s="70">
        <v>0</v>
      </c>
      <c r="BO352" s="70">
        <v>0</v>
      </c>
      <c r="BP352" s="70">
        <v>0</v>
      </c>
      <c r="BQ352" s="70">
        <v>0</v>
      </c>
      <c r="BR352" s="71">
        <f t="shared" si="132"/>
        <v>0</v>
      </c>
      <c r="BS352" s="70">
        <v>0</v>
      </c>
      <c r="BT352" s="70">
        <v>0</v>
      </c>
      <c r="BU352" s="70">
        <v>0</v>
      </c>
      <c r="BV352" s="70">
        <v>0</v>
      </c>
      <c r="BW352" s="70">
        <v>0</v>
      </c>
      <c r="BX352" s="70">
        <v>0</v>
      </c>
      <c r="BY352" s="70">
        <v>0</v>
      </c>
      <c r="BZ352" s="70">
        <v>0</v>
      </c>
      <c r="CA352" s="70">
        <v>0</v>
      </c>
      <c r="CB352" s="70">
        <v>0</v>
      </c>
      <c r="CC352" s="70">
        <v>0</v>
      </c>
      <c r="CD352" s="70">
        <v>0</v>
      </c>
      <c r="CE352" s="70">
        <v>0</v>
      </c>
      <c r="CF352" s="71">
        <f t="shared" si="133"/>
        <v>0</v>
      </c>
      <c r="CG352" s="70">
        <v>0</v>
      </c>
      <c r="CH352" s="70">
        <v>0</v>
      </c>
      <c r="CI352" s="70">
        <v>0</v>
      </c>
      <c r="CJ352" s="70">
        <v>0</v>
      </c>
      <c r="CK352" s="70">
        <v>0</v>
      </c>
      <c r="CL352" s="70">
        <v>0</v>
      </c>
      <c r="CM352" s="70">
        <v>0</v>
      </c>
      <c r="CN352" s="70">
        <v>0</v>
      </c>
      <c r="CO352" s="70">
        <v>0</v>
      </c>
      <c r="CP352" s="70">
        <v>0</v>
      </c>
      <c r="CQ352" s="70">
        <v>0</v>
      </c>
      <c r="CR352" s="70">
        <v>0</v>
      </c>
      <c r="CS352" s="70">
        <v>0</v>
      </c>
      <c r="CT352" s="71">
        <f t="shared" si="134"/>
        <v>0</v>
      </c>
      <c r="CU352" s="70">
        <v>0</v>
      </c>
      <c r="CV352" s="70">
        <v>0</v>
      </c>
      <c r="CW352" s="70">
        <v>0</v>
      </c>
      <c r="CX352" s="70">
        <v>0</v>
      </c>
      <c r="CY352" s="70">
        <v>0</v>
      </c>
      <c r="CZ352" s="70">
        <v>0</v>
      </c>
      <c r="DA352" s="70">
        <v>0</v>
      </c>
      <c r="DB352" s="70">
        <v>0</v>
      </c>
      <c r="DC352" s="70">
        <v>0</v>
      </c>
      <c r="DD352" s="70">
        <v>0</v>
      </c>
      <c r="DE352" s="70">
        <v>0</v>
      </c>
      <c r="DF352" s="70">
        <v>0</v>
      </c>
      <c r="DG352" s="70">
        <v>0</v>
      </c>
      <c r="DH352" s="71">
        <f t="shared" si="135"/>
        <v>0</v>
      </c>
    </row>
    <row r="353" spans="1:112" ht="12" hidden="1" customHeight="1" outlineLevel="1" x14ac:dyDescent="0.15">
      <c r="A353" s="66"/>
      <c r="S353" s="24">
        <v>3201</v>
      </c>
      <c r="V353" s="30">
        <f t="shared" si="128"/>
        <v>3201</v>
      </c>
      <c r="AA353" s="73">
        <f t="shared" si="129"/>
        <v>3201</v>
      </c>
      <c r="AB353" s="69" t="s">
        <v>318</v>
      </c>
      <c r="AC353" s="70">
        <v>0</v>
      </c>
      <c r="AD353" s="70">
        <v>0</v>
      </c>
      <c r="AE353" s="70">
        <v>0</v>
      </c>
      <c r="AF353" s="70">
        <v>0</v>
      </c>
      <c r="AG353" s="70">
        <v>0</v>
      </c>
      <c r="AH353" s="70">
        <v>0</v>
      </c>
      <c r="AI353" s="70">
        <v>0</v>
      </c>
      <c r="AJ353" s="70">
        <v>0</v>
      </c>
      <c r="AK353" s="70">
        <v>0</v>
      </c>
      <c r="AL353" s="70">
        <v>0</v>
      </c>
      <c r="AM353" s="70">
        <v>0</v>
      </c>
      <c r="AN353" s="70">
        <v>0</v>
      </c>
      <c r="AO353" s="70">
        <v>0</v>
      </c>
      <c r="AP353" s="71">
        <f t="shared" si="130"/>
        <v>0</v>
      </c>
      <c r="AQ353" s="70">
        <v>0</v>
      </c>
      <c r="AR353" s="70">
        <v>0</v>
      </c>
      <c r="AS353" s="70">
        <v>0</v>
      </c>
      <c r="AT353" s="70">
        <v>0</v>
      </c>
      <c r="AU353" s="70">
        <v>0</v>
      </c>
      <c r="AV353" s="70">
        <v>0</v>
      </c>
      <c r="AW353" s="70">
        <v>0</v>
      </c>
      <c r="AX353" s="70">
        <v>0</v>
      </c>
      <c r="AY353" s="70">
        <v>0</v>
      </c>
      <c r="AZ353" s="70">
        <v>0</v>
      </c>
      <c r="BA353" s="70">
        <v>0</v>
      </c>
      <c r="BB353" s="70">
        <v>0</v>
      </c>
      <c r="BC353" s="70">
        <v>0</v>
      </c>
      <c r="BD353" s="71">
        <f t="shared" si="131"/>
        <v>0</v>
      </c>
      <c r="BE353" s="70">
        <v>0</v>
      </c>
      <c r="BF353" s="70">
        <v>0</v>
      </c>
      <c r="BG353" s="70">
        <v>0</v>
      </c>
      <c r="BH353" s="70">
        <v>0</v>
      </c>
      <c r="BI353" s="70">
        <v>0</v>
      </c>
      <c r="BJ353" s="70">
        <v>0</v>
      </c>
      <c r="BK353" s="70">
        <v>0</v>
      </c>
      <c r="BL353" s="70">
        <v>0</v>
      </c>
      <c r="BM353" s="70">
        <v>0</v>
      </c>
      <c r="BN353" s="70">
        <v>0</v>
      </c>
      <c r="BO353" s="70">
        <v>0</v>
      </c>
      <c r="BP353" s="70">
        <v>0</v>
      </c>
      <c r="BQ353" s="70">
        <v>0</v>
      </c>
      <c r="BR353" s="71">
        <f t="shared" si="132"/>
        <v>0</v>
      </c>
      <c r="BS353" s="70">
        <v>0</v>
      </c>
      <c r="BT353" s="70">
        <v>0</v>
      </c>
      <c r="BU353" s="70">
        <v>0</v>
      </c>
      <c r="BV353" s="70">
        <v>0</v>
      </c>
      <c r="BW353" s="70">
        <v>0</v>
      </c>
      <c r="BX353" s="70">
        <v>0</v>
      </c>
      <c r="BY353" s="70">
        <v>0</v>
      </c>
      <c r="BZ353" s="70">
        <v>0</v>
      </c>
      <c r="CA353" s="70">
        <v>0</v>
      </c>
      <c r="CB353" s="70">
        <v>0</v>
      </c>
      <c r="CC353" s="70">
        <v>0</v>
      </c>
      <c r="CD353" s="70">
        <v>0</v>
      </c>
      <c r="CE353" s="70">
        <v>0</v>
      </c>
      <c r="CF353" s="71">
        <f t="shared" si="133"/>
        <v>0</v>
      </c>
      <c r="CG353" s="70">
        <v>0</v>
      </c>
      <c r="CH353" s="70">
        <v>0</v>
      </c>
      <c r="CI353" s="70">
        <v>0</v>
      </c>
      <c r="CJ353" s="70">
        <v>0</v>
      </c>
      <c r="CK353" s="70">
        <v>0</v>
      </c>
      <c r="CL353" s="70">
        <v>0</v>
      </c>
      <c r="CM353" s="70">
        <v>0</v>
      </c>
      <c r="CN353" s="70">
        <v>0</v>
      </c>
      <c r="CO353" s="70">
        <v>0</v>
      </c>
      <c r="CP353" s="70">
        <v>0</v>
      </c>
      <c r="CQ353" s="70">
        <v>0</v>
      </c>
      <c r="CR353" s="70">
        <v>0</v>
      </c>
      <c r="CS353" s="70">
        <v>0</v>
      </c>
      <c r="CT353" s="71">
        <f t="shared" si="134"/>
        <v>0</v>
      </c>
      <c r="CU353" s="70">
        <v>0</v>
      </c>
      <c r="CV353" s="70">
        <v>0</v>
      </c>
      <c r="CW353" s="70">
        <v>0</v>
      </c>
      <c r="CX353" s="70">
        <v>0</v>
      </c>
      <c r="CY353" s="70">
        <v>0</v>
      </c>
      <c r="CZ353" s="70">
        <v>0</v>
      </c>
      <c r="DA353" s="70">
        <v>0</v>
      </c>
      <c r="DB353" s="70">
        <v>0</v>
      </c>
      <c r="DC353" s="70">
        <v>0</v>
      </c>
      <c r="DD353" s="70">
        <v>0</v>
      </c>
      <c r="DE353" s="70">
        <v>0</v>
      </c>
      <c r="DF353" s="70">
        <v>0</v>
      </c>
      <c r="DG353" s="70">
        <v>0</v>
      </c>
      <c r="DH353" s="71">
        <f t="shared" si="135"/>
        <v>0</v>
      </c>
    </row>
    <row r="354" spans="1:112" ht="12" hidden="1" customHeight="1" outlineLevel="1" x14ac:dyDescent="0.15">
      <c r="A354" s="66"/>
      <c r="S354" s="24">
        <v>3202</v>
      </c>
      <c r="V354" s="30">
        <f t="shared" si="128"/>
        <v>3202</v>
      </c>
      <c r="AA354" s="73">
        <f t="shared" si="129"/>
        <v>3202</v>
      </c>
      <c r="AB354" s="69" t="s">
        <v>319</v>
      </c>
      <c r="AC354" s="70">
        <v>4730.18</v>
      </c>
      <c r="AD354" s="70">
        <v>6003.28</v>
      </c>
      <c r="AE354" s="70">
        <v>6233.25</v>
      </c>
      <c r="AF354" s="70">
        <v>6460.34</v>
      </c>
      <c r="AG354" s="70">
        <v>6030.29</v>
      </c>
      <c r="AH354" s="70">
        <v>6359.06</v>
      </c>
      <c r="AI354" s="70">
        <v>3255.9705303994001</v>
      </c>
      <c r="AJ354" s="70">
        <v>3230.1488495201202</v>
      </c>
      <c r="AK354" s="70">
        <v>3230.1488495201202</v>
      </c>
      <c r="AL354" s="70">
        <v>3230.1488495201202</v>
      </c>
      <c r="AM354" s="70">
        <v>3230.1488495201202</v>
      </c>
      <c r="AN354" s="70">
        <v>3230.1488495201202</v>
      </c>
      <c r="AO354" s="70">
        <v>55223.114778000003</v>
      </c>
      <c r="AP354" s="71">
        <f t="shared" si="130"/>
        <v>0</v>
      </c>
      <c r="AQ354" s="70">
        <v>1829.3661475368201</v>
      </c>
      <c r="AR354" s="70">
        <v>6680.4156645875601</v>
      </c>
      <c r="AS354" s="70">
        <v>6680.4156645875601</v>
      </c>
      <c r="AT354" s="70">
        <v>6680.4156645875601</v>
      </c>
      <c r="AU354" s="70">
        <v>6680.4156645875601</v>
      </c>
      <c r="AV354" s="70">
        <v>6680.4156645875601</v>
      </c>
      <c r="AW354" s="70">
        <v>6680.4156645875601</v>
      </c>
      <c r="AX354" s="70">
        <v>6680.4156645875601</v>
      </c>
      <c r="AY354" s="70">
        <v>6680.4156645875601</v>
      </c>
      <c r="AZ354" s="70">
        <v>6680.4156645875601</v>
      </c>
      <c r="BA354" s="70">
        <v>6680.4156645875601</v>
      </c>
      <c r="BB354" s="70">
        <v>6680.4156645875601</v>
      </c>
      <c r="BC354" s="70">
        <v>75313.938458000004</v>
      </c>
      <c r="BD354" s="71">
        <f t="shared" si="131"/>
        <v>0</v>
      </c>
      <c r="BE354" s="70">
        <v>2176.4565802352499</v>
      </c>
      <c r="BF354" s="70">
        <v>7947.9084334622503</v>
      </c>
      <c r="BG354" s="70">
        <v>7947.9084334622503</v>
      </c>
      <c r="BH354" s="70">
        <v>7947.9084334622503</v>
      </c>
      <c r="BI354" s="70">
        <v>7947.9084334622503</v>
      </c>
      <c r="BJ354" s="70">
        <v>7947.9084334622503</v>
      </c>
      <c r="BK354" s="70">
        <v>7947.9084334622503</v>
      </c>
      <c r="BL354" s="70">
        <v>7947.9084334622503</v>
      </c>
      <c r="BM354" s="70">
        <v>7947.9084334622503</v>
      </c>
      <c r="BN354" s="70">
        <v>7947.9084334622503</v>
      </c>
      <c r="BO354" s="70">
        <v>7947.9084334622503</v>
      </c>
      <c r="BP354" s="70">
        <v>7947.9084334622503</v>
      </c>
      <c r="BQ354" s="70">
        <v>89603.449348320006</v>
      </c>
      <c r="BR354" s="71">
        <f t="shared" si="132"/>
        <v>0</v>
      </c>
      <c r="BS354" s="70">
        <v>2736.3921299150302</v>
      </c>
      <c r="BT354" s="70">
        <v>11426.7699918813</v>
      </c>
      <c r="BU354" s="70">
        <v>11426.7699918813</v>
      </c>
      <c r="BV354" s="70">
        <v>11426.7699918813</v>
      </c>
      <c r="BW354" s="70">
        <v>11426.7699918813</v>
      </c>
      <c r="BX354" s="70">
        <v>11426.7699918813</v>
      </c>
      <c r="BY354" s="70">
        <v>11426.7699918813</v>
      </c>
      <c r="BZ354" s="70">
        <v>11426.7699918813</v>
      </c>
      <c r="CA354" s="70">
        <v>11426.7699918813</v>
      </c>
      <c r="CB354" s="70">
        <v>11426.7699918813</v>
      </c>
      <c r="CC354" s="70">
        <v>11426.7699918813</v>
      </c>
      <c r="CD354" s="70">
        <v>11426.7699918813</v>
      </c>
      <c r="CE354" s="70">
        <v>128430.862040609</v>
      </c>
      <c r="CF354" s="71">
        <f t="shared" si="133"/>
        <v>-3.3469405025243759E-10</v>
      </c>
      <c r="CG354" s="70">
        <v>2903.0384106268598</v>
      </c>
      <c r="CH354" s="70">
        <v>12122.6602843869</v>
      </c>
      <c r="CI354" s="70">
        <v>12122.6602843869</v>
      </c>
      <c r="CJ354" s="70">
        <v>12122.6602843869</v>
      </c>
      <c r="CK354" s="70">
        <v>12122.6602843869</v>
      </c>
      <c r="CL354" s="70">
        <v>12122.6602843869</v>
      </c>
      <c r="CM354" s="70">
        <v>12122.6602843869</v>
      </c>
      <c r="CN354" s="70">
        <v>12122.6602843869</v>
      </c>
      <c r="CO354" s="70">
        <v>12122.6602843869</v>
      </c>
      <c r="CP354" s="70">
        <v>12122.6602843869</v>
      </c>
      <c r="CQ354" s="70">
        <v>12122.6602843869</v>
      </c>
      <c r="CR354" s="70">
        <v>12122.6602843869</v>
      </c>
      <c r="CS354" s="70">
        <v>136252.30153888199</v>
      </c>
      <c r="CT354" s="71">
        <f t="shared" si="134"/>
        <v>-7.8580342233181E-10</v>
      </c>
      <c r="CU354" s="70">
        <v>3079.83344983403</v>
      </c>
      <c r="CV354" s="70">
        <v>12860.930295706001</v>
      </c>
      <c r="CW354" s="70">
        <v>12860.930295706001</v>
      </c>
      <c r="CX354" s="70">
        <v>12860.930295706001</v>
      </c>
      <c r="CY354" s="70">
        <v>12860.930295706001</v>
      </c>
      <c r="CZ354" s="70">
        <v>12860.930295706001</v>
      </c>
      <c r="DA354" s="70">
        <v>12860.930295706001</v>
      </c>
      <c r="DB354" s="70">
        <v>12860.930295706001</v>
      </c>
      <c r="DC354" s="70">
        <v>12860.930295706001</v>
      </c>
      <c r="DD354" s="70">
        <v>12860.930295706001</v>
      </c>
      <c r="DE354" s="70">
        <v>12860.930295706001</v>
      </c>
      <c r="DF354" s="70">
        <v>12860.930295706001</v>
      </c>
      <c r="DG354" s="70">
        <v>144550.06670259999</v>
      </c>
      <c r="DH354" s="71">
        <f t="shared" si="135"/>
        <v>0</v>
      </c>
    </row>
    <row r="355" spans="1:112" ht="12" hidden="1" customHeight="1" outlineLevel="1" x14ac:dyDescent="0.15">
      <c r="A355" s="66"/>
      <c r="S355" s="24">
        <v>3300</v>
      </c>
      <c r="V355" s="30">
        <f t="shared" si="128"/>
        <v>3300</v>
      </c>
      <c r="AA355" s="73">
        <f t="shared" si="129"/>
        <v>3300</v>
      </c>
      <c r="AB355" s="69" t="s">
        <v>320</v>
      </c>
      <c r="AC355" s="70">
        <v>3143.7</v>
      </c>
      <c r="AD355" s="70">
        <v>8169.72</v>
      </c>
      <c r="AE355" s="70">
        <v>9814.7000000000007</v>
      </c>
      <c r="AF355" s="70">
        <v>10282.93</v>
      </c>
      <c r="AG355" s="70">
        <v>9053.9599999999991</v>
      </c>
      <c r="AH355" s="70">
        <v>9851.98</v>
      </c>
      <c r="AI355" s="70">
        <v>-8386.1650000000009</v>
      </c>
      <c r="AJ355" s="70">
        <v>-8386.1650000000009</v>
      </c>
      <c r="AK355" s="70">
        <v>-8386.1650000000009</v>
      </c>
      <c r="AL355" s="70">
        <v>-8386.1650000000009</v>
      </c>
      <c r="AM355" s="70">
        <v>-8386.1650000000009</v>
      </c>
      <c r="AN355" s="70">
        <v>-8386.1650000000009</v>
      </c>
      <c r="AO355" s="70">
        <v>0</v>
      </c>
      <c r="AP355" s="71">
        <f t="shared" si="130"/>
        <v>0</v>
      </c>
      <c r="AQ355" s="70">
        <v>0</v>
      </c>
      <c r="AR355" s="70">
        <v>0</v>
      </c>
      <c r="AS355" s="70">
        <v>0</v>
      </c>
      <c r="AT355" s="70">
        <v>0</v>
      </c>
      <c r="AU355" s="70">
        <v>0</v>
      </c>
      <c r="AV355" s="70">
        <v>0</v>
      </c>
      <c r="AW355" s="70">
        <v>0</v>
      </c>
      <c r="AX355" s="70">
        <v>0</v>
      </c>
      <c r="AY355" s="70">
        <v>0</v>
      </c>
      <c r="AZ355" s="70">
        <v>0</v>
      </c>
      <c r="BA355" s="70">
        <v>0</v>
      </c>
      <c r="BB355" s="70">
        <v>0</v>
      </c>
      <c r="BC355" s="70">
        <v>0</v>
      </c>
      <c r="BD355" s="71">
        <f t="shared" si="131"/>
        <v>0</v>
      </c>
      <c r="BE355" s="70">
        <v>0</v>
      </c>
      <c r="BF355" s="70">
        <v>0</v>
      </c>
      <c r="BG355" s="70">
        <v>0</v>
      </c>
      <c r="BH355" s="70">
        <v>0</v>
      </c>
      <c r="BI355" s="70">
        <v>0</v>
      </c>
      <c r="BJ355" s="70">
        <v>0</v>
      </c>
      <c r="BK355" s="70">
        <v>0</v>
      </c>
      <c r="BL355" s="70">
        <v>0</v>
      </c>
      <c r="BM355" s="70">
        <v>0</v>
      </c>
      <c r="BN355" s="70">
        <v>0</v>
      </c>
      <c r="BO355" s="70">
        <v>0</v>
      </c>
      <c r="BP355" s="70">
        <v>0</v>
      </c>
      <c r="BQ355" s="70">
        <v>0</v>
      </c>
      <c r="BR355" s="71">
        <f t="shared" si="132"/>
        <v>0</v>
      </c>
      <c r="BS355" s="70">
        <v>0</v>
      </c>
      <c r="BT355" s="70">
        <v>0</v>
      </c>
      <c r="BU355" s="70">
        <v>0</v>
      </c>
      <c r="BV355" s="70">
        <v>0</v>
      </c>
      <c r="BW355" s="70">
        <v>0</v>
      </c>
      <c r="BX355" s="70">
        <v>0</v>
      </c>
      <c r="BY355" s="70">
        <v>0</v>
      </c>
      <c r="BZ355" s="70">
        <v>0</v>
      </c>
      <c r="CA355" s="70">
        <v>0</v>
      </c>
      <c r="CB355" s="70">
        <v>0</v>
      </c>
      <c r="CC355" s="70">
        <v>0</v>
      </c>
      <c r="CD355" s="70">
        <v>0</v>
      </c>
      <c r="CE355" s="70">
        <v>0</v>
      </c>
      <c r="CF355" s="71">
        <f t="shared" si="133"/>
        <v>0</v>
      </c>
      <c r="CG355" s="70">
        <v>0</v>
      </c>
      <c r="CH355" s="70">
        <v>0</v>
      </c>
      <c r="CI355" s="70">
        <v>0</v>
      </c>
      <c r="CJ355" s="70">
        <v>0</v>
      </c>
      <c r="CK355" s="70">
        <v>0</v>
      </c>
      <c r="CL355" s="70">
        <v>0</v>
      </c>
      <c r="CM355" s="70">
        <v>0</v>
      </c>
      <c r="CN355" s="70">
        <v>0</v>
      </c>
      <c r="CO355" s="70">
        <v>0</v>
      </c>
      <c r="CP355" s="70">
        <v>0</v>
      </c>
      <c r="CQ355" s="70">
        <v>0</v>
      </c>
      <c r="CR355" s="70">
        <v>0</v>
      </c>
      <c r="CS355" s="70">
        <v>0</v>
      </c>
      <c r="CT355" s="71">
        <f t="shared" si="134"/>
        <v>0</v>
      </c>
      <c r="CU355" s="70">
        <v>0</v>
      </c>
      <c r="CV355" s="70">
        <v>0</v>
      </c>
      <c r="CW355" s="70">
        <v>0</v>
      </c>
      <c r="CX355" s="70">
        <v>0</v>
      </c>
      <c r="CY355" s="70">
        <v>0</v>
      </c>
      <c r="CZ355" s="70">
        <v>0</v>
      </c>
      <c r="DA355" s="70">
        <v>0</v>
      </c>
      <c r="DB355" s="70">
        <v>0</v>
      </c>
      <c r="DC355" s="70">
        <v>0</v>
      </c>
      <c r="DD355" s="70">
        <v>0</v>
      </c>
      <c r="DE355" s="70">
        <v>0</v>
      </c>
      <c r="DF355" s="70">
        <v>0</v>
      </c>
      <c r="DG355" s="70">
        <v>0</v>
      </c>
      <c r="DH355" s="71">
        <f t="shared" si="135"/>
        <v>0</v>
      </c>
    </row>
    <row r="356" spans="1:112" ht="12" hidden="1" customHeight="1" outlineLevel="1" x14ac:dyDescent="0.15">
      <c r="A356" s="66"/>
      <c r="S356" s="24">
        <v>3301</v>
      </c>
      <c r="V356" s="30">
        <f t="shared" si="128"/>
        <v>3301</v>
      </c>
      <c r="AA356" s="73">
        <f t="shared" si="129"/>
        <v>3301</v>
      </c>
      <c r="AB356" s="69" t="s">
        <v>321</v>
      </c>
      <c r="AC356" s="70">
        <v>0</v>
      </c>
      <c r="AD356" s="70">
        <v>0</v>
      </c>
      <c r="AE356" s="70">
        <v>0</v>
      </c>
      <c r="AF356" s="70">
        <v>0</v>
      </c>
      <c r="AG356" s="70">
        <v>0</v>
      </c>
      <c r="AH356" s="70">
        <v>0</v>
      </c>
      <c r="AI356" s="70">
        <v>621.00030952728196</v>
      </c>
      <c r="AJ356" s="70">
        <v>620.18433809454405</v>
      </c>
      <c r="AK356" s="70">
        <v>620.18433809454405</v>
      </c>
      <c r="AL356" s="70">
        <v>620.18433809454405</v>
      </c>
      <c r="AM356" s="70">
        <v>620.18433809454405</v>
      </c>
      <c r="AN356" s="70">
        <v>620.18433809454405</v>
      </c>
      <c r="AO356" s="70">
        <v>3721.922</v>
      </c>
      <c r="AP356" s="71">
        <f t="shared" si="130"/>
        <v>0</v>
      </c>
      <c r="AQ356" s="70">
        <v>57.911893397832898</v>
      </c>
      <c r="AR356" s="70">
        <v>335.45652011364598</v>
      </c>
      <c r="AS356" s="70">
        <v>344.02112464885198</v>
      </c>
      <c r="AT356" s="70">
        <v>344.02112464885198</v>
      </c>
      <c r="AU356" s="70">
        <v>344.02112464885198</v>
      </c>
      <c r="AV356" s="70">
        <v>344.02112464885198</v>
      </c>
      <c r="AW356" s="70">
        <v>344.02112464885198</v>
      </c>
      <c r="AX356" s="70">
        <v>344.02112464885198</v>
      </c>
      <c r="AY356" s="70">
        <v>344.02112464885198</v>
      </c>
      <c r="AZ356" s="70">
        <v>344.02112464885198</v>
      </c>
      <c r="BA356" s="70">
        <v>344.02112464885198</v>
      </c>
      <c r="BB356" s="70">
        <v>344.02112464885198</v>
      </c>
      <c r="BC356" s="70">
        <v>3833.5796599999999</v>
      </c>
      <c r="BD356" s="71">
        <f t="shared" si="131"/>
        <v>0</v>
      </c>
      <c r="BE356" s="70">
        <v>54.111313186344802</v>
      </c>
      <c r="BF356" s="70">
        <v>346.76821626649303</v>
      </c>
      <c r="BG356" s="70">
        <v>354.770752034716</v>
      </c>
      <c r="BH356" s="70">
        <v>354.770752034716</v>
      </c>
      <c r="BI356" s="70">
        <v>354.770752034716</v>
      </c>
      <c r="BJ356" s="70">
        <v>354.770752034716</v>
      </c>
      <c r="BK356" s="70">
        <v>354.770752034716</v>
      </c>
      <c r="BL356" s="70">
        <v>354.770752034716</v>
      </c>
      <c r="BM356" s="70">
        <v>354.770752034716</v>
      </c>
      <c r="BN356" s="70">
        <v>354.770752034716</v>
      </c>
      <c r="BO356" s="70">
        <v>354.770752034716</v>
      </c>
      <c r="BP356" s="70">
        <v>354.770752034716</v>
      </c>
      <c r="BQ356" s="70">
        <v>3948.5870497999999</v>
      </c>
      <c r="BR356" s="71">
        <f t="shared" si="132"/>
        <v>0</v>
      </c>
      <c r="BS356" s="70">
        <v>60.202422085576302</v>
      </c>
      <c r="BT356" s="70">
        <v>357.48538312968498</v>
      </c>
      <c r="BU356" s="70">
        <v>364.93568560787401</v>
      </c>
      <c r="BV356" s="70">
        <v>364.93568560787401</v>
      </c>
      <c r="BW356" s="70">
        <v>364.93568560787401</v>
      </c>
      <c r="BX356" s="70">
        <v>364.93568560787401</v>
      </c>
      <c r="BY356" s="70">
        <v>364.93568560787401</v>
      </c>
      <c r="BZ356" s="70">
        <v>364.93568560787401</v>
      </c>
      <c r="CA356" s="70">
        <v>364.93568560787401</v>
      </c>
      <c r="CB356" s="70">
        <v>364.93568560787401</v>
      </c>
      <c r="CC356" s="70">
        <v>364.93568560787401</v>
      </c>
      <c r="CD356" s="70">
        <v>364.93568560787401</v>
      </c>
      <c r="CE356" s="70">
        <v>4067.044661294</v>
      </c>
      <c r="CF356" s="71">
        <f t="shared" si="133"/>
        <v>0</v>
      </c>
      <c r="CG356" s="70">
        <v>62.008494748143598</v>
      </c>
      <c r="CH356" s="70">
        <v>368.20994462357601</v>
      </c>
      <c r="CI356" s="70">
        <v>375.88375617611001</v>
      </c>
      <c r="CJ356" s="70">
        <v>375.88375617611001</v>
      </c>
      <c r="CK356" s="70">
        <v>375.88375617611001</v>
      </c>
      <c r="CL356" s="70">
        <v>375.88375617611001</v>
      </c>
      <c r="CM356" s="70">
        <v>375.88375617611001</v>
      </c>
      <c r="CN356" s="70">
        <v>375.88375617611001</v>
      </c>
      <c r="CO356" s="70">
        <v>375.88375617611001</v>
      </c>
      <c r="CP356" s="70">
        <v>375.88375617611001</v>
      </c>
      <c r="CQ356" s="70">
        <v>375.88375617611001</v>
      </c>
      <c r="CR356" s="70">
        <v>375.88375617611001</v>
      </c>
      <c r="CS356" s="70">
        <v>4189.0560011328198</v>
      </c>
      <c r="CT356" s="71">
        <f t="shared" si="134"/>
        <v>0</v>
      </c>
      <c r="CU356" s="70">
        <v>63.868749590587903</v>
      </c>
      <c r="CV356" s="70">
        <v>379.25624296228301</v>
      </c>
      <c r="CW356" s="70">
        <v>387.16026886139298</v>
      </c>
      <c r="CX356" s="70">
        <v>387.16026886139298</v>
      </c>
      <c r="CY356" s="70">
        <v>387.16026886139298</v>
      </c>
      <c r="CZ356" s="70">
        <v>387.16026886139298</v>
      </c>
      <c r="DA356" s="70">
        <v>387.16026886139298</v>
      </c>
      <c r="DB356" s="70">
        <v>387.16026886139298</v>
      </c>
      <c r="DC356" s="70">
        <v>387.16026886139298</v>
      </c>
      <c r="DD356" s="70">
        <v>387.16026886139298</v>
      </c>
      <c r="DE356" s="70">
        <v>387.16026886139298</v>
      </c>
      <c r="DF356" s="70">
        <v>387.16026886139298</v>
      </c>
      <c r="DG356" s="70">
        <v>4314.7276811667998</v>
      </c>
      <c r="DH356" s="71">
        <f t="shared" si="135"/>
        <v>0</v>
      </c>
    </row>
    <row r="357" spans="1:112" ht="12" hidden="1" customHeight="1" outlineLevel="1" x14ac:dyDescent="0.15">
      <c r="A357" s="66"/>
      <c r="S357" s="24">
        <v>3302</v>
      </c>
      <c r="V357" s="30">
        <f t="shared" si="128"/>
        <v>3302</v>
      </c>
      <c r="AA357" s="73">
        <f t="shared" si="129"/>
        <v>3302</v>
      </c>
      <c r="AB357" s="69" t="s">
        <v>322</v>
      </c>
      <c r="AC357" s="70">
        <v>0</v>
      </c>
      <c r="AD357" s="70">
        <v>0</v>
      </c>
      <c r="AE357" s="70">
        <v>0</v>
      </c>
      <c r="AF357" s="70">
        <v>0</v>
      </c>
      <c r="AG357" s="70">
        <v>0</v>
      </c>
      <c r="AH357" s="70">
        <v>0</v>
      </c>
      <c r="AI357" s="70">
        <v>5723.24192323232</v>
      </c>
      <c r="AJ357" s="70">
        <v>5707.2226505050503</v>
      </c>
      <c r="AK357" s="70">
        <v>5707.2226505050503</v>
      </c>
      <c r="AL357" s="70">
        <v>5707.2226505050503</v>
      </c>
      <c r="AM357" s="70">
        <v>5707.2226505050503</v>
      </c>
      <c r="AN357" s="70">
        <v>5707.2226505050503</v>
      </c>
      <c r="AO357" s="70">
        <v>34259.355175757599</v>
      </c>
      <c r="AP357" s="71">
        <f t="shared" si="130"/>
        <v>0</v>
      </c>
      <c r="AQ357" s="70">
        <v>897.25854400000003</v>
      </c>
      <c r="AR357" s="70">
        <v>3276.5775405833601</v>
      </c>
      <c r="AS357" s="70">
        <v>3276.5775405833601</v>
      </c>
      <c r="AT357" s="70">
        <v>3276.5775405833601</v>
      </c>
      <c r="AU357" s="70">
        <v>3276.5775405833601</v>
      </c>
      <c r="AV357" s="70">
        <v>3276.5775405833601</v>
      </c>
      <c r="AW357" s="70">
        <v>3276.5775405833601</v>
      </c>
      <c r="AX357" s="70">
        <v>3276.5775405833601</v>
      </c>
      <c r="AY357" s="70">
        <v>3276.5775405833601</v>
      </c>
      <c r="AZ357" s="70">
        <v>3276.5775405833601</v>
      </c>
      <c r="BA357" s="70">
        <v>3276.5775405833601</v>
      </c>
      <c r="BB357" s="70">
        <v>3276.5775405833601</v>
      </c>
      <c r="BC357" s="70">
        <v>36939.611490416901</v>
      </c>
      <c r="BD357" s="71">
        <f t="shared" si="131"/>
        <v>-5.8207660913467407E-11</v>
      </c>
      <c r="BE357" s="70">
        <v>924.17630032</v>
      </c>
      <c r="BF357" s="70">
        <v>3374.8748668008602</v>
      </c>
      <c r="BG357" s="70">
        <v>3374.8748668008602</v>
      </c>
      <c r="BH357" s="70">
        <v>3374.8748668008602</v>
      </c>
      <c r="BI357" s="70">
        <v>3374.8748668008602</v>
      </c>
      <c r="BJ357" s="70">
        <v>3374.8748668008602</v>
      </c>
      <c r="BK357" s="70">
        <v>3374.8748668008602</v>
      </c>
      <c r="BL357" s="70">
        <v>3374.8748668008602</v>
      </c>
      <c r="BM357" s="70">
        <v>3374.8748668008602</v>
      </c>
      <c r="BN357" s="70">
        <v>3374.8748668008602</v>
      </c>
      <c r="BO357" s="70">
        <v>3374.8748668008602</v>
      </c>
      <c r="BP357" s="70">
        <v>3374.8748668008602</v>
      </c>
      <c r="BQ357" s="70">
        <v>38047.799835129401</v>
      </c>
      <c r="BR357" s="71">
        <f t="shared" si="132"/>
        <v>-5.8207660913467407E-11</v>
      </c>
      <c r="BS357" s="70">
        <v>951.90158932960003</v>
      </c>
      <c r="BT357" s="70">
        <v>3975.0006577139702</v>
      </c>
      <c r="BU357" s="70">
        <v>3975.0006577139702</v>
      </c>
      <c r="BV357" s="70">
        <v>3975.0006577139702</v>
      </c>
      <c r="BW357" s="70">
        <v>3975.0006577139702</v>
      </c>
      <c r="BX357" s="70">
        <v>3975.0006577139702</v>
      </c>
      <c r="BY357" s="70">
        <v>3975.0006577139702</v>
      </c>
      <c r="BZ357" s="70">
        <v>3975.0006577139702</v>
      </c>
      <c r="CA357" s="70">
        <v>3975.0006577139702</v>
      </c>
      <c r="CB357" s="70">
        <v>3975.0006577139702</v>
      </c>
      <c r="CC357" s="70">
        <v>3975.0006577139702</v>
      </c>
      <c r="CD357" s="70">
        <v>3975.0006577139702</v>
      </c>
      <c r="CE357" s="70">
        <v>44676.908824183301</v>
      </c>
      <c r="CF357" s="71">
        <f t="shared" si="133"/>
        <v>0</v>
      </c>
      <c r="CG357" s="70">
        <v>980.45863700948803</v>
      </c>
      <c r="CH357" s="70">
        <v>4094.25067744539</v>
      </c>
      <c r="CI357" s="70">
        <v>4094.25067744539</v>
      </c>
      <c r="CJ357" s="70">
        <v>4094.25067744539</v>
      </c>
      <c r="CK357" s="70">
        <v>4094.25067744539</v>
      </c>
      <c r="CL357" s="70">
        <v>4094.25067744539</v>
      </c>
      <c r="CM357" s="70">
        <v>4094.25067744539</v>
      </c>
      <c r="CN357" s="70">
        <v>4094.25067744539</v>
      </c>
      <c r="CO357" s="70">
        <v>4094.25067744539</v>
      </c>
      <c r="CP357" s="70">
        <v>4094.25067744539</v>
      </c>
      <c r="CQ357" s="70">
        <v>4094.25067744539</v>
      </c>
      <c r="CR357" s="70">
        <v>4094.25067744539</v>
      </c>
      <c r="CS357" s="70">
        <v>46017.216088908797</v>
      </c>
      <c r="CT357" s="71">
        <f t="shared" si="134"/>
        <v>0</v>
      </c>
      <c r="CU357" s="70">
        <v>1009.87239611977</v>
      </c>
      <c r="CV357" s="70">
        <v>4217.0781977687502</v>
      </c>
      <c r="CW357" s="70">
        <v>4217.0781977687502</v>
      </c>
      <c r="CX357" s="70">
        <v>4217.0781977687502</v>
      </c>
      <c r="CY357" s="70">
        <v>4217.0781977687502</v>
      </c>
      <c r="CZ357" s="70">
        <v>4217.0781977687502</v>
      </c>
      <c r="DA357" s="70">
        <v>4217.0781977687502</v>
      </c>
      <c r="DB357" s="70">
        <v>4217.0781977687502</v>
      </c>
      <c r="DC357" s="70">
        <v>4217.0781977687502</v>
      </c>
      <c r="DD357" s="70">
        <v>4217.0781977687502</v>
      </c>
      <c r="DE357" s="70">
        <v>4217.0781977687502</v>
      </c>
      <c r="DF357" s="70">
        <v>4217.0781977687502</v>
      </c>
      <c r="DG357" s="70">
        <v>47397.732571576104</v>
      </c>
      <c r="DH357" s="71">
        <f t="shared" si="135"/>
        <v>7.2759576141834259E-11</v>
      </c>
    </row>
    <row r="358" spans="1:112" ht="12" hidden="1" customHeight="1" outlineLevel="1" x14ac:dyDescent="0.15">
      <c r="A358" s="66"/>
      <c r="S358" s="24">
        <v>3303</v>
      </c>
      <c r="V358" s="30">
        <f t="shared" si="128"/>
        <v>3303</v>
      </c>
      <c r="AA358" s="73">
        <f t="shared" si="129"/>
        <v>3303</v>
      </c>
      <c r="AB358" s="69" t="s">
        <v>323</v>
      </c>
      <c r="AC358" s="70">
        <v>0</v>
      </c>
      <c r="AD358" s="70">
        <v>0</v>
      </c>
      <c r="AE358" s="70">
        <v>0</v>
      </c>
      <c r="AF358" s="70">
        <v>0</v>
      </c>
      <c r="AG358" s="70">
        <v>0</v>
      </c>
      <c r="AH358" s="70">
        <v>0</v>
      </c>
      <c r="AI358" s="70">
        <v>6763.2333285549003</v>
      </c>
      <c r="AJ358" s="70">
        <v>6754.3466901678103</v>
      </c>
      <c r="AK358" s="70">
        <v>6754.3466901678103</v>
      </c>
      <c r="AL358" s="70">
        <v>6754.3466901678103</v>
      </c>
      <c r="AM358" s="70">
        <v>6754.3466901678103</v>
      </c>
      <c r="AN358" s="70">
        <v>6754.3466901678103</v>
      </c>
      <c r="AO358" s="70">
        <v>40534.966779393901</v>
      </c>
      <c r="AP358" s="71">
        <f t="shared" si="130"/>
        <v>0</v>
      </c>
      <c r="AQ358" s="70">
        <v>606.23534686666699</v>
      </c>
      <c r="AR358" s="70">
        <v>3511.6379019545502</v>
      </c>
      <c r="AS358" s="70">
        <v>3601.2942004545498</v>
      </c>
      <c r="AT358" s="70">
        <v>3601.2942004545498</v>
      </c>
      <c r="AU358" s="70">
        <v>3601.2942004545498</v>
      </c>
      <c r="AV358" s="70">
        <v>3601.2942004545498</v>
      </c>
      <c r="AW358" s="70">
        <v>3601.2942004545498</v>
      </c>
      <c r="AX358" s="70">
        <v>3601.2942004545498</v>
      </c>
      <c r="AY358" s="70">
        <v>3601.2942004545498</v>
      </c>
      <c r="AZ358" s="70">
        <v>3601.2942004545498</v>
      </c>
      <c r="BA358" s="70">
        <v>3601.2942004545498</v>
      </c>
      <c r="BB358" s="70">
        <v>3601.2942004545498</v>
      </c>
      <c r="BC358" s="70">
        <v>40130.815253366702</v>
      </c>
      <c r="BD358" s="71">
        <f t="shared" si="131"/>
        <v>0</v>
      </c>
      <c r="BE358" s="70">
        <v>624.42240727266699</v>
      </c>
      <c r="BF358" s="70">
        <v>4001.5632890131801</v>
      </c>
      <c r="BG358" s="70">
        <v>4093.90927646818</v>
      </c>
      <c r="BH358" s="70">
        <v>4093.90927646818</v>
      </c>
      <c r="BI358" s="70">
        <v>4093.90927646818</v>
      </c>
      <c r="BJ358" s="70">
        <v>4093.90927646818</v>
      </c>
      <c r="BK358" s="70">
        <v>4093.90927646818</v>
      </c>
      <c r="BL358" s="70">
        <v>4093.90927646818</v>
      </c>
      <c r="BM358" s="70">
        <v>4093.90927646818</v>
      </c>
      <c r="BN358" s="70">
        <v>4093.90927646818</v>
      </c>
      <c r="BO358" s="70">
        <v>4093.90927646818</v>
      </c>
      <c r="BP358" s="70">
        <v>4093.90927646818</v>
      </c>
      <c r="BQ358" s="70">
        <v>45565.078460967699</v>
      </c>
      <c r="BR358" s="71">
        <f t="shared" si="132"/>
        <v>5.8207660913467407E-11</v>
      </c>
      <c r="BS358" s="70">
        <v>768.591033032513</v>
      </c>
      <c r="BT358" s="70">
        <v>4563.9369712252401</v>
      </c>
      <c r="BU358" s="70">
        <v>4659.0533383038901</v>
      </c>
      <c r="BV358" s="70">
        <v>4659.0533383038901</v>
      </c>
      <c r="BW358" s="70">
        <v>4659.0533383038901</v>
      </c>
      <c r="BX358" s="70">
        <v>4659.0533383038901</v>
      </c>
      <c r="BY358" s="70">
        <v>4659.0533383038901</v>
      </c>
      <c r="BZ358" s="70">
        <v>4659.0533383038901</v>
      </c>
      <c r="CA358" s="70">
        <v>4659.0533383038901</v>
      </c>
      <c r="CB358" s="70">
        <v>4659.0533383038901</v>
      </c>
      <c r="CC358" s="70">
        <v>4659.0533383038901</v>
      </c>
      <c r="CD358" s="70">
        <v>4659.0533383038901</v>
      </c>
      <c r="CE358" s="70">
        <v>51923.061387296701</v>
      </c>
      <c r="CF358" s="71">
        <f t="shared" si="133"/>
        <v>0</v>
      </c>
      <c r="CG358" s="70">
        <v>791.64876402348898</v>
      </c>
      <c r="CH358" s="70">
        <v>4700.8550803620001</v>
      </c>
      <c r="CI358" s="70">
        <v>4798.82493845301</v>
      </c>
      <c r="CJ358" s="70">
        <v>4798.82493845301</v>
      </c>
      <c r="CK358" s="70">
        <v>4798.82493845301</v>
      </c>
      <c r="CL358" s="70">
        <v>4798.82493845301</v>
      </c>
      <c r="CM358" s="70">
        <v>4798.82493845301</v>
      </c>
      <c r="CN358" s="70">
        <v>4798.82493845301</v>
      </c>
      <c r="CO358" s="70">
        <v>4798.82493845301</v>
      </c>
      <c r="CP358" s="70">
        <v>4798.82493845301</v>
      </c>
      <c r="CQ358" s="70">
        <v>4798.82493845301</v>
      </c>
      <c r="CR358" s="70">
        <v>4798.82493845301</v>
      </c>
      <c r="CS358" s="70">
        <v>53480.753228915601</v>
      </c>
      <c r="CT358" s="71">
        <f t="shared" si="134"/>
        <v>0</v>
      </c>
      <c r="CU358" s="70">
        <v>815.39822694419399</v>
      </c>
      <c r="CV358" s="70">
        <v>4841.88073277286</v>
      </c>
      <c r="CW358" s="70">
        <v>4942.7896866066003</v>
      </c>
      <c r="CX358" s="70">
        <v>4942.7896866066003</v>
      </c>
      <c r="CY358" s="70">
        <v>4942.7896866066003</v>
      </c>
      <c r="CZ358" s="70">
        <v>4942.7896866066003</v>
      </c>
      <c r="DA358" s="70">
        <v>4942.7896866066003</v>
      </c>
      <c r="DB358" s="70">
        <v>4942.7896866066003</v>
      </c>
      <c r="DC358" s="70">
        <v>4942.7896866066003</v>
      </c>
      <c r="DD358" s="70">
        <v>4942.7896866066003</v>
      </c>
      <c r="DE358" s="70">
        <v>4942.7896866066003</v>
      </c>
      <c r="DF358" s="70">
        <v>4942.7896866066003</v>
      </c>
      <c r="DG358" s="70">
        <v>55085.175825783102</v>
      </c>
      <c r="DH358" s="71">
        <f t="shared" si="135"/>
        <v>0</v>
      </c>
    </row>
    <row r="359" spans="1:112" ht="12" hidden="1" customHeight="1" outlineLevel="1" x14ac:dyDescent="0.15">
      <c r="A359" s="66"/>
      <c r="S359" s="24">
        <v>3304</v>
      </c>
      <c r="V359" s="30">
        <f t="shared" si="128"/>
        <v>3304</v>
      </c>
      <c r="AA359" s="73">
        <f t="shared" si="129"/>
        <v>3304</v>
      </c>
      <c r="AB359" s="69" t="s">
        <v>324</v>
      </c>
      <c r="AC359" s="70">
        <v>0</v>
      </c>
      <c r="AD359" s="70">
        <v>0</v>
      </c>
      <c r="AE359" s="70">
        <v>0</v>
      </c>
      <c r="AF359" s="70">
        <v>0</v>
      </c>
      <c r="AG359" s="70">
        <v>0</v>
      </c>
      <c r="AH359" s="70">
        <v>0</v>
      </c>
      <c r="AI359" s="70">
        <v>1338.5001272075599</v>
      </c>
      <c r="AJ359" s="70">
        <v>1334.7536843923101</v>
      </c>
      <c r="AK359" s="70">
        <v>1334.7536843923101</v>
      </c>
      <c r="AL359" s="70">
        <v>1334.7536843923101</v>
      </c>
      <c r="AM359" s="70">
        <v>1334.7536843923101</v>
      </c>
      <c r="AN359" s="70">
        <v>1334.7536843923101</v>
      </c>
      <c r="AO359" s="70">
        <v>8012.26854916911</v>
      </c>
      <c r="AP359" s="71">
        <f t="shared" si="130"/>
        <v>0</v>
      </c>
      <c r="AQ359" s="70">
        <v>209.842724</v>
      </c>
      <c r="AR359" s="70">
        <v>766.29636029771996</v>
      </c>
      <c r="AS359" s="70">
        <v>766.29636029771996</v>
      </c>
      <c r="AT359" s="70">
        <v>766.29636029771996</v>
      </c>
      <c r="AU359" s="70">
        <v>766.29636029771996</v>
      </c>
      <c r="AV359" s="70">
        <v>766.29636029771996</v>
      </c>
      <c r="AW359" s="70">
        <v>766.29636029771996</v>
      </c>
      <c r="AX359" s="70">
        <v>766.29636029771996</v>
      </c>
      <c r="AY359" s="70">
        <v>766.29636029771996</v>
      </c>
      <c r="AZ359" s="70">
        <v>766.29636029771996</v>
      </c>
      <c r="BA359" s="70">
        <v>766.29636029771996</v>
      </c>
      <c r="BB359" s="70">
        <v>766.29636029771996</v>
      </c>
      <c r="BC359" s="70">
        <v>8639.1026872749208</v>
      </c>
      <c r="BD359" s="71">
        <f t="shared" si="131"/>
        <v>0</v>
      </c>
      <c r="BE359" s="70">
        <v>216.13800572</v>
      </c>
      <c r="BF359" s="70">
        <v>789.28525110665203</v>
      </c>
      <c r="BG359" s="70">
        <v>789.28525110665203</v>
      </c>
      <c r="BH359" s="70">
        <v>789.28525110665203</v>
      </c>
      <c r="BI359" s="70">
        <v>789.28525110665203</v>
      </c>
      <c r="BJ359" s="70">
        <v>789.28525110665203</v>
      </c>
      <c r="BK359" s="70">
        <v>789.28525110665203</v>
      </c>
      <c r="BL359" s="70">
        <v>789.28525110665203</v>
      </c>
      <c r="BM359" s="70">
        <v>789.28525110665203</v>
      </c>
      <c r="BN359" s="70">
        <v>789.28525110665203</v>
      </c>
      <c r="BO359" s="70">
        <v>789.28525110665203</v>
      </c>
      <c r="BP359" s="70">
        <v>789.28525110665203</v>
      </c>
      <c r="BQ359" s="70">
        <v>8898.2757678931703</v>
      </c>
      <c r="BR359" s="71">
        <f t="shared" si="132"/>
        <v>0</v>
      </c>
      <c r="BS359" s="70">
        <v>222.62214589160001</v>
      </c>
      <c r="BT359" s="70">
        <v>929.63725059439696</v>
      </c>
      <c r="BU359" s="70">
        <v>929.63725059439696</v>
      </c>
      <c r="BV359" s="70">
        <v>929.63725059439696</v>
      </c>
      <c r="BW359" s="70">
        <v>929.63725059439696</v>
      </c>
      <c r="BX359" s="70">
        <v>929.63725059439696</v>
      </c>
      <c r="BY359" s="70">
        <v>929.63725059439696</v>
      </c>
      <c r="BZ359" s="70">
        <v>929.63725059439696</v>
      </c>
      <c r="CA359" s="70">
        <v>929.63725059439696</v>
      </c>
      <c r="CB359" s="70">
        <v>929.63725059439696</v>
      </c>
      <c r="CC359" s="70">
        <v>929.63725059439696</v>
      </c>
      <c r="CD359" s="70">
        <v>929.63725059439696</v>
      </c>
      <c r="CE359" s="70">
        <v>10448.631902429999</v>
      </c>
      <c r="CF359" s="71">
        <f t="shared" si="133"/>
        <v>3.2741809263825417E-11</v>
      </c>
      <c r="CG359" s="70">
        <v>229.30081026834799</v>
      </c>
      <c r="CH359" s="70">
        <v>957.52636811222897</v>
      </c>
      <c r="CI359" s="70">
        <v>957.52636811222897</v>
      </c>
      <c r="CJ359" s="70">
        <v>957.52636811222897</v>
      </c>
      <c r="CK359" s="70">
        <v>957.52636811222897</v>
      </c>
      <c r="CL359" s="70">
        <v>957.52636811222897</v>
      </c>
      <c r="CM359" s="70">
        <v>957.52636811222897</v>
      </c>
      <c r="CN359" s="70">
        <v>957.52636811222897</v>
      </c>
      <c r="CO359" s="70">
        <v>957.52636811222897</v>
      </c>
      <c r="CP359" s="70">
        <v>957.52636811222897</v>
      </c>
      <c r="CQ359" s="70">
        <v>957.52636811222897</v>
      </c>
      <c r="CR359" s="70">
        <v>957.52636811222897</v>
      </c>
      <c r="CS359" s="70">
        <v>10762.0908595029</v>
      </c>
      <c r="CT359" s="71">
        <f t="shared" si="134"/>
        <v>3.4560798667371273E-11</v>
      </c>
      <c r="CU359" s="70">
        <v>236.179834576399</v>
      </c>
      <c r="CV359" s="70">
        <v>986.25215915559602</v>
      </c>
      <c r="CW359" s="70">
        <v>986.25215915559602</v>
      </c>
      <c r="CX359" s="70">
        <v>986.25215915559602</v>
      </c>
      <c r="CY359" s="70">
        <v>986.25215915559602</v>
      </c>
      <c r="CZ359" s="70">
        <v>986.25215915559602</v>
      </c>
      <c r="DA359" s="70">
        <v>986.25215915559602</v>
      </c>
      <c r="DB359" s="70">
        <v>986.25215915559602</v>
      </c>
      <c r="DC359" s="70">
        <v>986.25215915559602</v>
      </c>
      <c r="DD359" s="70">
        <v>986.25215915559602</v>
      </c>
      <c r="DE359" s="70">
        <v>986.25215915559602</v>
      </c>
      <c r="DF359" s="70">
        <v>986.25215915559602</v>
      </c>
      <c r="DG359" s="70">
        <v>11084.953585288</v>
      </c>
      <c r="DH359" s="71">
        <f t="shared" si="135"/>
        <v>4.3655745685100555E-11</v>
      </c>
    </row>
    <row r="360" spans="1:112" ht="12" hidden="1" customHeight="1" outlineLevel="1" x14ac:dyDescent="0.15">
      <c r="A360" s="66"/>
      <c r="S360" s="24">
        <v>3342</v>
      </c>
      <c r="V360" s="30">
        <f t="shared" si="128"/>
        <v>3342</v>
      </c>
      <c r="AA360" s="73">
        <f t="shared" si="129"/>
        <v>3342</v>
      </c>
      <c r="AB360" s="69" t="s">
        <v>325</v>
      </c>
      <c r="AC360" s="70">
        <v>0</v>
      </c>
      <c r="AD360" s="70">
        <v>0</v>
      </c>
      <c r="AE360" s="70">
        <v>0</v>
      </c>
      <c r="AF360" s="70">
        <v>0</v>
      </c>
      <c r="AG360" s="70">
        <v>0</v>
      </c>
      <c r="AH360" s="70">
        <v>0</v>
      </c>
      <c r="AI360" s="70">
        <v>0</v>
      </c>
      <c r="AJ360" s="70">
        <v>0</v>
      </c>
      <c r="AK360" s="70">
        <v>0</v>
      </c>
      <c r="AL360" s="70">
        <v>0</v>
      </c>
      <c r="AM360" s="70">
        <v>0</v>
      </c>
      <c r="AN360" s="70">
        <v>0</v>
      </c>
      <c r="AO360" s="70">
        <v>0</v>
      </c>
      <c r="AP360" s="71">
        <f t="shared" si="130"/>
        <v>0</v>
      </c>
      <c r="AQ360" s="70">
        <v>0</v>
      </c>
      <c r="AR360" s="70">
        <v>0</v>
      </c>
      <c r="AS360" s="70">
        <v>0</v>
      </c>
      <c r="AT360" s="70">
        <v>0</v>
      </c>
      <c r="AU360" s="70">
        <v>0</v>
      </c>
      <c r="AV360" s="70">
        <v>0</v>
      </c>
      <c r="AW360" s="70">
        <v>0</v>
      </c>
      <c r="AX360" s="70">
        <v>0</v>
      </c>
      <c r="AY360" s="70">
        <v>0</v>
      </c>
      <c r="AZ360" s="70">
        <v>0</v>
      </c>
      <c r="BA360" s="70">
        <v>0</v>
      </c>
      <c r="BB360" s="70">
        <v>0</v>
      </c>
      <c r="BC360" s="70">
        <v>0</v>
      </c>
      <c r="BD360" s="71">
        <f t="shared" si="131"/>
        <v>0</v>
      </c>
      <c r="BE360" s="70">
        <v>0</v>
      </c>
      <c r="BF360" s="70">
        <v>0</v>
      </c>
      <c r="BG360" s="70">
        <v>0</v>
      </c>
      <c r="BH360" s="70">
        <v>0</v>
      </c>
      <c r="BI360" s="70">
        <v>0</v>
      </c>
      <c r="BJ360" s="70">
        <v>0</v>
      </c>
      <c r="BK360" s="70">
        <v>0</v>
      </c>
      <c r="BL360" s="70">
        <v>0</v>
      </c>
      <c r="BM360" s="70">
        <v>0</v>
      </c>
      <c r="BN360" s="70">
        <v>0</v>
      </c>
      <c r="BO360" s="70">
        <v>0</v>
      </c>
      <c r="BP360" s="70">
        <v>0</v>
      </c>
      <c r="BQ360" s="70">
        <v>0</v>
      </c>
      <c r="BR360" s="71">
        <f t="shared" si="132"/>
        <v>0</v>
      </c>
      <c r="BS360" s="70">
        <v>0</v>
      </c>
      <c r="BT360" s="70">
        <v>0</v>
      </c>
      <c r="BU360" s="70">
        <v>0</v>
      </c>
      <c r="BV360" s="70">
        <v>0</v>
      </c>
      <c r="BW360" s="70">
        <v>0</v>
      </c>
      <c r="BX360" s="70">
        <v>0</v>
      </c>
      <c r="BY360" s="70">
        <v>0</v>
      </c>
      <c r="BZ360" s="70">
        <v>0</v>
      </c>
      <c r="CA360" s="70">
        <v>0</v>
      </c>
      <c r="CB360" s="70">
        <v>0</v>
      </c>
      <c r="CC360" s="70">
        <v>0</v>
      </c>
      <c r="CD360" s="70">
        <v>0</v>
      </c>
      <c r="CE360" s="70">
        <v>0</v>
      </c>
      <c r="CF360" s="71">
        <f t="shared" si="133"/>
        <v>0</v>
      </c>
      <c r="CG360" s="70">
        <v>0</v>
      </c>
      <c r="CH360" s="70">
        <v>0</v>
      </c>
      <c r="CI360" s="70">
        <v>0</v>
      </c>
      <c r="CJ360" s="70">
        <v>0</v>
      </c>
      <c r="CK360" s="70">
        <v>0</v>
      </c>
      <c r="CL360" s="70">
        <v>0</v>
      </c>
      <c r="CM360" s="70">
        <v>0</v>
      </c>
      <c r="CN360" s="70">
        <v>0</v>
      </c>
      <c r="CO360" s="70">
        <v>0</v>
      </c>
      <c r="CP360" s="70">
        <v>0</v>
      </c>
      <c r="CQ360" s="70">
        <v>0</v>
      </c>
      <c r="CR360" s="70">
        <v>0</v>
      </c>
      <c r="CS360" s="70">
        <v>0</v>
      </c>
      <c r="CT360" s="71">
        <f t="shared" si="134"/>
        <v>0</v>
      </c>
      <c r="CU360" s="70">
        <v>0</v>
      </c>
      <c r="CV360" s="70">
        <v>0</v>
      </c>
      <c r="CW360" s="70">
        <v>0</v>
      </c>
      <c r="CX360" s="70">
        <v>0</v>
      </c>
      <c r="CY360" s="70">
        <v>0</v>
      </c>
      <c r="CZ360" s="70">
        <v>0</v>
      </c>
      <c r="DA360" s="70">
        <v>0</v>
      </c>
      <c r="DB360" s="70">
        <v>0</v>
      </c>
      <c r="DC360" s="70">
        <v>0</v>
      </c>
      <c r="DD360" s="70">
        <v>0</v>
      </c>
      <c r="DE360" s="70">
        <v>0</v>
      </c>
      <c r="DF360" s="70">
        <v>0</v>
      </c>
      <c r="DG360" s="70">
        <v>0</v>
      </c>
      <c r="DH360" s="71">
        <f t="shared" si="135"/>
        <v>0</v>
      </c>
    </row>
    <row r="361" spans="1:112" ht="12" hidden="1" customHeight="1" outlineLevel="1" x14ac:dyDescent="0.15">
      <c r="A361" s="66"/>
      <c r="S361" s="24">
        <v>3400</v>
      </c>
      <c r="V361" s="30">
        <f t="shared" si="128"/>
        <v>3400</v>
      </c>
      <c r="AA361" s="73">
        <f t="shared" si="129"/>
        <v>3400</v>
      </c>
      <c r="AB361" s="69" t="s">
        <v>326</v>
      </c>
      <c r="AC361" s="70">
        <v>26576.63</v>
      </c>
      <c r="AD361" s="70">
        <v>38603.269999999997</v>
      </c>
      <c r="AE361" s="70">
        <v>56264.56</v>
      </c>
      <c r="AF361" s="70">
        <v>67043.86</v>
      </c>
      <c r="AG361" s="70">
        <v>29450.560000000001</v>
      </c>
      <c r="AH361" s="70">
        <v>2604.71</v>
      </c>
      <c r="AI361" s="70">
        <v>-36757.264999999999</v>
      </c>
      <c r="AJ361" s="70">
        <v>-36757.264999999999</v>
      </c>
      <c r="AK361" s="70">
        <v>-36757.264999999999</v>
      </c>
      <c r="AL361" s="70">
        <v>-36757.264999999999</v>
      </c>
      <c r="AM361" s="70">
        <v>-36757.264999999999</v>
      </c>
      <c r="AN361" s="70">
        <v>-36757.264999999999</v>
      </c>
      <c r="AO361" s="70">
        <v>0</v>
      </c>
      <c r="AP361" s="71">
        <f t="shared" si="130"/>
        <v>0</v>
      </c>
      <c r="AQ361" s="70">
        <v>0</v>
      </c>
      <c r="AR361" s="70">
        <v>0</v>
      </c>
      <c r="AS361" s="70">
        <v>0</v>
      </c>
      <c r="AT361" s="70">
        <v>0</v>
      </c>
      <c r="AU361" s="70">
        <v>0</v>
      </c>
      <c r="AV361" s="70">
        <v>0</v>
      </c>
      <c r="AW361" s="70">
        <v>0</v>
      </c>
      <c r="AX361" s="70">
        <v>0</v>
      </c>
      <c r="AY361" s="70">
        <v>0</v>
      </c>
      <c r="AZ361" s="70">
        <v>0</v>
      </c>
      <c r="BA361" s="70">
        <v>0</v>
      </c>
      <c r="BB361" s="70">
        <v>0</v>
      </c>
      <c r="BC361" s="70">
        <v>0</v>
      </c>
      <c r="BD361" s="71">
        <f t="shared" si="131"/>
        <v>0</v>
      </c>
      <c r="BE361" s="70">
        <v>0</v>
      </c>
      <c r="BF361" s="70">
        <v>0</v>
      </c>
      <c r="BG361" s="70">
        <v>0</v>
      </c>
      <c r="BH361" s="70">
        <v>0</v>
      </c>
      <c r="BI361" s="70">
        <v>0</v>
      </c>
      <c r="BJ361" s="70">
        <v>0</v>
      </c>
      <c r="BK361" s="70">
        <v>0</v>
      </c>
      <c r="BL361" s="70">
        <v>0</v>
      </c>
      <c r="BM361" s="70">
        <v>0</v>
      </c>
      <c r="BN361" s="70">
        <v>0</v>
      </c>
      <c r="BO361" s="70">
        <v>0</v>
      </c>
      <c r="BP361" s="70">
        <v>0</v>
      </c>
      <c r="BQ361" s="70">
        <v>0</v>
      </c>
      <c r="BR361" s="71">
        <f t="shared" si="132"/>
        <v>0</v>
      </c>
      <c r="BS361" s="70">
        <v>0</v>
      </c>
      <c r="BT361" s="70">
        <v>0</v>
      </c>
      <c r="BU361" s="70">
        <v>0</v>
      </c>
      <c r="BV361" s="70">
        <v>0</v>
      </c>
      <c r="BW361" s="70">
        <v>0</v>
      </c>
      <c r="BX361" s="70">
        <v>0</v>
      </c>
      <c r="BY361" s="70">
        <v>0</v>
      </c>
      <c r="BZ361" s="70">
        <v>0</v>
      </c>
      <c r="CA361" s="70">
        <v>0</v>
      </c>
      <c r="CB361" s="70">
        <v>0</v>
      </c>
      <c r="CC361" s="70">
        <v>0</v>
      </c>
      <c r="CD361" s="70">
        <v>0</v>
      </c>
      <c r="CE361" s="70">
        <v>0</v>
      </c>
      <c r="CF361" s="71">
        <f t="shared" si="133"/>
        <v>0</v>
      </c>
      <c r="CG361" s="70">
        <v>0</v>
      </c>
      <c r="CH361" s="70">
        <v>0</v>
      </c>
      <c r="CI361" s="70">
        <v>0</v>
      </c>
      <c r="CJ361" s="70">
        <v>0</v>
      </c>
      <c r="CK361" s="70">
        <v>0</v>
      </c>
      <c r="CL361" s="70">
        <v>0</v>
      </c>
      <c r="CM361" s="70">
        <v>0</v>
      </c>
      <c r="CN361" s="70">
        <v>0</v>
      </c>
      <c r="CO361" s="70">
        <v>0</v>
      </c>
      <c r="CP361" s="70">
        <v>0</v>
      </c>
      <c r="CQ361" s="70">
        <v>0</v>
      </c>
      <c r="CR361" s="70">
        <v>0</v>
      </c>
      <c r="CS361" s="70">
        <v>0</v>
      </c>
      <c r="CT361" s="71">
        <f t="shared" si="134"/>
        <v>0</v>
      </c>
      <c r="CU361" s="70">
        <v>0</v>
      </c>
      <c r="CV361" s="70">
        <v>0</v>
      </c>
      <c r="CW361" s="70">
        <v>0</v>
      </c>
      <c r="CX361" s="70">
        <v>0</v>
      </c>
      <c r="CY361" s="70">
        <v>0</v>
      </c>
      <c r="CZ361" s="70">
        <v>0</v>
      </c>
      <c r="DA361" s="70">
        <v>0</v>
      </c>
      <c r="DB361" s="70">
        <v>0</v>
      </c>
      <c r="DC361" s="70">
        <v>0</v>
      </c>
      <c r="DD361" s="70">
        <v>0</v>
      </c>
      <c r="DE361" s="70">
        <v>0</v>
      </c>
      <c r="DF361" s="70">
        <v>0</v>
      </c>
      <c r="DG361" s="70">
        <v>0</v>
      </c>
      <c r="DH361" s="71">
        <f t="shared" si="135"/>
        <v>0</v>
      </c>
    </row>
    <row r="362" spans="1:112" ht="12" hidden="1" customHeight="1" outlineLevel="1" x14ac:dyDescent="0.15">
      <c r="A362" s="66"/>
      <c r="S362" s="24">
        <v>3401</v>
      </c>
      <c r="V362" s="30">
        <f t="shared" si="128"/>
        <v>3401</v>
      </c>
      <c r="AA362" s="73">
        <f t="shared" si="129"/>
        <v>3401</v>
      </c>
      <c r="AB362" s="69" t="s">
        <v>327</v>
      </c>
      <c r="AC362" s="70">
        <v>-149.28</v>
      </c>
      <c r="AD362" s="70">
        <v>-1002.82</v>
      </c>
      <c r="AE362" s="70">
        <v>-578.94000000000005</v>
      </c>
      <c r="AF362" s="70">
        <v>-578.96</v>
      </c>
      <c r="AG362" s="70">
        <v>-578.96</v>
      </c>
      <c r="AH362" s="70">
        <v>-578.96</v>
      </c>
      <c r="AI362" s="70">
        <v>91870.690805666702</v>
      </c>
      <c r="AJ362" s="70">
        <v>91870.690805666702</v>
      </c>
      <c r="AK362" s="70">
        <v>91870.690805666702</v>
      </c>
      <c r="AL362" s="70">
        <v>91870.690805666702</v>
      </c>
      <c r="AM362" s="70">
        <v>91870.690805666702</v>
      </c>
      <c r="AN362" s="70">
        <v>49735.596587666703</v>
      </c>
      <c r="AO362" s="70">
        <v>505621.13061599998</v>
      </c>
      <c r="AP362" s="71">
        <f t="shared" si="130"/>
        <v>0</v>
      </c>
      <c r="AQ362" s="70">
        <v>92907.882750689998</v>
      </c>
      <c r="AR362" s="70">
        <v>46453.941375344999</v>
      </c>
      <c r="AS362" s="70">
        <v>46453.941375344999</v>
      </c>
      <c r="AT362" s="70">
        <v>46453.941375344999</v>
      </c>
      <c r="AU362" s="70">
        <v>46453.941375344999</v>
      </c>
      <c r="AV362" s="70">
        <v>46453.941375344999</v>
      </c>
      <c r="AW362" s="70">
        <v>46453.941375344999</v>
      </c>
      <c r="AX362" s="70">
        <v>46453.941375344999</v>
      </c>
      <c r="AY362" s="70">
        <v>46453.941375344999</v>
      </c>
      <c r="AZ362" s="70">
        <v>46453.941375344999</v>
      </c>
      <c r="BA362" s="70">
        <v>46453.941375344999</v>
      </c>
      <c r="BB362" s="70">
        <v>0</v>
      </c>
      <c r="BC362" s="70">
        <v>557447.29650414002</v>
      </c>
      <c r="BD362" s="71">
        <f t="shared" si="131"/>
        <v>0</v>
      </c>
      <c r="BE362" s="70">
        <v>111547.23760763599</v>
      </c>
      <c r="BF362" s="70">
        <v>55773.618803817801</v>
      </c>
      <c r="BG362" s="70">
        <v>55773.618803817801</v>
      </c>
      <c r="BH362" s="70">
        <v>55773.618803817801</v>
      </c>
      <c r="BI362" s="70">
        <v>55773.618803817801</v>
      </c>
      <c r="BJ362" s="70">
        <v>55773.618803817801</v>
      </c>
      <c r="BK362" s="70">
        <v>55773.618803817801</v>
      </c>
      <c r="BL362" s="70">
        <v>55773.618803817801</v>
      </c>
      <c r="BM362" s="70">
        <v>55773.618803817801</v>
      </c>
      <c r="BN362" s="70">
        <v>55773.618803817801</v>
      </c>
      <c r="BO362" s="70">
        <v>55773.618803817801</v>
      </c>
      <c r="BP362" s="70">
        <v>0</v>
      </c>
      <c r="BQ362" s="70">
        <v>669283.42564581404</v>
      </c>
      <c r="BR362" s="71">
        <f t="shared" si="132"/>
        <v>0</v>
      </c>
      <c r="BS362" s="70">
        <v>133031.54676710599</v>
      </c>
      <c r="BT362" s="70">
        <v>66515.773383552907</v>
      </c>
      <c r="BU362" s="70">
        <v>66515.773383552907</v>
      </c>
      <c r="BV362" s="70">
        <v>66515.773383552907</v>
      </c>
      <c r="BW362" s="70">
        <v>66515.773383552907</v>
      </c>
      <c r="BX362" s="70">
        <v>66515.773383552907</v>
      </c>
      <c r="BY362" s="70">
        <v>66515.773383552907</v>
      </c>
      <c r="BZ362" s="70">
        <v>66515.773383552907</v>
      </c>
      <c r="CA362" s="70">
        <v>66515.773383552907</v>
      </c>
      <c r="CB362" s="70">
        <v>66515.773383552907</v>
      </c>
      <c r="CC362" s="70">
        <v>66515.773383552907</v>
      </c>
      <c r="CD362" s="70">
        <v>0</v>
      </c>
      <c r="CE362" s="70">
        <v>798189.280602635</v>
      </c>
      <c r="CF362" s="71">
        <f t="shared" si="133"/>
        <v>0</v>
      </c>
      <c r="CG362" s="70">
        <v>146667.280310734</v>
      </c>
      <c r="CH362" s="70">
        <v>73333.640155367204</v>
      </c>
      <c r="CI362" s="70">
        <v>73333.640155367204</v>
      </c>
      <c r="CJ362" s="70">
        <v>73333.640155367204</v>
      </c>
      <c r="CK362" s="70">
        <v>73333.640155367204</v>
      </c>
      <c r="CL362" s="70">
        <v>73333.640155367204</v>
      </c>
      <c r="CM362" s="70">
        <v>73333.640155367204</v>
      </c>
      <c r="CN362" s="70">
        <v>73333.640155367204</v>
      </c>
      <c r="CO362" s="70">
        <v>73333.640155367204</v>
      </c>
      <c r="CP362" s="70">
        <v>73333.640155367204</v>
      </c>
      <c r="CQ362" s="70">
        <v>73333.640155367204</v>
      </c>
      <c r="CR362" s="70">
        <v>0</v>
      </c>
      <c r="CS362" s="70">
        <v>880003.68186440598</v>
      </c>
      <c r="CT362" s="71">
        <f t="shared" si="134"/>
        <v>0</v>
      </c>
      <c r="CU362" s="70">
        <v>161700.676542584</v>
      </c>
      <c r="CV362" s="70">
        <v>80850.338271292203</v>
      </c>
      <c r="CW362" s="70">
        <v>80850.338271292203</v>
      </c>
      <c r="CX362" s="70">
        <v>80850.338271292203</v>
      </c>
      <c r="CY362" s="70">
        <v>80850.338271292203</v>
      </c>
      <c r="CZ362" s="70">
        <v>80850.338271292203</v>
      </c>
      <c r="DA362" s="70">
        <v>80850.338271292203</v>
      </c>
      <c r="DB362" s="70">
        <v>80850.338271292203</v>
      </c>
      <c r="DC362" s="70">
        <v>80850.338271292203</v>
      </c>
      <c r="DD362" s="70">
        <v>80850.338271292203</v>
      </c>
      <c r="DE362" s="70">
        <v>80850.338271292203</v>
      </c>
      <c r="DF362" s="70">
        <v>0</v>
      </c>
      <c r="DG362" s="70">
        <v>970204.05925550696</v>
      </c>
      <c r="DH362" s="71">
        <f t="shared" si="135"/>
        <v>1.1641532182693481E-9</v>
      </c>
    </row>
    <row r="363" spans="1:112" ht="12" hidden="1" customHeight="1" outlineLevel="1" x14ac:dyDescent="0.15">
      <c r="A363" s="66"/>
      <c r="S363" s="24">
        <v>3402</v>
      </c>
      <c r="V363" s="30">
        <f t="shared" si="128"/>
        <v>3402</v>
      </c>
      <c r="AA363" s="73">
        <f t="shared" si="129"/>
        <v>3402</v>
      </c>
      <c r="AB363" s="69" t="s">
        <v>328</v>
      </c>
      <c r="AC363" s="70">
        <v>0</v>
      </c>
      <c r="AD363" s="70">
        <v>0</v>
      </c>
      <c r="AE363" s="70">
        <v>0</v>
      </c>
      <c r="AF363" s="70">
        <v>0</v>
      </c>
      <c r="AG363" s="70">
        <v>0</v>
      </c>
      <c r="AH363" s="70">
        <v>0</v>
      </c>
      <c r="AI363" s="70">
        <v>0</v>
      </c>
      <c r="AJ363" s="70">
        <v>0</v>
      </c>
      <c r="AK363" s="70">
        <v>0</v>
      </c>
      <c r="AL363" s="70">
        <v>0</v>
      </c>
      <c r="AM363" s="70">
        <v>0</v>
      </c>
      <c r="AN363" s="70">
        <v>0</v>
      </c>
      <c r="AO363" s="70">
        <v>0</v>
      </c>
      <c r="AP363" s="71">
        <f t="shared" si="130"/>
        <v>0</v>
      </c>
      <c r="AQ363" s="70">
        <v>0</v>
      </c>
      <c r="AR363" s="70">
        <v>0</v>
      </c>
      <c r="AS363" s="70">
        <v>0</v>
      </c>
      <c r="AT363" s="70">
        <v>0</v>
      </c>
      <c r="AU363" s="70">
        <v>0</v>
      </c>
      <c r="AV363" s="70">
        <v>0</v>
      </c>
      <c r="AW363" s="70">
        <v>0</v>
      </c>
      <c r="AX363" s="70">
        <v>0</v>
      </c>
      <c r="AY363" s="70">
        <v>0</v>
      </c>
      <c r="AZ363" s="70">
        <v>0</v>
      </c>
      <c r="BA363" s="70">
        <v>0</v>
      </c>
      <c r="BB363" s="70">
        <v>0</v>
      </c>
      <c r="BC363" s="70">
        <v>0</v>
      </c>
      <c r="BD363" s="71">
        <f t="shared" si="131"/>
        <v>0</v>
      </c>
      <c r="BE363" s="70">
        <v>0</v>
      </c>
      <c r="BF363" s="70">
        <v>0</v>
      </c>
      <c r="BG363" s="70">
        <v>0</v>
      </c>
      <c r="BH363" s="70">
        <v>0</v>
      </c>
      <c r="BI363" s="70">
        <v>0</v>
      </c>
      <c r="BJ363" s="70">
        <v>0</v>
      </c>
      <c r="BK363" s="70">
        <v>0</v>
      </c>
      <c r="BL363" s="70">
        <v>0</v>
      </c>
      <c r="BM363" s="70">
        <v>0</v>
      </c>
      <c r="BN363" s="70">
        <v>0</v>
      </c>
      <c r="BO363" s="70">
        <v>0</v>
      </c>
      <c r="BP363" s="70">
        <v>0</v>
      </c>
      <c r="BQ363" s="70">
        <v>0</v>
      </c>
      <c r="BR363" s="71">
        <f t="shared" si="132"/>
        <v>0</v>
      </c>
      <c r="BS363" s="70">
        <v>0</v>
      </c>
      <c r="BT363" s="70">
        <v>0</v>
      </c>
      <c r="BU363" s="70">
        <v>0</v>
      </c>
      <c r="BV363" s="70">
        <v>0</v>
      </c>
      <c r="BW363" s="70">
        <v>0</v>
      </c>
      <c r="BX363" s="70">
        <v>0</v>
      </c>
      <c r="BY363" s="70">
        <v>0</v>
      </c>
      <c r="BZ363" s="70">
        <v>0</v>
      </c>
      <c r="CA363" s="70">
        <v>0</v>
      </c>
      <c r="CB363" s="70">
        <v>0</v>
      </c>
      <c r="CC363" s="70">
        <v>0</v>
      </c>
      <c r="CD363" s="70">
        <v>0</v>
      </c>
      <c r="CE363" s="70">
        <v>0</v>
      </c>
      <c r="CF363" s="71">
        <f t="shared" si="133"/>
        <v>0</v>
      </c>
      <c r="CG363" s="70">
        <v>0</v>
      </c>
      <c r="CH363" s="70">
        <v>0</v>
      </c>
      <c r="CI363" s="70">
        <v>0</v>
      </c>
      <c r="CJ363" s="70">
        <v>0</v>
      </c>
      <c r="CK363" s="70">
        <v>0</v>
      </c>
      <c r="CL363" s="70">
        <v>0</v>
      </c>
      <c r="CM363" s="70">
        <v>0</v>
      </c>
      <c r="CN363" s="70">
        <v>0</v>
      </c>
      <c r="CO363" s="70">
        <v>0</v>
      </c>
      <c r="CP363" s="70">
        <v>0</v>
      </c>
      <c r="CQ363" s="70">
        <v>0</v>
      </c>
      <c r="CR363" s="70">
        <v>0</v>
      </c>
      <c r="CS363" s="70">
        <v>0</v>
      </c>
      <c r="CT363" s="71">
        <f t="shared" si="134"/>
        <v>0</v>
      </c>
      <c r="CU363" s="70">
        <v>0</v>
      </c>
      <c r="CV363" s="70">
        <v>0</v>
      </c>
      <c r="CW363" s="70">
        <v>0</v>
      </c>
      <c r="CX363" s="70">
        <v>0</v>
      </c>
      <c r="CY363" s="70">
        <v>0</v>
      </c>
      <c r="CZ363" s="70">
        <v>0</v>
      </c>
      <c r="DA363" s="70">
        <v>0</v>
      </c>
      <c r="DB363" s="70">
        <v>0</v>
      </c>
      <c r="DC363" s="70">
        <v>0</v>
      </c>
      <c r="DD363" s="70">
        <v>0</v>
      </c>
      <c r="DE363" s="70">
        <v>0</v>
      </c>
      <c r="DF363" s="70">
        <v>0</v>
      </c>
      <c r="DG363" s="70">
        <v>0</v>
      </c>
      <c r="DH363" s="71">
        <f t="shared" si="135"/>
        <v>0</v>
      </c>
    </row>
    <row r="364" spans="1:112" ht="12" hidden="1" customHeight="1" outlineLevel="1" x14ac:dyDescent="0.15">
      <c r="A364" s="66"/>
      <c r="S364" s="24">
        <v>3500</v>
      </c>
      <c r="V364" s="30">
        <f t="shared" si="128"/>
        <v>3500</v>
      </c>
      <c r="AA364" s="73">
        <f t="shared" si="129"/>
        <v>3500</v>
      </c>
      <c r="AB364" s="69" t="s">
        <v>329</v>
      </c>
      <c r="AC364" s="70">
        <v>66.98</v>
      </c>
      <c r="AD364" s="70">
        <v>154.02000000000001</v>
      </c>
      <c r="AE364" s="70">
        <v>168.67</v>
      </c>
      <c r="AF364" s="70">
        <v>174.51</v>
      </c>
      <c r="AG364" s="70">
        <v>102.44</v>
      </c>
      <c r="AH364" s="70">
        <v>164.98</v>
      </c>
      <c r="AI364" s="70">
        <v>-138.6</v>
      </c>
      <c r="AJ364" s="70">
        <v>-138.6</v>
      </c>
      <c r="AK364" s="70">
        <v>-138.6</v>
      </c>
      <c r="AL364" s="70">
        <v>-138.6</v>
      </c>
      <c r="AM364" s="70">
        <v>-138.6</v>
      </c>
      <c r="AN364" s="70">
        <v>-138.6</v>
      </c>
      <c r="AO364" s="70">
        <v>0</v>
      </c>
      <c r="AP364" s="71">
        <f t="shared" si="130"/>
        <v>0</v>
      </c>
      <c r="AQ364" s="70">
        <v>0</v>
      </c>
      <c r="AR364" s="70">
        <v>0</v>
      </c>
      <c r="AS364" s="70">
        <v>0</v>
      </c>
      <c r="AT364" s="70">
        <v>0</v>
      </c>
      <c r="AU364" s="70">
        <v>0</v>
      </c>
      <c r="AV364" s="70">
        <v>0</v>
      </c>
      <c r="AW364" s="70">
        <v>0</v>
      </c>
      <c r="AX364" s="70">
        <v>0</v>
      </c>
      <c r="AY364" s="70">
        <v>0</v>
      </c>
      <c r="AZ364" s="70">
        <v>0</v>
      </c>
      <c r="BA364" s="70">
        <v>0</v>
      </c>
      <c r="BB364" s="70">
        <v>0</v>
      </c>
      <c r="BC364" s="70">
        <v>0</v>
      </c>
      <c r="BD364" s="71">
        <f t="shared" si="131"/>
        <v>0</v>
      </c>
      <c r="BE364" s="70">
        <v>0</v>
      </c>
      <c r="BF364" s="70">
        <v>0</v>
      </c>
      <c r="BG364" s="70">
        <v>0</v>
      </c>
      <c r="BH364" s="70">
        <v>0</v>
      </c>
      <c r="BI364" s="70">
        <v>0</v>
      </c>
      <c r="BJ364" s="70">
        <v>0</v>
      </c>
      <c r="BK364" s="70">
        <v>0</v>
      </c>
      <c r="BL364" s="70">
        <v>0</v>
      </c>
      <c r="BM364" s="70">
        <v>0</v>
      </c>
      <c r="BN364" s="70">
        <v>0</v>
      </c>
      <c r="BO364" s="70">
        <v>0</v>
      </c>
      <c r="BP364" s="70">
        <v>0</v>
      </c>
      <c r="BQ364" s="70">
        <v>0</v>
      </c>
      <c r="BR364" s="71">
        <f t="shared" si="132"/>
        <v>0</v>
      </c>
      <c r="BS364" s="70">
        <v>0</v>
      </c>
      <c r="BT364" s="70">
        <v>0</v>
      </c>
      <c r="BU364" s="70">
        <v>0</v>
      </c>
      <c r="BV364" s="70">
        <v>0</v>
      </c>
      <c r="BW364" s="70">
        <v>0</v>
      </c>
      <c r="BX364" s="70">
        <v>0</v>
      </c>
      <c r="BY364" s="70">
        <v>0</v>
      </c>
      <c r="BZ364" s="70">
        <v>0</v>
      </c>
      <c r="CA364" s="70">
        <v>0</v>
      </c>
      <c r="CB364" s="70">
        <v>0</v>
      </c>
      <c r="CC364" s="70">
        <v>0</v>
      </c>
      <c r="CD364" s="70">
        <v>0</v>
      </c>
      <c r="CE364" s="70">
        <v>0</v>
      </c>
      <c r="CF364" s="71">
        <f t="shared" si="133"/>
        <v>0</v>
      </c>
      <c r="CG364" s="70">
        <v>0</v>
      </c>
      <c r="CH364" s="70">
        <v>0</v>
      </c>
      <c r="CI364" s="70">
        <v>0</v>
      </c>
      <c r="CJ364" s="70">
        <v>0</v>
      </c>
      <c r="CK364" s="70">
        <v>0</v>
      </c>
      <c r="CL364" s="70">
        <v>0</v>
      </c>
      <c r="CM364" s="70">
        <v>0</v>
      </c>
      <c r="CN364" s="70">
        <v>0</v>
      </c>
      <c r="CO364" s="70">
        <v>0</v>
      </c>
      <c r="CP364" s="70">
        <v>0</v>
      </c>
      <c r="CQ364" s="70">
        <v>0</v>
      </c>
      <c r="CR364" s="70">
        <v>0</v>
      </c>
      <c r="CS364" s="70">
        <v>0</v>
      </c>
      <c r="CT364" s="71">
        <f t="shared" si="134"/>
        <v>0</v>
      </c>
      <c r="CU364" s="70">
        <v>0</v>
      </c>
      <c r="CV364" s="70">
        <v>0</v>
      </c>
      <c r="CW364" s="70">
        <v>0</v>
      </c>
      <c r="CX364" s="70">
        <v>0</v>
      </c>
      <c r="CY364" s="70">
        <v>0</v>
      </c>
      <c r="CZ364" s="70">
        <v>0</v>
      </c>
      <c r="DA364" s="70">
        <v>0</v>
      </c>
      <c r="DB364" s="70">
        <v>0</v>
      </c>
      <c r="DC364" s="70">
        <v>0</v>
      </c>
      <c r="DD364" s="70">
        <v>0</v>
      </c>
      <c r="DE364" s="70">
        <v>0</v>
      </c>
      <c r="DF364" s="70">
        <v>0</v>
      </c>
      <c r="DG364" s="70">
        <v>0</v>
      </c>
      <c r="DH364" s="71">
        <f t="shared" si="135"/>
        <v>0</v>
      </c>
    </row>
    <row r="365" spans="1:112" ht="12" hidden="1" customHeight="1" outlineLevel="1" x14ac:dyDescent="0.15">
      <c r="A365" s="66"/>
      <c r="S365" s="24">
        <v>3501</v>
      </c>
      <c r="V365" s="30">
        <f t="shared" si="128"/>
        <v>3501</v>
      </c>
      <c r="AA365" s="73">
        <f t="shared" si="129"/>
        <v>3501</v>
      </c>
      <c r="AB365" s="69" t="s">
        <v>330</v>
      </c>
      <c r="AC365" s="70">
        <v>0</v>
      </c>
      <c r="AD365" s="70">
        <v>0</v>
      </c>
      <c r="AE365" s="70">
        <v>0</v>
      </c>
      <c r="AF365" s="70">
        <v>0</v>
      </c>
      <c r="AG365" s="70">
        <v>0</v>
      </c>
      <c r="AH365" s="70">
        <v>0</v>
      </c>
      <c r="AI365" s="70">
        <v>835.44500869696799</v>
      </c>
      <c r="AJ365" s="70">
        <v>230.46758860605999</v>
      </c>
      <c r="AK365" s="70">
        <v>230.46758860605999</v>
      </c>
      <c r="AL365" s="70">
        <v>144.04224287878699</v>
      </c>
      <c r="AM365" s="70">
        <v>144.04224287878699</v>
      </c>
      <c r="AN365" s="70">
        <v>144.04224287878699</v>
      </c>
      <c r="AO365" s="70">
        <v>1728.5069145454499</v>
      </c>
      <c r="AP365" s="71">
        <f t="shared" si="130"/>
        <v>0</v>
      </c>
      <c r="AQ365" s="70">
        <v>83.453595864999997</v>
      </c>
      <c r="AR365" s="70">
        <v>83.453595864999997</v>
      </c>
      <c r="AS365" s="70">
        <v>584.17517105499996</v>
      </c>
      <c r="AT365" s="70">
        <v>83.453595864999997</v>
      </c>
      <c r="AU365" s="70">
        <v>0</v>
      </c>
      <c r="AV365" s="70">
        <v>0</v>
      </c>
      <c r="AW365" s="70">
        <v>667.62876691999998</v>
      </c>
      <c r="AX365" s="70">
        <v>83.453595864999997</v>
      </c>
      <c r="AY365" s="70">
        <v>83.453595864999997</v>
      </c>
      <c r="AZ365" s="70">
        <v>0</v>
      </c>
      <c r="BA365" s="70">
        <v>0</v>
      </c>
      <c r="BB365" s="70">
        <v>0</v>
      </c>
      <c r="BC365" s="70">
        <v>1669.0719173</v>
      </c>
      <c r="BD365" s="71">
        <f t="shared" si="131"/>
        <v>0</v>
      </c>
      <c r="BE365" s="70">
        <v>94.526641240949999</v>
      </c>
      <c r="BF365" s="70">
        <v>94.526641240949999</v>
      </c>
      <c r="BG365" s="70">
        <v>661.68648868665002</v>
      </c>
      <c r="BH365" s="70">
        <v>94.526641240949999</v>
      </c>
      <c r="BI365" s="70">
        <v>0</v>
      </c>
      <c r="BJ365" s="70">
        <v>0</v>
      </c>
      <c r="BK365" s="70">
        <v>756.21312992759999</v>
      </c>
      <c r="BL365" s="70">
        <v>94.526641240949999</v>
      </c>
      <c r="BM365" s="70">
        <v>94.526641240949999</v>
      </c>
      <c r="BN365" s="70">
        <v>0</v>
      </c>
      <c r="BO365" s="70">
        <v>0</v>
      </c>
      <c r="BP365" s="70">
        <v>0</v>
      </c>
      <c r="BQ365" s="70">
        <v>1890.5328248190001</v>
      </c>
      <c r="BR365" s="71">
        <f t="shared" si="132"/>
        <v>0</v>
      </c>
      <c r="BS365" s="70">
        <v>107.19091560317899</v>
      </c>
      <c r="BT365" s="70">
        <v>107.19091560317899</v>
      </c>
      <c r="BU365" s="70">
        <v>750.33640922224902</v>
      </c>
      <c r="BV365" s="70">
        <v>107.19091560317899</v>
      </c>
      <c r="BW365" s="70">
        <v>0</v>
      </c>
      <c r="BX365" s="70">
        <v>0</v>
      </c>
      <c r="BY365" s="70">
        <v>857.52732482542797</v>
      </c>
      <c r="BZ365" s="70">
        <v>107.19091560317899</v>
      </c>
      <c r="CA365" s="70">
        <v>107.19091560317899</v>
      </c>
      <c r="CB365" s="70">
        <v>0</v>
      </c>
      <c r="CC365" s="70">
        <v>0</v>
      </c>
      <c r="CD365" s="70">
        <v>0</v>
      </c>
      <c r="CE365" s="70">
        <v>2143.8183120635699</v>
      </c>
      <c r="CF365" s="71">
        <f t="shared" si="133"/>
        <v>0</v>
      </c>
      <c r="CG365" s="70">
        <v>109.827393071274</v>
      </c>
      <c r="CH365" s="70">
        <v>109.827393071274</v>
      </c>
      <c r="CI365" s="70">
        <v>768.79175149891796</v>
      </c>
      <c r="CJ365" s="70">
        <v>109.827393071274</v>
      </c>
      <c r="CK365" s="70">
        <v>0</v>
      </c>
      <c r="CL365" s="70">
        <v>0</v>
      </c>
      <c r="CM365" s="70">
        <v>878.61914457019202</v>
      </c>
      <c r="CN365" s="70">
        <v>109.827393071274</v>
      </c>
      <c r="CO365" s="70">
        <v>109.827393071274</v>
      </c>
      <c r="CP365" s="70">
        <v>0</v>
      </c>
      <c r="CQ365" s="70">
        <v>0</v>
      </c>
      <c r="CR365" s="70">
        <v>0</v>
      </c>
      <c r="CS365" s="70">
        <v>2196.5478614254798</v>
      </c>
      <c r="CT365" s="71">
        <f t="shared" si="134"/>
        <v>0</v>
      </c>
      <c r="CU365" s="70">
        <v>112.542964863412</v>
      </c>
      <c r="CV365" s="70">
        <v>112.542964863412</v>
      </c>
      <c r="CW365" s="70">
        <v>787.80075404388401</v>
      </c>
      <c r="CX365" s="70">
        <v>112.542964863412</v>
      </c>
      <c r="CY365" s="70">
        <v>0</v>
      </c>
      <c r="CZ365" s="70">
        <v>0</v>
      </c>
      <c r="DA365" s="70">
        <v>900.34371890729597</v>
      </c>
      <c r="DB365" s="70">
        <v>112.542964863412</v>
      </c>
      <c r="DC365" s="70">
        <v>112.542964863412</v>
      </c>
      <c r="DD365" s="70">
        <v>0</v>
      </c>
      <c r="DE365" s="70">
        <v>0</v>
      </c>
      <c r="DF365" s="70">
        <v>0</v>
      </c>
      <c r="DG365" s="70">
        <v>2250.85929726824</v>
      </c>
      <c r="DH365" s="71">
        <f t="shared" si="135"/>
        <v>0</v>
      </c>
    </row>
    <row r="366" spans="1:112" ht="12" hidden="1" customHeight="1" outlineLevel="1" x14ac:dyDescent="0.15">
      <c r="A366" s="66"/>
      <c r="S366" s="24">
        <v>3502</v>
      </c>
      <c r="V366" s="30">
        <f t="shared" si="128"/>
        <v>3502</v>
      </c>
      <c r="AA366" s="73">
        <f t="shared" si="129"/>
        <v>3502</v>
      </c>
      <c r="AB366" s="69" t="s">
        <v>331</v>
      </c>
      <c r="AC366" s="70">
        <v>0</v>
      </c>
      <c r="AD366" s="70">
        <v>0</v>
      </c>
      <c r="AE366" s="70">
        <v>0</v>
      </c>
      <c r="AF366" s="70">
        <v>0</v>
      </c>
      <c r="AG366" s="70">
        <v>0</v>
      </c>
      <c r="AH366" s="70">
        <v>0</v>
      </c>
      <c r="AI366" s="70">
        <v>249.29254607038101</v>
      </c>
      <c r="AJ366" s="70">
        <v>68.770357536656903</v>
      </c>
      <c r="AK366" s="70">
        <v>68.770357536656903</v>
      </c>
      <c r="AL366" s="70">
        <v>42.981473460410598</v>
      </c>
      <c r="AM366" s="70">
        <v>42.981473460410598</v>
      </c>
      <c r="AN366" s="70">
        <v>42.981473460410598</v>
      </c>
      <c r="AO366" s="70">
        <v>515.77768152492695</v>
      </c>
      <c r="AP366" s="71">
        <f t="shared" si="130"/>
        <v>0</v>
      </c>
      <c r="AQ366" s="70">
        <v>26.028254633232599</v>
      </c>
      <c r="AR366" s="70">
        <v>26.028254633232599</v>
      </c>
      <c r="AS366" s="70">
        <v>182.197782432629</v>
      </c>
      <c r="AT366" s="70">
        <v>26.028254633232599</v>
      </c>
      <c r="AU366" s="70">
        <v>0</v>
      </c>
      <c r="AV366" s="70">
        <v>0</v>
      </c>
      <c r="AW366" s="70">
        <v>208.22603706586099</v>
      </c>
      <c r="AX366" s="70">
        <v>26.028254633232599</v>
      </c>
      <c r="AY366" s="70">
        <v>26.028254633232599</v>
      </c>
      <c r="AZ366" s="70">
        <v>0</v>
      </c>
      <c r="BA366" s="70">
        <v>0</v>
      </c>
      <c r="BB366" s="70">
        <v>0</v>
      </c>
      <c r="BC366" s="70">
        <v>520.56509266465298</v>
      </c>
      <c r="BD366" s="71">
        <f t="shared" si="131"/>
        <v>0</v>
      </c>
      <c r="BE366" s="70">
        <v>26.4836022722296</v>
      </c>
      <c r="BF366" s="70">
        <v>26.4836022722296</v>
      </c>
      <c r="BG366" s="70">
        <v>185.385215905607</v>
      </c>
      <c r="BH366" s="70">
        <v>26.4836022722296</v>
      </c>
      <c r="BI366" s="70">
        <v>0</v>
      </c>
      <c r="BJ366" s="70">
        <v>0</v>
      </c>
      <c r="BK366" s="70">
        <v>211.868818177837</v>
      </c>
      <c r="BL366" s="70">
        <v>26.4836022722296</v>
      </c>
      <c r="BM366" s="70">
        <v>26.4836022722296</v>
      </c>
      <c r="BN366" s="70">
        <v>0</v>
      </c>
      <c r="BO366" s="70">
        <v>0</v>
      </c>
      <c r="BP366" s="70">
        <v>0</v>
      </c>
      <c r="BQ366" s="70">
        <v>529.67204544459196</v>
      </c>
      <c r="BR366" s="71">
        <f t="shared" si="132"/>
        <v>0</v>
      </c>
      <c r="BS366" s="70">
        <v>30.915382515396502</v>
      </c>
      <c r="BT366" s="70">
        <v>30.915382515396502</v>
      </c>
      <c r="BU366" s="70">
        <v>216.40767760777501</v>
      </c>
      <c r="BV366" s="70">
        <v>30.915382515396502</v>
      </c>
      <c r="BW366" s="70">
        <v>0</v>
      </c>
      <c r="BX366" s="70">
        <v>0</v>
      </c>
      <c r="BY366" s="70">
        <v>247.32306012317201</v>
      </c>
      <c r="BZ366" s="70">
        <v>30.915382515396502</v>
      </c>
      <c r="CA366" s="70">
        <v>30.915382515396502</v>
      </c>
      <c r="CB366" s="70">
        <v>0</v>
      </c>
      <c r="CC366" s="70">
        <v>0</v>
      </c>
      <c r="CD366" s="70">
        <v>0</v>
      </c>
      <c r="CE366" s="70">
        <v>618.30765030792998</v>
      </c>
      <c r="CF366" s="71">
        <f t="shared" si="133"/>
        <v>0</v>
      </c>
      <c r="CG366" s="70">
        <v>31.464843990858402</v>
      </c>
      <c r="CH366" s="70">
        <v>31.464843990858402</v>
      </c>
      <c r="CI366" s="70">
        <v>220.253907936009</v>
      </c>
      <c r="CJ366" s="70">
        <v>31.464843990858402</v>
      </c>
      <c r="CK366" s="70">
        <v>0</v>
      </c>
      <c r="CL366" s="70">
        <v>0</v>
      </c>
      <c r="CM366" s="70">
        <v>251.71875192686699</v>
      </c>
      <c r="CN366" s="70">
        <v>31.464843990858402</v>
      </c>
      <c r="CO366" s="70">
        <v>31.464843990858402</v>
      </c>
      <c r="CP366" s="70">
        <v>0</v>
      </c>
      <c r="CQ366" s="70">
        <v>0</v>
      </c>
      <c r="CR366" s="70">
        <v>0</v>
      </c>
      <c r="CS366" s="70">
        <v>629.29687981716802</v>
      </c>
      <c r="CT366" s="71">
        <f t="shared" si="134"/>
        <v>0</v>
      </c>
      <c r="CU366" s="70">
        <v>32.030789310584197</v>
      </c>
      <c r="CV366" s="70">
        <v>32.030789310584197</v>
      </c>
      <c r="CW366" s="70">
        <v>224.21552517408901</v>
      </c>
      <c r="CX366" s="70">
        <v>32.030789310584197</v>
      </c>
      <c r="CY366" s="70">
        <v>0</v>
      </c>
      <c r="CZ366" s="70">
        <v>0</v>
      </c>
      <c r="DA366" s="70">
        <v>256.24631448467301</v>
      </c>
      <c r="DB366" s="70">
        <v>32.030789310584197</v>
      </c>
      <c r="DC366" s="70">
        <v>32.030789310584197</v>
      </c>
      <c r="DD366" s="70">
        <v>0</v>
      </c>
      <c r="DE366" s="70">
        <v>0</v>
      </c>
      <c r="DF366" s="70">
        <v>0</v>
      </c>
      <c r="DG366" s="70">
        <v>640.61578621168303</v>
      </c>
      <c r="DH366" s="71">
        <f t="shared" si="135"/>
        <v>0</v>
      </c>
    </row>
    <row r="367" spans="1:112" ht="12" hidden="1" customHeight="1" outlineLevel="1" x14ac:dyDescent="0.15">
      <c r="A367" s="66"/>
      <c r="S367" s="24">
        <v>3513</v>
      </c>
      <c r="V367" s="30">
        <f t="shared" si="128"/>
        <v>3513</v>
      </c>
      <c r="AA367" s="73">
        <f t="shared" si="129"/>
        <v>3513</v>
      </c>
      <c r="AB367" s="69" t="s">
        <v>332</v>
      </c>
      <c r="AC367" s="70">
        <v>0</v>
      </c>
      <c r="AD367" s="70">
        <v>0</v>
      </c>
      <c r="AE367" s="70">
        <v>0</v>
      </c>
      <c r="AF367" s="70">
        <v>0</v>
      </c>
      <c r="AG367" s="70">
        <v>0</v>
      </c>
      <c r="AH367" s="70">
        <v>0</v>
      </c>
      <c r="AI367" s="70">
        <v>0</v>
      </c>
      <c r="AJ367" s="70">
        <v>0</v>
      </c>
      <c r="AK367" s="70">
        <v>0</v>
      </c>
      <c r="AL367" s="70">
        <v>0</v>
      </c>
      <c r="AM367" s="70">
        <v>0</v>
      </c>
      <c r="AN367" s="70">
        <v>0</v>
      </c>
      <c r="AO367" s="70">
        <v>0</v>
      </c>
      <c r="AP367" s="71">
        <f t="shared" si="130"/>
        <v>0</v>
      </c>
      <c r="AQ367" s="70">
        <v>0</v>
      </c>
      <c r="AR367" s="70">
        <v>0</v>
      </c>
      <c r="AS367" s="70">
        <v>0</v>
      </c>
      <c r="AT367" s="70">
        <v>0</v>
      </c>
      <c r="AU367" s="70">
        <v>0</v>
      </c>
      <c r="AV367" s="70">
        <v>0</v>
      </c>
      <c r="AW367" s="70">
        <v>0</v>
      </c>
      <c r="AX367" s="70">
        <v>0</v>
      </c>
      <c r="AY367" s="70">
        <v>0</v>
      </c>
      <c r="AZ367" s="70">
        <v>0</v>
      </c>
      <c r="BA367" s="70">
        <v>0</v>
      </c>
      <c r="BB367" s="70">
        <v>0</v>
      </c>
      <c r="BC367" s="70">
        <v>0</v>
      </c>
      <c r="BD367" s="71">
        <f t="shared" si="131"/>
        <v>0</v>
      </c>
      <c r="BE367" s="70">
        <v>0</v>
      </c>
      <c r="BF367" s="70">
        <v>0</v>
      </c>
      <c r="BG367" s="70">
        <v>0</v>
      </c>
      <c r="BH367" s="70">
        <v>0</v>
      </c>
      <c r="BI367" s="70">
        <v>0</v>
      </c>
      <c r="BJ367" s="70">
        <v>0</v>
      </c>
      <c r="BK367" s="70">
        <v>0</v>
      </c>
      <c r="BL367" s="70">
        <v>0</v>
      </c>
      <c r="BM367" s="70">
        <v>0</v>
      </c>
      <c r="BN367" s="70">
        <v>0</v>
      </c>
      <c r="BO367" s="70">
        <v>0</v>
      </c>
      <c r="BP367" s="70">
        <v>0</v>
      </c>
      <c r="BQ367" s="70">
        <v>0</v>
      </c>
      <c r="BR367" s="71">
        <f t="shared" si="132"/>
        <v>0</v>
      </c>
      <c r="BS367" s="70">
        <v>0</v>
      </c>
      <c r="BT367" s="70">
        <v>0</v>
      </c>
      <c r="BU367" s="70">
        <v>0</v>
      </c>
      <c r="BV367" s="70">
        <v>0</v>
      </c>
      <c r="BW367" s="70">
        <v>0</v>
      </c>
      <c r="BX367" s="70">
        <v>0</v>
      </c>
      <c r="BY367" s="70">
        <v>0</v>
      </c>
      <c r="BZ367" s="70">
        <v>0</v>
      </c>
      <c r="CA367" s="70">
        <v>0</v>
      </c>
      <c r="CB367" s="70">
        <v>0</v>
      </c>
      <c r="CC367" s="70">
        <v>0</v>
      </c>
      <c r="CD367" s="70">
        <v>0</v>
      </c>
      <c r="CE367" s="70">
        <v>0</v>
      </c>
      <c r="CF367" s="71">
        <f t="shared" si="133"/>
        <v>0</v>
      </c>
      <c r="CG367" s="70">
        <v>0</v>
      </c>
      <c r="CH367" s="70">
        <v>0</v>
      </c>
      <c r="CI367" s="70">
        <v>0</v>
      </c>
      <c r="CJ367" s="70">
        <v>0</v>
      </c>
      <c r="CK367" s="70">
        <v>0</v>
      </c>
      <c r="CL367" s="70">
        <v>0</v>
      </c>
      <c r="CM367" s="70">
        <v>0</v>
      </c>
      <c r="CN367" s="70">
        <v>0</v>
      </c>
      <c r="CO367" s="70">
        <v>0</v>
      </c>
      <c r="CP367" s="70">
        <v>0</v>
      </c>
      <c r="CQ367" s="70">
        <v>0</v>
      </c>
      <c r="CR367" s="70">
        <v>0</v>
      </c>
      <c r="CS367" s="70">
        <v>0</v>
      </c>
      <c r="CT367" s="71">
        <f t="shared" si="134"/>
        <v>0</v>
      </c>
      <c r="CU367" s="70">
        <v>0</v>
      </c>
      <c r="CV367" s="70">
        <v>0</v>
      </c>
      <c r="CW367" s="70">
        <v>0</v>
      </c>
      <c r="CX367" s="70">
        <v>0</v>
      </c>
      <c r="CY367" s="70">
        <v>0</v>
      </c>
      <c r="CZ367" s="70">
        <v>0</v>
      </c>
      <c r="DA367" s="70">
        <v>0</v>
      </c>
      <c r="DB367" s="70">
        <v>0</v>
      </c>
      <c r="DC367" s="70">
        <v>0</v>
      </c>
      <c r="DD367" s="70">
        <v>0</v>
      </c>
      <c r="DE367" s="70">
        <v>0</v>
      </c>
      <c r="DF367" s="70">
        <v>0</v>
      </c>
      <c r="DG367" s="70">
        <v>0</v>
      </c>
      <c r="DH367" s="71">
        <f t="shared" si="135"/>
        <v>0</v>
      </c>
    </row>
    <row r="368" spans="1:112" ht="12" hidden="1" customHeight="1" outlineLevel="1" x14ac:dyDescent="0.15">
      <c r="A368" s="66"/>
      <c r="S368" s="24">
        <v>3514</v>
      </c>
      <c r="V368" s="30">
        <f t="shared" si="128"/>
        <v>3514</v>
      </c>
      <c r="AA368" s="73">
        <f t="shared" si="129"/>
        <v>3514</v>
      </c>
      <c r="AB368" s="69" t="s">
        <v>333</v>
      </c>
      <c r="AC368" s="70">
        <v>0</v>
      </c>
      <c r="AD368" s="70">
        <v>0</v>
      </c>
      <c r="AE368" s="70">
        <v>0</v>
      </c>
      <c r="AF368" s="70">
        <v>0</v>
      </c>
      <c r="AG368" s="70">
        <v>0</v>
      </c>
      <c r="AH368" s="70">
        <v>0</v>
      </c>
      <c r="AI368" s="70">
        <v>0</v>
      </c>
      <c r="AJ368" s="70">
        <v>0</v>
      </c>
      <c r="AK368" s="70">
        <v>0</v>
      </c>
      <c r="AL368" s="70">
        <v>0</v>
      </c>
      <c r="AM368" s="70">
        <v>0</v>
      </c>
      <c r="AN368" s="70">
        <v>0</v>
      </c>
      <c r="AO368" s="70">
        <v>0</v>
      </c>
      <c r="AP368" s="71">
        <f t="shared" si="130"/>
        <v>0</v>
      </c>
      <c r="AQ368" s="70">
        <v>0</v>
      </c>
      <c r="AR368" s="70">
        <v>0</v>
      </c>
      <c r="AS368" s="70">
        <v>0</v>
      </c>
      <c r="AT368" s="70">
        <v>0</v>
      </c>
      <c r="AU368" s="70">
        <v>0</v>
      </c>
      <c r="AV368" s="70">
        <v>0</v>
      </c>
      <c r="AW368" s="70">
        <v>0</v>
      </c>
      <c r="AX368" s="70">
        <v>0</v>
      </c>
      <c r="AY368" s="70">
        <v>0</v>
      </c>
      <c r="AZ368" s="70">
        <v>0</v>
      </c>
      <c r="BA368" s="70">
        <v>0</v>
      </c>
      <c r="BB368" s="70">
        <v>0</v>
      </c>
      <c r="BC368" s="70">
        <v>0</v>
      </c>
      <c r="BD368" s="71">
        <f t="shared" si="131"/>
        <v>0</v>
      </c>
      <c r="BE368" s="70">
        <v>0</v>
      </c>
      <c r="BF368" s="70">
        <v>0</v>
      </c>
      <c r="BG368" s="70">
        <v>0</v>
      </c>
      <c r="BH368" s="70">
        <v>0</v>
      </c>
      <c r="BI368" s="70">
        <v>0</v>
      </c>
      <c r="BJ368" s="70">
        <v>0</v>
      </c>
      <c r="BK368" s="70">
        <v>0</v>
      </c>
      <c r="BL368" s="70">
        <v>0</v>
      </c>
      <c r="BM368" s="70">
        <v>0</v>
      </c>
      <c r="BN368" s="70">
        <v>0</v>
      </c>
      <c r="BO368" s="70">
        <v>0</v>
      </c>
      <c r="BP368" s="70">
        <v>0</v>
      </c>
      <c r="BQ368" s="70">
        <v>0</v>
      </c>
      <c r="BR368" s="71">
        <f t="shared" si="132"/>
        <v>0</v>
      </c>
      <c r="BS368" s="70">
        <v>0</v>
      </c>
      <c r="BT368" s="70">
        <v>0</v>
      </c>
      <c r="BU368" s="70">
        <v>0</v>
      </c>
      <c r="BV368" s="70">
        <v>0</v>
      </c>
      <c r="BW368" s="70">
        <v>0</v>
      </c>
      <c r="BX368" s="70">
        <v>0</v>
      </c>
      <c r="BY368" s="70">
        <v>0</v>
      </c>
      <c r="BZ368" s="70">
        <v>0</v>
      </c>
      <c r="CA368" s="70">
        <v>0</v>
      </c>
      <c r="CB368" s="70">
        <v>0</v>
      </c>
      <c r="CC368" s="70">
        <v>0</v>
      </c>
      <c r="CD368" s="70">
        <v>0</v>
      </c>
      <c r="CE368" s="70">
        <v>0</v>
      </c>
      <c r="CF368" s="71">
        <f t="shared" si="133"/>
        <v>0</v>
      </c>
      <c r="CG368" s="70">
        <v>0</v>
      </c>
      <c r="CH368" s="70">
        <v>0</v>
      </c>
      <c r="CI368" s="70">
        <v>0</v>
      </c>
      <c r="CJ368" s="70">
        <v>0</v>
      </c>
      <c r="CK368" s="70">
        <v>0</v>
      </c>
      <c r="CL368" s="70">
        <v>0</v>
      </c>
      <c r="CM368" s="70">
        <v>0</v>
      </c>
      <c r="CN368" s="70">
        <v>0</v>
      </c>
      <c r="CO368" s="70">
        <v>0</v>
      </c>
      <c r="CP368" s="70">
        <v>0</v>
      </c>
      <c r="CQ368" s="70">
        <v>0</v>
      </c>
      <c r="CR368" s="70">
        <v>0</v>
      </c>
      <c r="CS368" s="70">
        <v>0</v>
      </c>
      <c r="CT368" s="71">
        <f t="shared" si="134"/>
        <v>0</v>
      </c>
      <c r="CU368" s="70">
        <v>0</v>
      </c>
      <c r="CV368" s="70">
        <v>0</v>
      </c>
      <c r="CW368" s="70">
        <v>0</v>
      </c>
      <c r="CX368" s="70">
        <v>0</v>
      </c>
      <c r="CY368" s="70">
        <v>0</v>
      </c>
      <c r="CZ368" s="70">
        <v>0</v>
      </c>
      <c r="DA368" s="70">
        <v>0</v>
      </c>
      <c r="DB368" s="70">
        <v>0</v>
      </c>
      <c r="DC368" s="70">
        <v>0</v>
      </c>
      <c r="DD368" s="70">
        <v>0</v>
      </c>
      <c r="DE368" s="70">
        <v>0</v>
      </c>
      <c r="DF368" s="70">
        <v>0</v>
      </c>
      <c r="DG368" s="70">
        <v>0</v>
      </c>
      <c r="DH368" s="71">
        <f t="shared" si="135"/>
        <v>0</v>
      </c>
    </row>
    <row r="369" spans="1:112" ht="12" hidden="1" customHeight="1" outlineLevel="1" x14ac:dyDescent="0.15">
      <c r="A369" s="66"/>
      <c r="S369" s="24">
        <v>3600</v>
      </c>
      <c r="V369" s="30">
        <f t="shared" si="128"/>
        <v>3600</v>
      </c>
      <c r="AA369" s="73">
        <f t="shared" si="129"/>
        <v>3600</v>
      </c>
      <c r="AB369" s="69" t="s">
        <v>334</v>
      </c>
      <c r="AC369" s="70">
        <v>0</v>
      </c>
      <c r="AD369" s="70">
        <v>0</v>
      </c>
      <c r="AE369" s="70">
        <v>0</v>
      </c>
      <c r="AF369" s="70">
        <v>0</v>
      </c>
      <c r="AG369" s="70">
        <v>0</v>
      </c>
      <c r="AH369" s="70">
        <v>0</v>
      </c>
      <c r="AI369" s="70">
        <v>0</v>
      </c>
      <c r="AJ369" s="70">
        <v>0</v>
      </c>
      <c r="AK369" s="70">
        <v>0</v>
      </c>
      <c r="AL369" s="70">
        <v>0</v>
      </c>
      <c r="AM369" s="70">
        <v>0</v>
      </c>
      <c r="AN369" s="70">
        <v>0</v>
      </c>
      <c r="AO369" s="70">
        <v>0</v>
      </c>
      <c r="AP369" s="71">
        <f t="shared" si="130"/>
        <v>0</v>
      </c>
      <c r="AQ369" s="70">
        <v>0</v>
      </c>
      <c r="AR369" s="70">
        <v>0</v>
      </c>
      <c r="AS369" s="70">
        <v>0</v>
      </c>
      <c r="AT369" s="70">
        <v>0</v>
      </c>
      <c r="AU369" s="70">
        <v>0</v>
      </c>
      <c r="AV369" s="70">
        <v>0</v>
      </c>
      <c r="AW369" s="70">
        <v>0</v>
      </c>
      <c r="AX369" s="70">
        <v>0</v>
      </c>
      <c r="AY369" s="70">
        <v>0</v>
      </c>
      <c r="AZ369" s="70">
        <v>0</v>
      </c>
      <c r="BA369" s="70">
        <v>0</v>
      </c>
      <c r="BB369" s="70">
        <v>0</v>
      </c>
      <c r="BC369" s="70">
        <v>0</v>
      </c>
      <c r="BD369" s="71">
        <f t="shared" si="131"/>
        <v>0</v>
      </c>
      <c r="BE369" s="70">
        <v>0</v>
      </c>
      <c r="BF369" s="70">
        <v>0</v>
      </c>
      <c r="BG369" s="70">
        <v>0</v>
      </c>
      <c r="BH369" s="70">
        <v>0</v>
      </c>
      <c r="BI369" s="70">
        <v>0</v>
      </c>
      <c r="BJ369" s="70">
        <v>0</v>
      </c>
      <c r="BK369" s="70">
        <v>0</v>
      </c>
      <c r="BL369" s="70">
        <v>0</v>
      </c>
      <c r="BM369" s="70">
        <v>0</v>
      </c>
      <c r="BN369" s="70">
        <v>0</v>
      </c>
      <c r="BO369" s="70">
        <v>0</v>
      </c>
      <c r="BP369" s="70">
        <v>0</v>
      </c>
      <c r="BQ369" s="70">
        <v>0</v>
      </c>
      <c r="BR369" s="71">
        <f t="shared" si="132"/>
        <v>0</v>
      </c>
      <c r="BS369" s="70">
        <v>0</v>
      </c>
      <c r="BT369" s="70">
        <v>0</v>
      </c>
      <c r="BU369" s="70">
        <v>0</v>
      </c>
      <c r="BV369" s="70">
        <v>0</v>
      </c>
      <c r="BW369" s="70">
        <v>0</v>
      </c>
      <c r="BX369" s="70">
        <v>0</v>
      </c>
      <c r="BY369" s="70">
        <v>0</v>
      </c>
      <c r="BZ369" s="70">
        <v>0</v>
      </c>
      <c r="CA369" s="70">
        <v>0</v>
      </c>
      <c r="CB369" s="70">
        <v>0</v>
      </c>
      <c r="CC369" s="70">
        <v>0</v>
      </c>
      <c r="CD369" s="70">
        <v>0</v>
      </c>
      <c r="CE369" s="70">
        <v>0</v>
      </c>
      <c r="CF369" s="71">
        <f t="shared" si="133"/>
        <v>0</v>
      </c>
      <c r="CG369" s="70">
        <v>0</v>
      </c>
      <c r="CH369" s="70">
        <v>0</v>
      </c>
      <c r="CI369" s="70">
        <v>0</v>
      </c>
      <c r="CJ369" s="70">
        <v>0</v>
      </c>
      <c r="CK369" s="70">
        <v>0</v>
      </c>
      <c r="CL369" s="70">
        <v>0</v>
      </c>
      <c r="CM369" s="70">
        <v>0</v>
      </c>
      <c r="CN369" s="70">
        <v>0</v>
      </c>
      <c r="CO369" s="70">
        <v>0</v>
      </c>
      <c r="CP369" s="70">
        <v>0</v>
      </c>
      <c r="CQ369" s="70">
        <v>0</v>
      </c>
      <c r="CR369" s="70">
        <v>0</v>
      </c>
      <c r="CS369" s="70">
        <v>0</v>
      </c>
      <c r="CT369" s="71">
        <f t="shared" si="134"/>
        <v>0</v>
      </c>
      <c r="CU369" s="70">
        <v>0</v>
      </c>
      <c r="CV369" s="70">
        <v>0</v>
      </c>
      <c r="CW369" s="70">
        <v>0</v>
      </c>
      <c r="CX369" s="70">
        <v>0</v>
      </c>
      <c r="CY369" s="70">
        <v>0</v>
      </c>
      <c r="CZ369" s="70">
        <v>0</v>
      </c>
      <c r="DA369" s="70">
        <v>0</v>
      </c>
      <c r="DB369" s="70">
        <v>0</v>
      </c>
      <c r="DC369" s="70">
        <v>0</v>
      </c>
      <c r="DD369" s="70">
        <v>0</v>
      </c>
      <c r="DE369" s="70">
        <v>0</v>
      </c>
      <c r="DF369" s="70">
        <v>0</v>
      </c>
      <c r="DG369" s="70">
        <v>0</v>
      </c>
      <c r="DH369" s="71">
        <f t="shared" si="135"/>
        <v>0</v>
      </c>
    </row>
    <row r="370" spans="1:112" ht="12" hidden="1" customHeight="1" outlineLevel="1" x14ac:dyDescent="0.15">
      <c r="A370" s="66"/>
      <c r="S370" s="24">
        <v>3601</v>
      </c>
      <c r="V370" s="30">
        <f t="shared" si="128"/>
        <v>3601</v>
      </c>
      <c r="AA370" s="73">
        <f t="shared" si="129"/>
        <v>3601</v>
      </c>
      <c r="AB370" s="69" t="s">
        <v>335</v>
      </c>
      <c r="AC370" s="70">
        <v>10852</v>
      </c>
      <c r="AD370" s="70">
        <v>3617</v>
      </c>
      <c r="AE370" s="70">
        <v>6132</v>
      </c>
      <c r="AF370" s="70">
        <v>6132</v>
      </c>
      <c r="AG370" s="70">
        <v>3617</v>
      </c>
      <c r="AH370" s="70">
        <v>3617</v>
      </c>
      <c r="AI370" s="70">
        <v>1060.59079144217</v>
      </c>
      <c r="AJ370" s="70">
        <v>1060.59079144217</v>
      </c>
      <c r="AK370" s="70">
        <v>1060.59079144217</v>
      </c>
      <c r="AL370" s="70">
        <v>-1890.4246779714699</v>
      </c>
      <c r="AM370" s="70">
        <v>-1890.4246779714699</v>
      </c>
      <c r="AN370" s="70">
        <v>-1890.4246779714699</v>
      </c>
      <c r="AO370" s="70">
        <v>31477.498340412101</v>
      </c>
      <c r="AP370" s="71">
        <f t="shared" si="130"/>
        <v>0</v>
      </c>
      <c r="AQ370" s="70">
        <v>7790.9134440156704</v>
      </c>
      <c r="AR370" s="70">
        <v>2921.59254150588</v>
      </c>
      <c r="AS370" s="70">
        <v>2921.59254150588</v>
      </c>
      <c r="AT370" s="70">
        <v>2921.59254150588</v>
      </c>
      <c r="AU370" s="70">
        <v>2921.59254150588</v>
      </c>
      <c r="AV370" s="70">
        <v>2921.59254150588</v>
      </c>
      <c r="AW370" s="70">
        <v>2921.59254150588</v>
      </c>
      <c r="AX370" s="70">
        <v>2921.59254150588</v>
      </c>
      <c r="AY370" s="70">
        <v>2921.59254150588</v>
      </c>
      <c r="AZ370" s="70">
        <v>0</v>
      </c>
      <c r="BA370" s="70">
        <v>0</v>
      </c>
      <c r="BB370" s="70">
        <v>0</v>
      </c>
      <c r="BC370" s="70">
        <v>31163.6537760627</v>
      </c>
      <c r="BD370" s="71">
        <f t="shared" si="131"/>
        <v>0</v>
      </c>
      <c r="BE370" s="70">
        <v>8845.9100598361292</v>
      </c>
      <c r="BF370" s="70">
        <v>3317.2162724385498</v>
      </c>
      <c r="BG370" s="70">
        <v>3317.2162724385498</v>
      </c>
      <c r="BH370" s="70">
        <v>3317.2162724385498</v>
      </c>
      <c r="BI370" s="70">
        <v>3317.2162724385498</v>
      </c>
      <c r="BJ370" s="70">
        <v>3317.2162724385498</v>
      </c>
      <c r="BK370" s="70">
        <v>3317.2162724385498</v>
      </c>
      <c r="BL370" s="70">
        <v>3317.2162724385498</v>
      </c>
      <c r="BM370" s="70">
        <v>3317.2162724385498</v>
      </c>
      <c r="BN370" s="70">
        <v>0</v>
      </c>
      <c r="BO370" s="70">
        <v>0</v>
      </c>
      <c r="BP370" s="70">
        <v>0</v>
      </c>
      <c r="BQ370" s="70">
        <v>35383.640239344502</v>
      </c>
      <c r="BR370" s="71">
        <f t="shared" si="132"/>
        <v>0</v>
      </c>
      <c r="BS370" s="70">
        <v>10080.2357107062</v>
      </c>
      <c r="BT370" s="70">
        <v>3780.0883915148302</v>
      </c>
      <c r="BU370" s="70">
        <v>3780.0883915148302</v>
      </c>
      <c r="BV370" s="70">
        <v>3780.0883915148302</v>
      </c>
      <c r="BW370" s="70">
        <v>3780.0883915148302</v>
      </c>
      <c r="BX370" s="70">
        <v>3780.0883915148302</v>
      </c>
      <c r="BY370" s="70">
        <v>3780.0883915148302</v>
      </c>
      <c r="BZ370" s="70">
        <v>3780.0883915148302</v>
      </c>
      <c r="CA370" s="70">
        <v>3780.0883915148302</v>
      </c>
      <c r="CB370" s="70">
        <v>0</v>
      </c>
      <c r="CC370" s="70">
        <v>0</v>
      </c>
      <c r="CD370" s="70">
        <v>0</v>
      </c>
      <c r="CE370" s="70">
        <v>40320.942842824901</v>
      </c>
      <c r="CF370" s="71">
        <f t="shared" si="133"/>
        <v>5.8207660913467407E-11</v>
      </c>
      <c r="CG370" s="70">
        <v>10382.6427820274</v>
      </c>
      <c r="CH370" s="70">
        <v>3893.4910432602801</v>
      </c>
      <c r="CI370" s="70">
        <v>3893.4910432602801</v>
      </c>
      <c r="CJ370" s="70">
        <v>3893.4910432602801</v>
      </c>
      <c r="CK370" s="70">
        <v>3893.4910432602801</v>
      </c>
      <c r="CL370" s="70">
        <v>3893.4910432602801</v>
      </c>
      <c r="CM370" s="70">
        <v>3893.4910432602801</v>
      </c>
      <c r="CN370" s="70">
        <v>3893.4910432602801</v>
      </c>
      <c r="CO370" s="70">
        <v>3893.4910432602801</v>
      </c>
      <c r="CP370" s="70">
        <v>0</v>
      </c>
      <c r="CQ370" s="70">
        <v>0</v>
      </c>
      <c r="CR370" s="70">
        <v>0</v>
      </c>
      <c r="CS370" s="70">
        <v>41530.571128109601</v>
      </c>
      <c r="CT370" s="71">
        <f t="shared" si="134"/>
        <v>0</v>
      </c>
      <c r="CU370" s="70">
        <v>10694.1220654882</v>
      </c>
      <c r="CV370" s="70">
        <v>4010.2957745580802</v>
      </c>
      <c r="CW370" s="70">
        <v>4010.2957745580802</v>
      </c>
      <c r="CX370" s="70">
        <v>4010.2957745580802</v>
      </c>
      <c r="CY370" s="70">
        <v>4010.2957745580802</v>
      </c>
      <c r="CZ370" s="70">
        <v>4010.2957745580802</v>
      </c>
      <c r="DA370" s="70">
        <v>4010.2957745580802</v>
      </c>
      <c r="DB370" s="70">
        <v>4010.2957745580802</v>
      </c>
      <c r="DC370" s="70">
        <v>4010.2957745580802</v>
      </c>
      <c r="DD370" s="70">
        <v>0</v>
      </c>
      <c r="DE370" s="70">
        <v>0</v>
      </c>
      <c r="DF370" s="70">
        <v>0</v>
      </c>
      <c r="DG370" s="70">
        <v>42776.488261952902</v>
      </c>
      <c r="DH370" s="71">
        <f t="shared" si="135"/>
        <v>6.5483618527650833E-11</v>
      </c>
    </row>
    <row r="371" spans="1:112" ht="12" hidden="1" customHeight="1" outlineLevel="1" x14ac:dyDescent="0.15">
      <c r="A371" s="66"/>
      <c r="S371" s="24">
        <v>3602</v>
      </c>
      <c r="V371" s="30">
        <f t="shared" si="128"/>
        <v>3602</v>
      </c>
      <c r="AA371" s="73">
        <f t="shared" si="129"/>
        <v>3602</v>
      </c>
      <c r="AB371" s="69" t="s">
        <v>336</v>
      </c>
      <c r="AC371" s="70">
        <v>0</v>
      </c>
      <c r="AD371" s="70">
        <v>0</v>
      </c>
      <c r="AE371" s="70">
        <v>0</v>
      </c>
      <c r="AF371" s="70">
        <v>0</v>
      </c>
      <c r="AG371" s="70">
        <v>0</v>
      </c>
      <c r="AH371" s="70">
        <v>0</v>
      </c>
      <c r="AI371" s="70">
        <v>1328.6436416700501</v>
      </c>
      <c r="AJ371" s="70">
        <v>1328.6436416700501</v>
      </c>
      <c r="AK371" s="70">
        <v>1328.6436416700501</v>
      </c>
      <c r="AL371" s="70">
        <v>745.33667703441597</v>
      </c>
      <c r="AM371" s="70">
        <v>745.33667703441597</v>
      </c>
      <c r="AN371" s="70">
        <v>745.33667703441597</v>
      </c>
      <c r="AO371" s="70">
        <v>6221.9409561133898</v>
      </c>
      <c r="AP371" s="71">
        <f t="shared" si="130"/>
        <v>-1.0004441719502211E-11</v>
      </c>
      <c r="AQ371" s="70">
        <v>1677.1775217019899</v>
      </c>
      <c r="AR371" s="70">
        <v>628.94157063824798</v>
      </c>
      <c r="AS371" s="70">
        <v>628.94157063824798</v>
      </c>
      <c r="AT371" s="70">
        <v>628.94157063824798</v>
      </c>
      <c r="AU371" s="70">
        <v>628.94157063824798</v>
      </c>
      <c r="AV371" s="70">
        <v>628.94157063824798</v>
      </c>
      <c r="AW371" s="70">
        <v>628.94157063824798</v>
      </c>
      <c r="AX371" s="70">
        <v>628.94157063824798</v>
      </c>
      <c r="AY371" s="70">
        <v>628.94157063824798</v>
      </c>
      <c r="AZ371" s="70">
        <v>0</v>
      </c>
      <c r="BA371" s="70">
        <v>0</v>
      </c>
      <c r="BB371" s="70">
        <v>0</v>
      </c>
      <c r="BC371" s="70">
        <v>6708.7100868079797</v>
      </c>
      <c r="BD371" s="71">
        <f t="shared" si="131"/>
        <v>0</v>
      </c>
      <c r="BE371" s="70">
        <v>1727.4928473530499</v>
      </c>
      <c r="BF371" s="70">
        <v>647.80981775739497</v>
      </c>
      <c r="BG371" s="70">
        <v>647.80981775739497</v>
      </c>
      <c r="BH371" s="70">
        <v>647.80981775739497</v>
      </c>
      <c r="BI371" s="70">
        <v>647.80981775739497</v>
      </c>
      <c r="BJ371" s="70">
        <v>647.80981775739497</v>
      </c>
      <c r="BK371" s="70">
        <v>647.80981775739497</v>
      </c>
      <c r="BL371" s="70">
        <v>647.80981775739497</v>
      </c>
      <c r="BM371" s="70">
        <v>647.80981775739497</v>
      </c>
      <c r="BN371" s="70">
        <v>0</v>
      </c>
      <c r="BO371" s="70">
        <v>0</v>
      </c>
      <c r="BP371" s="70">
        <v>0</v>
      </c>
      <c r="BQ371" s="70">
        <v>6909.9713894122096</v>
      </c>
      <c r="BR371" s="71">
        <f t="shared" si="132"/>
        <v>0</v>
      </c>
      <c r="BS371" s="70">
        <v>2028.47577967865</v>
      </c>
      <c r="BT371" s="70">
        <v>760.67841737949198</v>
      </c>
      <c r="BU371" s="70">
        <v>760.67841737949198</v>
      </c>
      <c r="BV371" s="70">
        <v>760.67841737949198</v>
      </c>
      <c r="BW371" s="70">
        <v>760.67841737949198</v>
      </c>
      <c r="BX371" s="70">
        <v>760.67841737949198</v>
      </c>
      <c r="BY371" s="70">
        <v>760.67841737949198</v>
      </c>
      <c r="BZ371" s="70">
        <v>760.67841737949198</v>
      </c>
      <c r="CA371" s="70">
        <v>760.67841737949198</v>
      </c>
      <c r="CB371" s="70">
        <v>0</v>
      </c>
      <c r="CC371" s="70">
        <v>0</v>
      </c>
      <c r="CD371" s="70">
        <v>0</v>
      </c>
      <c r="CE371" s="70">
        <v>8113.9031187145802</v>
      </c>
      <c r="CF371" s="71">
        <f t="shared" si="133"/>
        <v>-7.2759576141834259E-12</v>
      </c>
      <c r="CG371" s="70">
        <v>2089.3300530689999</v>
      </c>
      <c r="CH371" s="70">
        <v>783.49876990087705</v>
      </c>
      <c r="CI371" s="70">
        <v>783.49876990087705</v>
      </c>
      <c r="CJ371" s="70">
        <v>783.49876990087705</v>
      </c>
      <c r="CK371" s="70">
        <v>783.49876990087705</v>
      </c>
      <c r="CL371" s="70">
        <v>783.49876990087705</v>
      </c>
      <c r="CM371" s="70">
        <v>783.49876990087705</v>
      </c>
      <c r="CN371" s="70">
        <v>783.49876990087705</v>
      </c>
      <c r="CO371" s="70">
        <v>783.49876990087705</v>
      </c>
      <c r="CP371" s="70">
        <v>0</v>
      </c>
      <c r="CQ371" s="70">
        <v>0</v>
      </c>
      <c r="CR371" s="70">
        <v>0</v>
      </c>
      <c r="CS371" s="70">
        <v>8357.3202122760194</v>
      </c>
      <c r="CT371" s="71">
        <f t="shared" si="134"/>
        <v>0</v>
      </c>
      <c r="CU371" s="70">
        <v>2152.00995466108</v>
      </c>
      <c r="CV371" s="70">
        <v>807.00373299790294</v>
      </c>
      <c r="CW371" s="70">
        <v>807.00373299790294</v>
      </c>
      <c r="CX371" s="70">
        <v>807.00373299790294</v>
      </c>
      <c r="CY371" s="70">
        <v>807.00373299790294</v>
      </c>
      <c r="CZ371" s="70">
        <v>807.00373299790294</v>
      </c>
      <c r="DA371" s="70">
        <v>807.00373299790294</v>
      </c>
      <c r="DB371" s="70">
        <v>807.00373299790294</v>
      </c>
      <c r="DC371" s="70">
        <v>807.00373299790294</v>
      </c>
      <c r="DD371" s="70">
        <v>0</v>
      </c>
      <c r="DE371" s="70">
        <v>0</v>
      </c>
      <c r="DF371" s="70">
        <v>0</v>
      </c>
      <c r="DG371" s="70">
        <v>8608.0398186442999</v>
      </c>
      <c r="DH371" s="71">
        <f t="shared" si="135"/>
        <v>0</v>
      </c>
    </row>
    <row r="372" spans="1:112" ht="12" hidden="1" customHeight="1" outlineLevel="1" x14ac:dyDescent="0.15">
      <c r="A372" s="66"/>
      <c r="S372" s="24">
        <v>3700</v>
      </c>
      <c r="V372" s="30">
        <f t="shared" si="128"/>
        <v>3700</v>
      </c>
      <c r="AA372" s="73">
        <f t="shared" si="129"/>
        <v>3700</v>
      </c>
      <c r="AB372" s="69" t="s">
        <v>337</v>
      </c>
      <c r="AC372" s="70">
        <v>0</v>
      </c>
      <c r="AD372" s="70">
        <v>0</v>
      </c>
      <c r="AE372" s="70">
        <v>0</v>
      </c>
      <c r="AF372" s="70">
        <v>0</v>
      </c>
      <c r="AG372" s="70">
        <v>0</v>
      </c>
      <c r="AH372" s="70">
        <v>0</v>
      </c>
      <c r="AI372" s="70">
        <v>0</v>
      </c>
      <c r="AJ372" s="70">
        <v>0</v>
      </c>
      <c r="AK372" s="70">
        <v>0</v>
      </c>
      <c r="AL372" s="70">
        <v>0</v>
      </c>
      <c r="AM372" s="70">
        <v>0</v>
      </c>
      <c r="AN372" s="70">
        <v>0</v>
      </c>
      <c r="AO372" s="70">
        <v>0</v>
      </c>
      <c r="AP372" s="71">
        <f t="shared" si="130"/>
        <v>0</v>
      </c>
      <c r="AQ372" s="70">
        <v>0</v>
      </c>
      <c r="AR372" s="70">
        <v>0</v>
      </c>
      <c r="AS372" s="70">
        <v>0</v>
      </c>
      <c r="AT372" s="70">
        <v>0</v>
      </c>
      <c r="AU372" s="70">
        <v>0</v>
      </c>
      <c r="AV372" s="70">
        <v>0</v>
      </c>
      <c r="AW372" s="70">
        <v>0</v>
      </c>
      <c r="AX372" s="70">
        <v>0</v>
      </c>
      <c r="AY372" s="70">
        <v>0</v>
      </c>
      <c r="AZ372" s="70">
        <v>0</v>
      </c>
      <c r="BA372" s="70">
        <v>0</v>
      </c>
      <c r="BB372" s="70">
        <v>0</v>
      </c>
      <c r="BC372" s="70">
        <v>0</v>
      </c>
      <c r="BD372" s="71">
        <f t="shared" si="131"/>
        <v>0</v>
      </c>
      <c r="BE372" s="70">
        <v>0</v>
      </c>
      <c r="BF372" s="70">
        <v>0</v>
      </c>
      <c r="BG372" s="70">
        <v>0</v>
      </c>
      <c r="BH372" s="70">
        <v>0</v>
      </c>
      <c r="BI372" s="70">
        <v>0</v>
      </c>
      <c r="BJ372" s="70">
        <v>0</v>
      </c>
      <c r="BK372" s="70">
        <v>0</v>
      </c>
      <c r="BL372" s="70">
        <v>0</v>
      </c>
      <c r="BM372" s="70">
        <v>0</v>
      </c>
      <c r="BN372" s="70">
        <v>0</v>
      </c>
      <c r="BO372" s="70">
        <v>0</v>
      </c>
      <c r="BP372" s="70">
        <v>0</v>
      </c>
      <c r="BQ372" s="70">
        <v>0</v>
      </c>
      <c r="BR372" s="71">
        <f t="shared" si="132"/>
        <v>0</v>
      </c>
      <c r="BS372" s="70">
        <v>0</v>
      </c>
      <c r="BT372" s="70">
        <v>0</v>
      </c>
      <c r="BU372" s="70">
        <v>0</v>
      </c>
      <c r="BV372" s="70">
        <v>0</v>
      </c>
      <c r="BW372" s="70">
        <v>0</v>
      </c>
      <c r="BX372" s="70">
        <v>0</v>
      </c>
      <c r="BY372" s="70">
        <v>0</v>
      </c>
      <c r="BZ372" s="70">
        <v>0</v>
      </c>
      <c r="CA372" s="70">
        <v>0</v>
      </c>
      <c r="CB372" s="70">
        <v>0</v>
      </c>
      <c r="CC372" s="70">
        <v>0</v>
      </c>
      <c r="CD372" s="70">
        <v>0</v>
      </c>
      <c r="CE372" s="70">
        <v>0</v>
      </c>
      <c r="CF372" s="71">
        <f t="shared" si="133"/>
        <v>0</v>
      </c>
      <c r="CG372" s="70">
        <v>0</v>
      </c>
      <c r="CH372" s="70">
        <v>0</v>
      </c>
      <c r="CI372" s="70">
        <v>0</v>
      </c>
      <c r="CJ372" s="70">
        <v>0</v>
      </c>
      <c r="CK372" s="70">
        <v>0</v>
      </c>
      <c r="CL372" s="70">
        <v>0</v>
      </c>
      <c r="CM372" s="70">
        <v>0</v>
      </c>
      <c r="CN372" s="70">
        <v>0</v>
      </c>
      <c r="CO372" s="70">
        <v>0</v>
      </c>
      <c r="CP372" s="70">
        <v>0</v>
      </c>
      <c r="CQ372" s="70">
        <v>0</v>
      </c>
      <c r="CR372" s="70">
        <v>0</v>
      </c>
      <c r="CS372" s="70">
        <v>0</v>
      </c>
      <c r="CT372" s="71">
        <f t="shared" si="134"/>
        <v>0</v>
      </c>
      <c r="CU372" s="70">
        <v>0</v>
      </c>
      <c r="CV372" s="70">
        <v>0</v>
      </c>
      <c r="CW372" s="70">
        <v>0</v>
      </c>
      <c r="CX372" s="70">
        <v>0</v>
      </c>
      <c r="CY372" s="70">
        <v>0</v>
      </c>
      <c r="CZ372" s="70">
        <v>0</v>
      </c>
      <c r="DA372" s="70">
        <v>0</v>
      </c>
      <c r="DB372" s="70">
        <v>0</v>
      </c>
      <c r="DC372" s="70">
        <v>0</v>
      </c>
      <c r="DD372" s="70">
        <v>0</v>
      </c>
      <c r="DE372" s="70">
        <v>0</v>
      </c>
      <c r="DF372" s="70">
        <v>0</v>
      </c>
      <c r="DG372" s="70">
        <v>0</v>
      </c>
      <c r="DH372" s="71">
        <f t="shared" si="135"/>
        <v>0</v>
      </c>
    </row>
    <row r="373" spans="1:112" ht="12" hidden="1" customHeight="1" outlineLevel="1" x14ac:dyDescent="0.15">
      <c r="A373" s="66"/>
      <c r="S373" s="24">
        <v>3701</v>
      </c>
      <c r="V373" s="30">
        <f t="shared" si="128"/>
        <v>3701</v>
      </c>
      <c r="AA373" s="73">
        <f t="shared" si="129"/>
        <v>3701</v>
      </c>
      <c r="AB373" s="69" t="s">
        <v>338</v>
      </c>
      <c r="AC373" s="70">
        <v>0</v>
      </c>
      <c r="AD373" s="70">
        <v>0</v>
      </c>
      <c r="AE373" s="70">
        <v>0</v>
      </c>
      <c r="AF373" s="70">
        <v>0</v>
      </c>
      <c r="AG373" s="70">
        <v>0</v>
      </c>
      <c r="AH373" s="70">
        <v>0</v>
      </c>
      <c r="AI373" s="70">
        <v>0</v>
      </c>
      <c r="AJ373" s="70">
        <v>0</v>
      </c>
      <c r="AK373" s="70">
        <v>0</v>
      </c>
      <c r="AL373" s="70">
        <v>0</v>
      </c>
      <c r="AM373" s="70">
        <v>0</v>
      </c>
      <c r="AN373" s="70">
        <v>0</v>
      </c>
      <c r="AO373" s="70">
        <v>0</v>
      </c>
      <c r="AP373" s="71">
        <f t="shared" si="130"/>
        <v>0</v>
      </c>
      <c r="AQ373" s="70">
        <v>0</v>
      </c>
      <c r="AR373" s="70">
        <v>0</v>
      </c>
      <c r="AS373" s="70">
        <v>0</v>
      </c>
      <c r="AT373" s="70">
        <v>0</v>
      </c>
      <c r="AU373" s="70">
        <v>0</v>
      </c>
      <c r="AV373" s="70">
        <v>0</v>
      </c>
      <c r="AW373" s="70">
        <v>0</v>
      </c>
      <c r="AX373" s="70">
        <v>0</v>
      </c>
      <c r="AY373" s="70">
        <v>0</v>
      </c>
      <c r="AZ373" s="70">
        <v>0</v>
      </c>
      <c r="BA373" s="70">
        <v>0</v>
      </c>
      <c r="BB373" s="70">
        <v>0</v>
      </c>
      <c r="BC373" s="70">
        <v>0</v>
      </c>
      <c r="BD373" s="71">
        <f t="shared" si="131"/>
        <v>0</v>
      </c>
      <c r="BE373" s="70">
        <v>0</v>
      </c>
      <c r="BF373" s="70">
        <v>0</v>
      </c>
      <c r="BG373" s="70">
        <v>0</v>
      </c>
      <c r="BH373" s="70">
        <v>0</v>
      </c>
      <c r="BI373" s="70">
        <v>0</v>
      </c>
      <c r="BJ373" s="70">
        <v>0</v>
      </c>
      <c r="BK373" s="70">
        <v>0</v>
      </c>
      <c r="BL373" s="70">
        <v>0</v>
      </c>
      <c r="BM373" s="70">
        <v>0</v>
      </c>
      <c r="BN373" s="70">
        <v>0</v>
      </c>
      <c r="BO373" s="70">
        <v>0</v>
      </c>
      <c r="BP373" s="70">
        <v>0</v>
      </c>
      <c r="BQ373" s="70">
        <v>0</v>
      </c>
      <c r="BR373" s="71">
        <f t="shared" si="132"/>
        <v>0</v>
      </c>
      <c r="BS373" s="70">
        <v>0</v>
      </c>
      <c r="BT373" s="70">
        <v>0</v>
      </c>
      <c r="BU373" s="70">
        <v>0</v>
      </c>
      <c r="BV373" s="70">
        <v>0</v>
      </c>
      <c r="BW373" s="70">
        <v>0</v>
      </c>
      <c r="BX373" s="70">
        <v>0</v>
      </c>
      <c r="BY373" s="70">
        <v>0</v>
      </c>
      <c r="BZ373" s="70">
        <v>0</v>
      </c>
      <c r="CA373" s="70">
        <v>0</v>
      </c>
      <c r="CB373" s="70">
        <v>0</v>
      </c>
      <c r="CC373" s="70">
        <v>0</v>
      </c>
      <c r="CD373" s="70">
        <v>0</v>
      </c>
      <c r="CE373" s="70">
        <v>0</v>
      </c>
      <c r="CF373" s="71">
        <f t="shared" si="133"/>
        <v>0</v>
      </c>
      <c r="CG373" s="70">
        <v>0</v>
      </c>
      <c r="CH373" s="70">
        <v>0</v>
      </c>
      <c r="CI373" s="70">
        <v>0</v>
      </c>
      <c r="CJ373" s="70">
        <v>0</v>
      </c>
      <c r="CK373" s="70">
        <v>0</v>
      </c>
      <c r="CL373" s="70">
        <v>0</v>
      </c>
      <c r="CM373" s="70">
        <v>0</v>
      </c>
      <c r="CN373" s="70">
        <v>0</v>
      </c>
      <c r="CO373" s="70">
        <v>0</v>
      </c>
      <c r="CP373" s="70">
        <v>0</v>
      </c>
      <c r="CQ373" s="70">
        <v>0</v>
      </c>
      <c r="CR373" s="70">
        <v>0</v>
      </c>
      <c r="CS373" s="70">
        <v>0</v>
      </c>
      <c r="CT373" s="71">
        <f t="shared" si="134"/>
        <v>0</v>
      </c>
      <c r="CU373" s="70">
        <v>0</v>
      </c>
      <c r="CV373" s="70">
        <v>0</v>
      </c>
      <c r="CW373" s="70">
        <v>0</v>
      </c>
      <c r="CX373" s="70">
        <v>0</v>
      </c>
      <c r="CY373" s="70">
        <v>0</v>
      </c>
      <c r="CZ373" s="70">
        <v>0</v>
      </c>
      <c r="DA373" s="70">
        <v>0</v>
      </c>
      <c r="DB373" s="70">
        <v>0</v>
      </c>
      <c r="DC373" s="70">
        <v>0</v>
      </c>
      <c r="DD373" s="70">
        <v>0</v>
      </c>
      <c r="DE373" s="70">
        <v>0</v>
      </c>
      <c r="DF373" s="70">
        <v>0</v>
      </c>
      <c r="DG373" s="70">
        <v>0</v>
      </c>
      <c r="DH373" s="71">
        <f t="shared" si="135"/>
        <v>0</v>
      </c>
    </row>
    <row r="374" spans="1:112" ht="12" hidden="1" customHeight="1" outlineLevel="1" x14ac:dyDescent="0.15">
      <c r="A374" s="66"/>
      <c r="S374" s="24">
        <v>3702</v>
      </c>
      <c r="V374" s="30">
        <f t="shared" si="128"/>
        <v>3702</v>
      </c>
      <c r="AA374" s="73">
        <f t="shared" si="129"/>
        <v>3702</v>
      </c>
      <c r="AB374" s="69" t="s">
        <v>339</v>
      </c>
      <c r="AC374" s="70">
        <v>0</v>
      </c>
      <c r="AD374" s="70">
        <v>0</v>
      </c>
      <c r="AE374" s="70">
        <v>0</v>
      </c>
      <c r="AF374" s="70">
        <v>0</v>
      </c>
      <c r="AG374" s="70">
        <v>0</v>
      </c>
      <c r="AH374" s="70">
        <v>0</v>
      </c>
      <c r="AI374" s="70">
        <v>0</v>
      </c>
      <c r="AJ374" s="70">
        <v>0</v>
      </c>
      <c r="AK374" s="70">
        <v>0</v>
      </c>
      <c r="AL374" s="70">
        <v>0</v>
      </c>
      <c r="AM374" s="70">
        <v>0</v>
      </c>
      <c r="AN374" s="70">
        <v>0</v>
      </c>
      <c r="AO374" s="70">
        <v>0</v>
      </c>
      <c r="AP374" s="71">
        <f t="shared" si="130"/>
        <v>0</v>
      </c>
      <c r="AQ374" s="70">
        <v>0</v>
      </c>
      <c r="AR374" s="70">
        <v>0</v>
      </c>
      <c r="AS374" s="70">
        <v>0</v>
      </c>
      <c r="AT374" s="70">
        <v>0</v>
      </c>
      <c r="AU374" s="70">
        <v>0</v>
      </c>
      <c r="AV374" s="70">
        <v>0</v>
      </c>
      <c r="AW374" s="70">
        <v>0</v>
      </c>
      <c r="AX374" s="70">
        <v>0</v>
      </c>
      <c r="AY374" s="70">
        <v>0</v>
      </c>
      <c r="AZ374" s="70">
        <v>0</v>
      </c>
      <c r="BA374" s="70">
        <v>0</v>
      </c>
      <c r="BB374" s="70">
        <v>0</v>
      </c>
      <c r="BC374" s="70">
        <v>0</v>
      </c>
      <c r="BD374" s="71">
        <f t="shared" si="131"/>
        <v>0</v>
      </c>
      <c r="BE374" s="70">
        <v>0</v>
      </c>
      <c r="BF374" s="70">
        <v>0</v>
      </c>
      <c r="BG374" s="70">
        <v>0</v>
      </c>
      <c r="BH374" s="70">
        <v>0</v>
      </c>
      <c r="BI374" s="70">
        <v>0</v>
      </c>
      <c r="BJ374" s="70">
        <v>0</v>
      </c>
      <c r="BK374" s="70">
        <v>0</v>
      </c>
      <c r="BL374" s="70">
        <v>0</v>
      </c>
      <c r="BM374" s="70">
        <v>0</v>
      </c>
      <c r="BN374" s="70">
        <v>0</v>
      </c>
      <c r="BO374" s="70">
        <v>0</v>
      </c>
      <c r="BP374" s="70">
        <v>0</v>
      </c>
      <c r="BQ374" s="70">
        <v>0</v>
      </c>
      <c r="BR374" s="71">
        <f t="shared" si="132"/>
        <v>0</v>
      </c>
      <c r="BS374" s="70">
        <v>0</v>
      </c>
      <c r="BT374" s="70">
        <v>0</v>
      </c>
      <c r="BU374" s="70">
        <v>0</v>
      </c>
      <c r="BV374" s="70">
        <v>0</v>
      </c>
      <c r="BW374" s="70">
        <v>0</v>
      </c>
      <c r="BX374" s="70">
        <v>0</v>
      </c>
      <c r="BY374" s="70">
        <v>0</v>
      </c>
      <c r="BZ374" s="70">
        <v>0</v>
      </c>
      <c r="CA374" s="70">
        <v>0</v>
      </c>
      <c r="CB374" s="70">
        <v>0</v>
      </c>
      <c r="CC374" s="70">
        <v>0</v>
      </c>
      <c r="CD374" s="70">
        <v>0</v>
      </c>
      <c r="CE374" s="70">
        <v>0</v>
      </c>
      <c r="CF374" s="71">
        <f t="shared" si="133"/>
        <v>0</v>
      </c>
      <c r="CG374" s="70">
        <v>0</v>
      </c>
      <c r="CH374" s="70">
        <v>0</v>
      </c>
      <c r="CI374" s="70">
        <v>0</v>
      </c>
      <c r="CJ374" s="70">
        <v>0</v>
      </c>
      <c r="CK374" s="70">
        <v>0</v>
      </c>
      <c r="CL374" s="70">
        <v>0</v>
      </c>
      <c r="CM374" s="70">
        <v>0</v>
      </c>
      <c r="CN374" s="70">
        <v>0</v>
      </c>
      <c r="CO374" s="70">
        <v>0</v>
      </c>
      <c r="CP374" s="70">
        <v>0</v>
      </c>
      <c r="CQ374" s="70">
        <v>0</v>
      </c>
      <c r="CR374" s="70">
        <v>0</v>
      </c>
      <c r="CS374" s="70">
        <v>0</v>
      </c>
      <c r="CT374" s="71">
        <f t="shared" si="134"/>
        <v>0</v>
      </c>
      <c r="CU374" s="70">
        <v>0</v>
      </c>
      <c r="CV374" s="70">
        <v>0</v>
      </c>
      <c r="CW374" s="70">
        <v>0</v>
      </c>
      <c r="CX374" s="70">
        <v>0</v>
      </c>
      <c r="CY374" s="70">
        <v>0</v>
      </c>
      <c r="CZ374" s="70">
        <v>0</v>
      </c>
      <c r="DA374" s="70">
        <v>0</v>
      </c>
      <c r="DB374" s="70">
        <v>0</v>
      </c>
      <c r="DC374" s="70">
        <v>0</v>
      </c>
      <c r="DD374" s="70">
        <v>0</v>
      </c>
      <c r="DE374" s="70">
        <v>0</v>
      </c>
      <c r="DF374" s="70">
        <v>0</v>
      </c>
      <c r="DG374" s="70">
        <v>0</v>
      </c>
      <c r="DH374" s="71">
        <f t="shared" si="135"/>
        <v>0</v>
      </c>
    </row>
    <row r="375" spans="1:112" ht="12" hidden="1" customHeight="1" outlineLevel="1" x14ac:dyDescent="0.15">
      <c r="A375" s="66"/>
      <c r="R375" s="3"/>
      <c r="S375" s="25">
        <v>3800</v>
      </c>
      <c r="V375" s="30">
        <f t="shared" si="128"/>
        <v>3800</v>
      </c>
      <c r="AA375" s="73">
        <f t="shared" si="129"/>
        <v>3800</v>
      </c>
      <c r="AB375" s="69" t="s">
        <v>340</v>
      </c>
      <c r="AC375" s="70">
        <v>0</v>
      </c>
      <c r="AD375" s="70">
        <v>0</v>
      </c>
      <c r="AE375" s="70">
        <v>0</v>
      </c>
      <c r="AF375" s="70">
        <v>0</v>
      </c>
      <c r="AG375" s="70">
        <v>0</v>
      </c>
      <c r="AH375" s="70">
        <v>0</v>
      </c>
      <c r="AI375" s="70">
        <v>0</v>
      </c>
      <c r="AJ375" s="70">
        <v>0</v>
      </c>
      <c r="AK375" s="70">
        <v>0</v>
      </c>
      <c r="AL375" s="70">
        <v>0</v>
      </c>
      <c r="AM375" s="70">
        <v>0</v>
      </c>
      <c r="AN375" s="70">
        <v>0</v>
      </c>
      <c r="AO375" s="70">
        <v>0</v>
      </c>
      <c r="AP375" s="71">
        <f t="shared" si="130"/>
        <v>0</v>
      </c>
      <c r="AQ375" s="70">
        <v>0</v>
      </c>
      <c r="AR375" s="70">
        <v>0</v>
      </c>
      <c r="AS375" s="70">
        <v>0</v>
      </c>
      <c r="AT375" s="70">
        <v>0</v>
      </c>
      <c r="AU375" s="70">
        <v>0</v>
      </c>
      <c r="AV375" s="70">
        <v>0</v>
      </c>
      <c r="AW375" s="70">
        <v>0</v>
      </c>
      <c r="AX375" s="70">
        <v>0</v>
      </c>
      <c r="AY375" s="70">
        <v>0</v>
      </c>
      <c r="AZ375" s="70">
        <v>0</v>
      </c>
      <c r="BA375" s="70">
        <v>0</v>
      </c>
      <c r="BB375" s="70">
        <v>0</v>
      </c>
      <c r="BC375" s="70">
        <v>0</v>
      </c>
      <c r="BD375" s="71">
        <f t="shared" si="131"/>
        <v>0</v>
      </c>
      <c r="BE375" s="70">
        <v>0</v>
      </c>
      <c r="BF375" s="70">
        <v>0</v>
      </c>
      <c r="BG375" s="70">
        <v>0</v>
      </c>
      <c r="BH375" s="70">
        <v>0</v>
      </c>
      <c r="BI375" s="70">
        <v>0</v>
      </c>
      <c r="BJ375" s="70">
        <v>0</v>
      </c>
      <c r="BK375" s="70">
        <v>0</v>
      </c>
      <c r="BL375" s="70">
        <v>0</v>
      </c>
      <c r="BM375" s="70">
        <v>0</v>
      </c>
      <c r="BN375" s="70">
        <v>0</v>
      </c>
      <c r="BO375" s="70">
        <v>0</v>
      </c>
      <c r="BP375" s="70">
        <v>0</v>
      </c>
      <c r="BQ375" s="70">
        <v>0</v>
      </c>
      <c r="BR375" s="71">
        <f t="shared" si="132"/>
        <v>0</v>
      </c>
      <c r="BS375" s="70">
        <v>0</v>
      </c>
      <c r="BT375" s="70">
        <v>0</v>
      </c>
      <c r="BU375" s="70">
        <v>0</v>
      </c>
      <c r="BV375" s="70">
        <v>0</v>
      </c>
      <c r="BW375" s="70">
        <v>0</v>
      </c>
      <c r="BX375" s="70">
        <v>0</v>
      </c>
      <c r="BY375" s="70">
        <v>0</v>
      </c>
      <c r="BZ375" s="70">
        <v>0</v>
      </c>
      <c r="CA375" s="70">
        <v>0</v>
      </c>
      <c r="CB375" s="70">
        <v>0</v>
      </c>
      <c r="CC375" s="70">
        <v>0</v>
      </c>
      <c r="CD375" s="70">
        <v>0</v>
      </c>
      <c r="CE375" s="70">
        <v>0</v>
      </c>
      <c r="CF375" s="71">
        <f t="shared" si="133"/>
        <v>0</v>
      </c>
      <c r="CG375" s="70">
        <v>0</v>
      </c>
      <c r="CH375" s="70">
        <v>0</v>
      </c>
      <c r="CI375" s="70">
        <v>0</v>
      </c>
      <c r="CJ375" s="70">
        <v>0</v>
      </c>
      <c r="CK375" s="70">
        <v>0</v>
      </c>
      <c r="CL375" s="70">
        <v>0</v>
      </c>
      <c r="CM375" s="70">
        <v>0</v>
      </c>
      <c r="CN375" s="70">
        <v>0</v>
      </c>
      <c r="CO375" s="70">
        <v>0</v>
      </c>
      <c r="CP375" s="70">
        <v>0</v>
      </c>
      <c r="CQ375" s="70">
        <v>0</v>
      </c>
      <c r="CR375" s="70">
        <v>0</v>
      </c>
      <c r="CS375" s="70">
        <v>0</v>
      </c>
      <c r="CT375" s="71">
        <f t="shared" si="134"/>
        <v>0</v>
      </c>
      <c r="CU375" s="70">
        <v>0</v>
      </c>
      <c r="CV375" s="70">
        <v>0</v>
      </c>
      <c r="CW375" s="70">
        <v>0</v>
      </c>
      <c r="CX375" s="70">
        <v>0</v>
      </c>
      <c r="CY375" s="70">
        <v>0</v>
      </c>
      <c r="CZ375" s="70">
        <v>0</v>
      </c>
      <c r="DA375" s="70">
        <v>0</v>
      </c>
      <c r="DB375" s="70">
        <v>0</v>
      </c>
      <c r="DC375" s="70">
        <v>0</v>
      </c>
      <c r="DD375" s="70">
        <v>0</v>
      </c>
      <c r="DE375" s="70">
        <v>0</v>
      </c>
      <c r="DF375" s="70">
        <v>0</v>
      </c>
      <c r="DG375" s="70">
        <v>0</v>
      </c>
      <c r="DH375" s="71">
        <f t="shared" si="135"/>
        <v>0</v>
      </c>
    </row>
    <row r="376" spans="1:112" ht="12" hidden="1" customHeight="1" outlineLevel="1" x14ac:dyDescent="0.15">
      <c r="A376" s="66"/>
      <c r="R376" s="3"/>
      <c r="S376" s="25">
        <v>3801</v>
      </c>
      <c r="V376" s="30">
        <f t="shared" si="128"/>
        <v>3801</v>
      </c>
      <c r="AA376" s="73">
        <f t="shared" si="129"/>
        <v>3801</v>
      </c>
      <c r="AB376" s="69" t="s">
        <v>341</v>
      </c>
      <c r="AC376" s="70">
        <v>0</v>
      </c>
      <c r="AD376" s="70">
        <v>0</v>
      </c>
      <c r="AE376" s="70">
        <v>0</v>
      </c>
      <c r="AF376" s="70">
        <v>0</v>
      </c>
      <c r="AG376" s="70">
        <v>0</v>
      </c>
      <c r="AH376" s="70">
        <v>0</v>
      </c>
      <c r="AI376" s="70">
        <v>0</v>
      </c>
      <c r="AJ376" s="70">
        <v>0</v>
      </c>
      <c r="AK376" s="70">
        <v>0</v>
      </c>
      <c r="AL376" s="70">
        <v>0</v>
      </c>
      <c r="AM376" s="70">
        <v>0</v>
      </c>
      <c r="AN376" s="70">
        <v>0</v>
      </c>
      <c r="AO376" s="70">
        <v>0</v>
      </c>
      <c r="AP376" s="71">
        <f t="shared" si="130"/>
        <v>0</v>
      </c>
      <c r="AQ376" s="70">
        <v>0</v>
      </c>
      <c r="AR376" s="70">
        <v>0</v>
      </c>
      <c r="AS376" s="70">
        <v>0</v>
      </c>
      <c r="AT376" s="70">
        <v>0</v>
      </c>
      <c r="AU376" s="70">
        <v>0</v>
      </c>
      <c r="AV376" s="70">
        <v>0</v>
      </c>
      <c r="AW376" s="70">
        <v>0</v>
      </c>
      <c r="AX376" s="70">
        <v>0</v>
      </c>
      <c r="AY376" s="70">
        <v>0</v>
      </c>
      <c r="AZ376" s="70">
        <v>0</v>
      </c>
      <c r="BA376" s="70">
        <v>0</v>
      </c>
      <c r="BB376" s="70">
        <v>0</v>
      </c>
      <c r="BC376" s="70">
        <v>0</v>
      </c>
      <c r="BD376" s="71">
        <f t="shared" si="131"/>
        <v>0</v>
      </c>
      <c r="BE376" s="70">
        <v>0</v>
      </c>
      <c r="BF376" s="70">
        <v>0</v>
      </c>
      <c r="BG376" s="70">
        <v>0</v>
      </c>
      <c r="BH376" s="70">
        <v>0</v>
      </c>
      <c r="BI376" s="70">
        <v>0</v>
      </c>
      <c r="BJ376" s="70">
        <v>0</v>
      </c>
      <c r="BK376" s="70">
        <v>0</v>
      </c>
      <c r="BL376" s="70">
        <v>0</v>
      </c>
      <c r="BM376" s="70">
        <v>0</v>
      </c>
      <c r="BN376" s="70">
        <v>0</v>
      </c>
      <c r="BO376" s="70">
        <v>0</v>
      </c>
      <c r="BP376" s="70">
        <v>0</v>
      </c>
      <c r="BQ376" s="70">
        <v>0</v>
      </c>
      <c r="BR376" s="71">
        <f t="shared" si="132"/>
        <v>0</v>
      </c>
      <c r="BS376" s="70">
        <v>0</v>
      </c>
      <c r="BT376" s="70">
        <v>0</v>
      </c>
      <c r="BU376" s="70">
        <v>0</v>
      </c>
      <c r="BV376" s="70">
        <v>0</v>
      </c>
      <c r="BW376" s="70">
        <v>0</v>
      </c>
      <c r="BX376" s="70">
        <v>0</v>
      </c>
      <c r="BY376" s="70">
        <v>0</v>
      </c>
      <c r="BZ376" s="70">
        <v>0</v>
      </c>
      <c r="CA376" s="70">
        <v>0</v>
      </c>
      <c r="CB376" s="70">
        <v>0</v>
      </c>
      <c r="CC376" s="70">
        <v>0</v>
      </c>
      <c r="CD376" s="70">
        <v>0</v>
      </c>
      <c r="CE376" s="70">
        <v>0</v>
      </c>
      <c r="CF376" s="71">
        <f t="shared" si="133"/>
        <v>0</v>
      </c>
      <c r="CG376" s="70">
        <v>0</v>
      </c>
      <c r="CH376" s="70">
        <v>0</v>
      </c>
      <c r="CI376" s="70">
        <v>0</v>
      </c>
      <c r="CJ376" s="70">
        <v>0</v>
      </c>
      <c r="CK376" s="70">
        <v>0</v>
      </c>
      <c r="CL376" s="70">
        <v>0</v>
      </c>
      <c r="CM376" s="70">
        <v>0</v>
      </c>
      <c r="CN376" s="70">
        <v>0</v>
      </c>
      <c r="CO376" s="70">
        <v>0</v>
      </c>
      <c r="CP376" s="70">
        <v>0</v>
      </c>
      <c r="CQ376" s="70">
        <v>0</v>
      </c>
      <c r="CR376" s="70">
        <v>0</v>
      </c>
      <c r="CS376" s="70">
        <v>0</v>
      </c>
      <c r="CT376" s="71">
        <f t="shared" si="134"/>
        <v>0</v>
      </c>
      <c r="CU376" s="70">
        <v>0</v>
      </c>
      <c r="CV376" s="70">
        <v>0</v>
      </c>
      <c r="CW376" s="70">
        <v>0</v>
      </c>
      <c r="CX376" s="70">
        <v>0</v>
      </c>
      <c r="CY376" s="70">
        <v>0</v>
      </c>
      <c r="CZ376" s="70">
        <v>0</v>
      </c>
      <c r="DA376" s="70">
        <v>0</v>
      </c>
      <c r="DB376" s="70">
        <v>0</v>
      </c>
      <c r="DC376" s="70">
        <v>0</v>
      </c>
      <c r="DD376" s="70">
        <v>0</v>
      </c>
      <c r="DE376" s="70">
        <v>0</v>
      </c>
      <c r="DF376" s="70">
        <v>0</v>
      </c>
      <c r="DG376" s="70">
        <v>0</v>
      </c>
      <c r="DH376" s="71">
        <f t="shared" si="135"/>
        <v>0</v>
      </c>
    </row>
    <row r="377" spans="1:112" ht="12" hidden="1" customHeight="1" outlineLevel="1" x14ac:dyDescent="0.15">
      <c r="A377" s="66"/>
      <c r="R377" s="3"/>
      <c r="S377" s="25">
        <v>3802</v>
      </c>
      <c r="V377" s="30">
        <f t="shared" si="128"/>
        <v>3802</v>
      </c>
      <c r="AA377" s="73">
        <f t="shared" si="129"/>
        <v>3802</v>
      </c>
      <c r="AB377" s="69" t="s">
        <v>342</v>
      </c>
      <c r="AC377" s="70">
        <v>0</v>
      </c>
      <c r="AD377" s="70">
        <v>0</v>
      </c>
      <c r="AE377" s="70">
        <v>0</v>
      </c>
      <c r="AF377" s="70">
        <v>0</v>
      </c>
      <c r="AG377" s="70">
        <v>0</v>
      </c>
      <c r="AH377" s="70">
        <v>0</v>
      </c>
      <c r="AI377" s="70">
        <v>0</v>
      </c>
      <c r="AJ377" s="70">
        <v>0</v>
      </c>
      <c r="AK377" s="70">
        <v>0</v>
      </c>
      <c r="AL377" s="70">
        <v>0</v>
      </c>
      <c r="AM377" s="70">
        <v>0</v>
      </c>
      <c r="AN377" s="70">
        <v>0</v>
      </c>
      <c r="AO377" s="70">
        <v>0</v>
      </c>
      <c r="AP377" s="71">
        <f t="shared" si="130"/>
        <v>0</v>
      </c>
      <c r="AQ377" s="70">
        <v>0</v>
      </c>
      <c r="AR377" s="70">
        <v>0</v>
      </c>
      <c r="AS377" s="70">
        <v>0</v>
      </c>
      <c r="AT377" s="70">
        <v>0</v>
      </c>
      <c r="AU377" s="70">
        <v>0</v>
      </c>
      <c r="AV377" s="70">
        <v>0</v>
      </c>
      <c r="AW377" s="70">
        <v>0</v>
      </c>
      <c r="AX377" s="70">
        <v>0</v>
      </c>
      <c r="AY377" s="70">
        <v>0</v>
      </c>
      <c r="AZ377" s="70">
        <v>0</v>
      </c>
      <c r="BA377" s="70">
        <v>0</v>
      </c>
      <c r="BB377" s="70">
        <v>0</v>
      </c>
      <c r="BC377" s="70">
        <v>0</v>
      </c>
      <c r="BD377" s="71">
        <f t="shared" si="131"/>
        <v>0</v>
      </c>
      <c r="BE377" s="70">
        <v>0</v>
      </c>
      <c r="BF377" s="70">
        <v>0</v>
      </c>
      <c r="BG377" s="70">
        <v>0</v>
      </c>
      <c r="BH377" s="70">
        <v>0</v>
      </c>
      <c r="BI377" s="70">
        <v>0</v>
      </c>
      <c r="BJ377" s="70">
        <v>0</v>
      </c>
      <c r="BK377" s="70">
        <v>0</v>
      </c>
      <c r="BL377" s="70">
        <v>0</v>
      </c>
      <c r="BM377" s="70">
        <v>0</v>
      </c>
      <c r="BN377" s="70">
        <v>0</v>
      </c>
      <c r="BO377" s="70">
        <v>0</v>
      </c>
      <c r="BP377" s="70">
        <v>0</v>
      </c>
      <c r="BQ377" s="70">
        <v>0</v>
      </c>
      <c r="BR377" s="71">
        <f t="shared" si="132"/>
        <v>0</v>
      </c>
      <c r="BS377" s="70">
        <v>0</v>
      </c>
      <c r="BT377" s="70">
        <v>0</v>
      </c>
      <c r="BU377" s="70">
        <v>0</v>
      </c>
      <c r="BV377" s="70">
        <v>0</v>
      </c>
      <c r="BW377" s="70">
        <v>0</v>
      </c>
      <c r="BX377" s="70">
        <v>0</v>
      </c>
      <c r="BY377" s="70">
        <v>0</v>
      </c>
      <c r="BZ377" s="70">
        <v>0</v>
      </c>
      <c r="CA377" s="70">
        <v>0</v>
      </c>
      <c r="CB377" s="70">
        <v>0</v>
      </c>
      <c r="CC377" s="70">
        <v>0</v>
      </c>
      <c r="CD377" s="70">
        <v>0</v>
      </c>
      <c r="CE377" s="70">
        <v>0</v>
      </c>
      <c r="CF377" s="71">
        <f t="shared" si="133"/>
        <v>0</v>
      </c>
      <c r="CG377" s="70">
        <v>0</v>
      </c>
      <c r="CH377" s="70">
        <v>0</v>
      </c>
      <c r="CI377" s="70">
        <v>0</v>
      </c>
      <c r="CJ377" s="70">
        <v>0</v>
      </c>
      <c r="CK377" s="70">
        <v>0</v>
      </c>
      <c r="CL377" s="70">
        <v>0</v>
      </c>
      <c r="CM377" s="70">
        <v>0</v>
      </c>
      <c r="CN377" s="70">
        <v>0</v>
      </c>
      <c r="CO377" s="70">
        <v>0</v>
      </c>
      <c r="CP377" s="70">
        <v>0</v>
      </c>
      <c r="CQ377" s="70">
        <v>0</v>
      </c>
      <c r="CR377" s="70">
        <v>0</v>
      </c>
      <c r="CS377" s="70">
        <v>0</v>
      </c>
      <c r="CT377" s="71">
        <f t="shared" si="134"/>
        <v>0</v>
      </c>
      <c r="CU377" s="70">
        <v>0</v>
      </c>
      <c r="CV377" s="70">
        <v>0</v>
      </c>
      <c r="CW377" s="70">
        <v>0</v>
      </c>
      <c r="CX377" s="70">
        <v>0</v>
      </c>
      <c r="CY377" s="70">
        <v>0</v>
      </c>
      <c r="CZ377" s="70">
        <v>0</v>
      </c>
      <c r="DA377" s="70">
        <v>0</v>
      </c>
      <c r="DB377" s="70">
        <v>0</v>
      </c>
      <c r="DC377" s="70">
        <v>0</v>
      </c>
      <c r="DD377" s="70">
        <v>0</v>
      </c>
      <c r="DE377" s="70">
        <v>0</v>
      </c>
      <c r="DF377" s="70">
        <v>0</v>
      </c>
      <c r="DG377" s="70">
        <v>0</v>
      </c>
      <c r="DH377" s="71">
        <f t="shared" si="135"/>
        <v>0</v>
      </c>
    </row>
    <row r="378" spans="1:112" ht="12" hidden="1" customHeight="1" outlineLevel="1" x14ac:dyDescent="0.15">
      <c r="A378" s="66"/>
      <c r="S378" s="25">
        <v>3900</v>
      </c>
      <c r="V378" s="30">
        <f t="shared" si="128"/>
        <v>3900</v>
      </c>
      <c r="AA378" s="73">
        <f t="shared" si="129"/>
        <v>3900</v>
      </c>
      <c r="AB378" s="69" t="s">
        <v>343</v>
      </c>
      <c r="AC378" s="70">
        <v>0</v>
      </c>
      <c r="AD378" s="70">
        <v>0</v>
      </c>
      <c r="AE378" s="70">
        <v>0</v>
      </c>
      <c r="AF378" s="70">
        <v>0</v>
      </c>
      <c r="AG378" s="70">
        <v>0</v>
      </c>
      <c r="AH378" s="70">
        <v>0</v>
      </c>
      <c r="AI378" s="70">
        <v>0</v>
      </c>
      <c r="AJ378" s="70">
        <v>0</v>
      </c>
      <c r="AK378" s="70">
        <v>0</v>
      </c>
      <c r="AL378" s="70">
        <v>0</v>
      </c>
      <c r="AM378" s="70">
        <v>0</v>
      </c>
      <c r="AN378" s="70">
        <v>0</v>
      </c>
      <c r="AO378" s="70">
        <v>0</v>
      </c>
      <c r="AP378" s="71">
        <f t="shared" si="130"/>
        <v>0</v>
      </c>
      <c r="AQ378" s="70">
        <v>0</v>
      </c>
      <c r="AR378" s="70">
        <v>0</v>
      </c>
      <c r="AS378" s="70">
        <v>0</v>
      </c>
      <c r="AT378" s="70">
        <v>0</v>
      </c>
      <c r="AU378" s="70">
        <v>0</v>
      </c>
      <c r="AV378" s="70">
        <v>0</v>
      </c>
      <c r="AW378" s="70">
        <v>0</v>
      </c>
      <c r="AX378" s="70">
        <v>0</v>
      </c>
      <c r="AY378" s="70">
        <v>0</v>
      </c>
      <c r="AZ378" s="70">
        <v>0</v>
      </c>
      <c r="BA378" s="70">
        <v>0</v>
      </c>
      <c r="BB378" s="70">
        <v>0</v>
      </c>
      <c r="BC378" s="70">
        <v>0</v>
      </c>
      <c r="BD378" s="71">
        <f t="shared" si="131"/>
        <v>0</v>
      </c>
      <c r="BE378" s="70">
        <v>0</v>
      </c>
      <c r="BF378" s="70">
        <v>0</v>
      </c>
      <c r="BG378" s="70">
        <v>0</v>
      </c>
      <c r="BH378" s="70">
        <v>0</v>
      </c>
      <c r="BI378" s="70">
        <v>0</v>
      </c>
      <c r="BJ378" s="70">
        <v>0</v>
      </c>
      <c r="BK378" s="70">
        <v>0</v>
      </c>
      <c r="BL378" s="70">
        <v>0</v>
      </c>
      <c r="BM378" s="70">
        <v>0</v>
      </c>
      <c r="BN378" s="70">
        <v>0</v>
      </c>
      <c r="BO378" s="70">
        <v>0</v>
      </c>
      <c r="BP378" s="70">
        <v>0</v>
      </c>
      <c r="BQ378" s="70">
        <v>0</v>
      </c>
      <c r="BR378" s="71">
        <f t="shared" si="132"/>
        <v>0</v>
      </c>
      <c r="BS378" s="70">
        <v>0</v>
      </c>
      <c r="BT378" s="70">
        <v>0</v>
      </c>
      <c r="BU378" s="70">
        <v>0</v>
      </c>
      <c r="BV378" s="70">
        <v>0</v>
      </c>
      <c r="BW378" s="70">
        <v>0</v>
      </c>
      <c r="BX378" s="70">
        <v>0</v>
      </c>
      <c r="BY378" s="70">
        <v>0</v>
      </c>
      <c r="BZ378" s="70">
        <v>0</v>
      </c>
      <c r="CA378" s="70">
        <v>0</v>
      </c>
      <c r="CB378" s="70">
        <v>0</v>
      </c>
      <c r="CC378" s="70">
        <v>0</v>
      </c>
      <c r="CD378" s="70">
        <v>0</v>
      </c>
      <c r="CE378" s="70">
        <v>0</v>
      </c>
      <c r="CF378" s="71">
        <f t="shared" si="133"/>
        <v>0</v>
      </c>
      <c r="CG378" s="70">
        <v>0</v>
      </c>
      <c r="CH378" s="70">
        <v>0</v>
      </c>
      <c r="CI378" s="70">
        <v>0</v>
      </c>
      <c r="CJ378" s="70">
        <v>0</v>
      </c>
      <c r="CK378" s="70">
        <v>0</v>
      </c>
      <c r="CL378" s="70">
        <v>0</v>
      </c>
      <c r="CM378" s="70">
        <v>0</v>
      </c>
      <c r="CN378" s="70">
        <v>0</v>
      </c>
      <c r="CO378" s="70">
        <v>0</v>
      </c>
      <c r="CP378" s="70">
        <v>0</v>
      </c>
      <c r="CQ378" s="70">
        <v>0</v>
      </c>
      <c r="CR378" s="70">
        <v>0</v>
      </c>
      <c r="CS378" s="70">
        <v>0</v>
      </c>
      <c r="CT378" s="71">
        <f t="shared" si="134"/>
        <v>0</v>
      </c>
      <c r="CU378" s="70">
        <v>0</v>
      </c>
      <c r="CV378" s="70">
        <v>0</v>
      </c>
      <c r="CW378" s="70">
        <v>0</v>
      </c>
      <c r="CX378" s="70">
        <v>0</v>
      </c>
      <c r="CY378" s="70">
        <v>0</v>
      </c>
      <c r="CZ378" s="70">
        <v>0</v>
      </c>
      <c r="DA378" s="70">
        <v>0</v>
      </c>
      <c r="DB378" s="70">
        <v>0</v>
      </c>
      <c r="DC378" s="70">
        <v>0</v>
      </c>
      <c r="DD378" s="70">
        <v>0</v>
      </c>
      <c r="DE378" s="70">
        <v>0</v>
      </c>
      <c r="DF378" s="70">
        <v>0</v>
      </c>
      <c r="DG378" s="70">
        <v>0</v>
      </c>
      <c r="DH378" s="71">
        <f t="shared" si="135"/>
        <v>0</v>
      </c>
    </row>
    <row r="379" spans="1:112" ht="12" hidden="1" customHeight="1" outlineLevel="1" x14ac:dyDescent="0.15">
      <c r="A379" s="66"/>
      <c r="S379" s="25">
        <v>3901</v>
      </c>
      <c r="V379" s="30">
        <f t="shared" si="128"/>
        <v>3901</v>
      </c>
      <c r="AA379" s="73">
        <f t="shared" si="129"/>
        <v>3901</v>
      </c>
      <c r="AB379" s="69" t="s">
        <v>344</v>
      </c>
      <c r="AC379" s="70">
        <v>0</v>
      </c>
      <c r="AD379" s="70">
        <v>0</v>
      </c>
      <c r="AE379" s="70">
        <v>0</v>
      </c>
      <c r="AF379" s="70">
        <v>0</v>
      </c>
      <c r="AG379" s="70">
        <v>0</v>
      </c>
      <c r="AH379" s="70">
        <v>0</v>
      </c>
      <c r="AI379" s="70">
        <v>0</v>
      </c>
      <c r="AJ379" s="70">
        <v>0</v>
      </c>
      <c r="AK379" s="70">
        <v>0</v>
      </c>
      <c r="AL379" s="70">
        <v>0</v>
      </c>
      <c r="AM379" s="70">
        <v>0</v>
      </c>
      <c r="AN379" s="70">
        <v>0</v>
      </c>
      <c r="AO379" s="70">
        <v>0</v>
      </c>
      <c r="AP379" s="71">
        <f t="shared" si="130"/>
        <v>0</v>
      </c>
      <c r="AQ379" s="70">
        <v>0</v>
      </c>
      <c r="AR379" s="70">
        <v>0</v>
      </c>
      <c r="AS379" s="70">
        <v>0</v>
      </c>
      <c r="AT379" s="70">
        <v>0</v>
      </c>
      <c r="AU379" s="70">
        <v>0</v>
      </c>
      <c r="AV379" s="70">
        <v>0</v>
      </c>
      <c r="AW379" s="70">
        <v>0</v>
      </c>
      <c r="AX379" s="70">
        <v>0</v>
      </c>
      <c r="AY379" s="70">
        <v>0</v>
      </c>
      <c r="AZ379" s="70">
        <v>0</v>
      </c>
      <c r="BA379" s="70">
        <v>0</v>
      </c>
      <c r="BB379" s="70">
        <v>0</v>
      </c>
      <c r="BC379" s="70">
        <v>0</v>
      </c>
      <c r="BD379" s="71">
        <f t="shared" si="131"/>
        <v>0</v>
      </c>
      <c r="BE379" s="70">
        <v>0</v>
      </c>
      <c r="BF379" s="70">
        <v>0</v>
      </c>
      <c r="BG379" s="70">
        <v>0</v>
      </c>
      <c r="BH379" s="70">
        <v>0</v>
      </c>
      <c r="BI379" s="70">
        <v>0</v>
      </c>
      <c r="BJ379" s="70">
        <v>0</v>
      </c>
      <c r="BK379" s="70">
        <v>0</v>
      </c>
      <c r="BL379" s="70">
        <v>0</v>
      </c>
      <c r="BM379" s="70">
        <v>0</v>
      </c>
      <c r="BN379" s="70">
        <v>0</v>
      </c>
      <c r="BO379" s="70">
        <v>0</v>
      </c>
      <c r="BP379" s="70">
        <v>0</v>
      </c>
      <c r="BQ379" s="70">
        <v>0</v>
      </c>
      <c r="BR379" s="71">
        <f t="shared" si="132"/>
        <v>0</v>
      </c>
      <c r="BS379" s="70">
        <v>0</v>
      </c>
      <c r="BT379" s="70">
        <v>0</v>
      </c>
      <c r="BU379" s="70">
        <v>0</v>
      </c>
      <c r="BV379" s="70">
        <v>0</v>
      </c>
      <c r="BW379" s="70">
        <v>0</v>
      </c>
      <c r="BX379" s="70">
        <v>0</v>
      </c>
      <c r="BY379" s="70">
        <v>0</v>
      </c>
      <c r="BZ379" s="70">
        <v>0</v>
      </c>
      <c r="CA379" s="70">
        <v>0</v>
      </c>
      <c r="CB379" s="70">
        <v>0</v>
      </c>
      <c r="CC379" s="70">
        <v>0</v>
      </c>
      <c r="CD379" s="70">
        <v>0</v>
      </c>
      <c r="CE379" s="70">
        <v>0</v>
      </c>
      <c r="CF379" s="71">
        <f t="shared" si="133"/>
        <v>0</v>
      </c>
      <c r="CG379" s="70">
        <v>0</v>
      </c>
      <c r="CH379" s="70">
        <v>0</v>
      </c>
      <c r="CI379" s="70">
        <v>0</v>
      </c>
      <c r="CJ379" s="70">
        <v>0</v>
      </c>
      <c r="CK379" s="70">
        <v>0</v>
      </c>
      <c r="CL379" s="70">
        <v>0</v>
      </c>
      <c r="CM379" s="70">
        <v>0</v>
      </c>
      <c r="CN379" s="70">
        <v>0</v>
      </c>
      <c r="CO379" s="70">
        <v>0</v>
      </c>
      <c r="CP379" s="70">
        <v>0</v>
      </c>
      <c r="CQ379" s="70">
        <v>0</v>
      </c>
      <c r="CR379" s="70">
        <v>0</v>
      </c>
      <c r="CS379" s="70">
        <v>0</v>
      </c>
      <c r="CT379" s="71">
        <f t="shared" si="134"/>
        <v>0</v>
      </c>
      <c r="CU379" s="70">
        <v>0</v>
      </c>
      <c r="CV379" s="70">
        <v>0</v>
      </c>
      <c r="CW379" s="70">
        <v>0</v>
      </c>
      <c r="CX379" s="70">
        <v>0</v>
      </c>
      <c r="CY379" s="70">
        <v>0</v>
      </c>
      <c r="CZ379" s="70">
        <v>0</v>
      </c>
      <c r="DA379" s="70">
        <v>0</v>
      </c>
      <c r="DB379" s="70">
        <v>0</v>
      </c>
      <c r="DC379" s="70">
        <v>0</v>
      </c>
      <c r="DD379" s="70">
        <v>0</v>
      </c>
      <c r="DE379" s="70">
        <v>0</v>
      </c>
      <c r="DF379" s="70">
        <v>0</v>
      </c>
      <c r="DG379" s="70">
        <v>0</v>
      </c>
      <c r="DH379" s="71">
        <f t="shared" si="135"/>
        <v>0</v>
      </c>
    </row>
    <row r="380" spans="1:112" ht="12" hidden="1" customHeight="1" outlineLevel="1" x14ac:dyDescent="0.15">
      <c r="A380" s="66"/>
      <c r="S380" s="25">
        <v>3902</v>
      </c>
      <c r="V380" s="30">
        <f t="shared" si="128"/>
        <v>3902</v>
      </c>
      <c r="AA380" s="73">
        <f t="shared" si="129"/>
        <v>3902</v>
      </c>
      <c r="AB380" s="69" t="s">
        <v>345</v>
      </c>
      <c r="AC380" s="70">
        <v>0</v>
      </c>
      <c r="AD380" s="70">
        <v>0</v>
      </c>
      <c r="AE380" s="70">
        <v>0</v>
      </c>
      <c r="AF380" s="70">
        <v>0</v>
      </c>
      <c r="AG380" s="70">
        <v>0</v>
      </c>
      <c r="AH380" s="70">
        <v>0</v>
      </c>
      <c r="AI380" s="70">
        <v>0</v>
      </c>
      <c r="AJ380" s="70">
        <v>0</v>
      </c>
      <c r="AK380" s="70">
        <v>0</v>
      </c>
      <c r="AL380" s="70">
        <v>0</v>
      </c>
      <c r="AM380" s="70">
        <v>0</v>
      </c>
      <c r="AN380" s="70">
        <v>0</v>
      </c>
      <c r="AO380" s="70">
        <v>0</v>
      </c>
      <c r="AP380" s="71">
        <f t="shared" si="130"/>
        <v>0</v>
      </c>
      <c r="AQ380" s="70">
        <v>0</v>
      </c>
      <c r="AR380" s="70">
        <v>0</v>
      </c>
      <c r="AS380" s="70">
        <v>0</v>
      </c>
      <c r="AT380" s="70">
        <v>0</v>
      </c>
      <c r="AU380" s="70">
        <v>0</v>
      </c>
      <c r="AV380" s="70">
        <v>0</v>
      </c>
      <c r="AW380" s="70">
        <v>0</v>
      </c>
      <c r="AX380" s="70">
        <v>0</v>
      </c>
      <c r="AY380" s="70">
        <v>0</v>
      </c>
      <c r="AZ380" s="70">
        <v>0</v>
      </c>
      <c r="BA380" s="70">
        <v>0</v>
      </c>
      <c r="BB380" s="70">
        <v>0</v>
      </c>
      <c r="BC380" s="70">
        <v>0</v>
      </c>
      <c r="BD380" s="71">
        <f t="shared" si="131"/>
        <v>0</v>
      </c>
      <c r="BE380" s="70">
        <v>0</v>
      </c>
      <c r="BF380" s="70">
        <v>0</v>
      </c>
      <c r="BG380" s="70">
        <v>0</v>
      </c>
      <c r="BH380" s="70">
        <v>0</v>
      </c>
      <c r="BI380" s="70">
        <v>0</v>
      </c>
      <c r="BJ380" s="70">
        <v>0</v>
      </c>
      <c r="BK380" s="70">
        <v>0</v>
      </c>
      <c r="BL380" s="70">
        <v>0</v>
      </c>
      <c r="BM380" s="70">
        <v>0</v>
      </c>
      <c r="BN380" s="70">
        <v>0</v>
      </c>
      <c r="BO380" s="70">
        <v>0</v>
      </c>
      <c r="BP380" s="70">
        <v>0</v>
      </c>
      <c r="BQ380" s="70">
        <v>0</v>
      </c>
      <c r="BR380" s="71">
        <f t="shared" si="132"/>
        <v>0</v>
      </c>
      <c r="BS380" s="70">
        <v>0</v>
      </c>
      <c r="BT380" s="70">
        <v>0</v>
      </c>
      <c r="BU380" s="70">
        <v>0</v>
      </c>
      <c r="BV380" s="70">
        <v>0</v>
      </c>
      <c r="BW380" s="70">
        <v>0</v>
      </c>
      <c r="BX380" s="70">
        <v>0</v>
      </c>
      <c r="BY380" s="70">
        <v>0</v>
      </c>
      <c r="BZ380" s="70">
        <v>0</v>
      </c>
      <c r="CA380" s="70">
        <v>0</v>
      </c>
      <c r="CB380" s="70">
        <v>0</v>
      </c>
      <c r="CC380" s="70">
        <v>0</v>
      </c>
      <c r="CD380" s="70">
        <v>0</v>
      </c>
      <c r="CE380" s="70">
        <v>0</v>
      </c>
      <c r="CF380" s="71">
        <f t="shared" si="133"/>
        <v>0</v>
      </c>
      <c r="CG380" s="70">
        <v>0</v>
      </c>
      <c r="CH380" s="70">
        <v>0</v>
      </c>
      <c r="CI380" s="70">
        <v>0</v>
      </c>
      <c r="CJ380" s="70">
        <v>0</v>
      </c>
      <c r="CK380" s="70">
        <v>0</v>
      </c>
      <c r="CL380" s="70">
        <v>0</v>
      </c>
      <c r="CM380" s="70">
        <v>0</v>
      </c>
      <c r="CN380" s="70">
        <v>0</v>
      </c>
      <c r="CO380" s="70">
        <v>0</v>
      </c>
      <c r="CP380" s="70">
        <v>0</v>
      </c>
      <c r="CQ380" s="70">
        <v>0</v>
      </c>
      <c r="CR380" s="70">
        <v>0</v>
      </c>
      <c r="CS380" s="70">
        <v>0</v>
      </c>
      <c r="CT380" s="71">
        <f t="shared" si="134"/>
        <v>0</v>
      </c>
      <c r="CU380" s="70">
        <v>0</v>
      </c>
      <c r="CV380" s="70">
        <v>0</v>
      </c>
      <c r="CW380" s="70">
        <v>0</v>
      </c>
      <c r="CX380" s="70">
        <v>0</v>
      </c>
      <c r="CY380" s="70">
        <v>0</v>
      </c>
      <c r="CZ380" s="70">
        <v>0</v>
      </c>
      <c r="DA380" s="70">
        <v>0</v>
      </c>
      <c r="DB380" s="70">
        <v>0</v>
      </c>
      <c r="DC380" s="70">
        <v>0</v>
      </c>
      <c r="DD380" s="70">
        <v>0</v>
      </c>
      <c r="DE380" s="70">
        <v>0</v>
      </c>
      <c r="DF380" s="70">
        <v>0</v>
      </c>
      <c r="DG380" s="70">
        <v>0</v>
      </c>
      <c r="DH380" s="71">
        <f t="shared" si="135"/>
        <v>0</v>
      </c>
    </row>
    <row r="381" spans="1:112" ht="12" hidden="1" customHeight="1" outlineLevel="1" x14ac:dyDescent="0.15">
      <c r="A381" s="66"/>
      <c r="S381" s="25">
        <v>3915</v>
      </c>
      <c r="V381" s="30">
        <f t="shared" si="128"/>
        <v>3915</v>
      </c>
      <c r="AA381" s="73">
        <f t="shared" si="129"/>
        <v>3915</v>
      </c>
      <c r="AB381" s="69" t="s">
        <v>346</v>
      </c>
      <c r="AC381" s="70">
        <v>0</v>
      </c>
      <c r="AD381" s="70">
        <v>0</v>
      </c>
      <c r="AE381" s="70">
        <v>0</v>
      </c>
      <c r="AF381" s="70">
        <v>-14.34</v>
      </c>
      <c r="AG381" s="70">
        <v>0</v>
      </c>
      <c r="AH381" s="70">
        <v>0</v>
      </c>
      <c r="AI381" s="70">
        <v>12392.3059388001</v>
      </c>
      <c r="AJ381" s="70">
        <v>1768.28084840001</v>
      </c>
      <c r="AK381" s="70">
        <v>1768.28084840001</v>
      </c>
      <c r="AL381" s="70">
        <v>1768.28084840001</v>
      </c>
      <c r="AM381" s="70">
        <v>1768.28084840001</v>
      </c>
      <c r="AN381" s="70">
        <v>1768.28084840001</v>
      </c>
      <c r="AO381" s="70">
        <v>21219.370180800099</v>
      </c>
      <c r="AP381" s="71">
        <f t="shared" si="130"/>
        <v>-5.0931703299283981E-11</v>
      </c>
      <c r="AQ381" s="70">
        <v>1821.3292738520099</v>
      </c>
      <c r="AR381" s="70">
        <v>1821.3292738520099</v>
      </c>
      <c r="AS381" s="70">
        <v>1821.3292738520099</v>
      </c>
      <c r="AT381" s="70">
        <v>1821.3292738520099</v>
      </c>
      <c r="AU381" s="70">
        <v>1821.3292738520099</v>
      </c>
      <c r="AV381" s="70">
        <v>1821.3292738520099</v>
      </c>
      <c r="AW381" s="70">
        <v>1821.3292738520099</v>
      </c>
      <c r="AX381" s="70">
        <v>1821.3292738520099</v>
      </c>
      <c r="AY381" s="70">
        <v>1821.3292738520099</v>
      </c>
      <c r="AZ381" s="70">
        <v>1821.3292738520099</v>
      </c>
      <c r="BA381" s="70">
        <v>1821.3292738520099</v>
      </c>
      <c r="BB381" s="70">
        <v>1821.3292738520099</v>
      </c>
      <c r="BC381" s="70">
        <v>21855.951286224099</v>
      </c>
      <c r="BD381" s="71">
        <f t="shared" si="131"/>
        <v>0</v>
      </c>
      <c r="BE381" s="70">
        <v>1875.9691520675699</v>
      </c>
      <c r="BF381" s="70">
        <v>1875.9691520675699</v>
      </c>
      <c r="BG381" s="70">
        <v>1875.9691520675699</v>
      </c>
      <c r="BH381" s="70">
        <v>1875.9691520675699</v>
      </c>
      <c r="BI381" s="70">
        <v>1875.9691520675699</v>
      </c>
      <c r="BJ381" s="70">
        <v>1875.9691520675699</v>
      </c>
      <c r="BK381" s="70">
        <v>1875.9691520675699</v>
      </c>
      <c r="BL381" s="70">
        <v>1875.9691520675699</v>
      </c>
      <c r="BM381" s="70">
        <v>1875.9691520675699</v>
      </c>
      <c r="BN381" s="70">
        <v>1875.9691520675699</v>
      </c>
      <c r="BO381" s="70">
        <v>1875.9691520675699</v>
      </c>
      <c r="BP381" s="70">
        <v>1875.9691520675699</v>
      </c>
      <c r="BQ381" s="70">
        <v>22511.6298248108</v>
      </c>
      <c r="BR381" s="71">
        <f t="shared" si="132"/>
        <v>-4.0017766878008842E-11</v>
      </c>
      <c r="BS381" s="70">
        <v>1932.2482266295999</v>
      </c>
      <c r="BT381" s="70">
        <v>1932.2482266295999</v>
      </c>
      <c r="BU381" s="70">
        <v>1932.2482266295999</v>
      </c>
      <c r="BV381" s="70">
        <v>1932.2482266295999</v>
      </c>
      <c r="BW381" s="70">
        <v>1932.2482266295999</v>
      </c>
      <c r="BX381" s="70">
        <v>1932.2482266295999</v>
      </c>
      <c r="BY381" s="70">
        <v>1932.2482266295999</v>
      </c>
      <c r="BZ381" s="70">
        <v>1932.2482266295999</v>
      </c>
      <c r="CA381" s="70">
        <v>1932.2482266295999</v>
      </c>
      <c r="CB381" s="70">
        <v>1932.2482266295999</v>
      </c>
      <c r="CC381" s="70">
        <v>1932.2482266295999</v>
      </c>
      <c r="CD381" s="70">
        <v>1932.2482266295999</v>
      </c>
      <c r="CE381" s="70">
        <v>23186.978719555202</v>
      </c>
      <c r="CF381" s="71">
        <f t="shared" si="133"/>
        <v>0</v>
      </c>
      <c r="CG381" s="70">
        <v>1990.2156734284799</v>
      </c>
      <c r="CH381" s="70">
        <v>1990.2156734284799</v>
      </c>
      <c r="CI381" s="70">
        <v>1990.2156734284799</v>
      </c>
      <c r="CJ381" s="70">
        <v>1990.2156734284799</v>
      </c>
      <c r="CK381" s="70">
        <v>1990.2156734284799</v>
      </c>
      <c r="CL381" s="70">
        <v>1990.2156734284799</v>
      </c>
      <c r="CM381" s="70">
        <v>1990.2156734284799</v>
      </c>
      <c r="CN381" s="70">
        <v>1990.2156734284799</v>
      </c>
      <c r="CO381" s="70">
        <v>1990.2156734284799</v>
      </c>
      <c r="CP381" s="70">
        <v>1990.2156734284799</v>
      </c>
      <c r="CQ381" s="70">
        <v>1990.2156734284799</v>
      </c>
      <c r="CR381" s="70">
        <v>1990.2156734284799</v>
      </c>
      <c r="CS381" s="70">
        <v>23882.588081141799</v>
      </c>
      <c r="CT381" s="71">
        <f t="shared" si="134"/>
        <v>4.0017766878008842E-11</v>
      </c>
      <c r="CU381" s="70">
        <v>2049.9221436313401</v>
      </c>
      <c r="CV381" s="70">
        <v>2049.9221436313401</v>
      </c>
      <c r="CW381" s="70">
        <v>2049.9221436313401</v>
      </c>
      <c r="CX381" s="70">
        <v>2049.9221436313401</v>
      </c>
      <c r="CY381" s="70">
        <v>2049.9221436313401</v>
      </c>
      <c r="CZ381" s="70">
        <v>2049.9221436313401</v>
      </c>
      <c r="DA381" s="70">
        <v>2049.9221436313401</v>
      </c>
      <c r="DB381" s="70">
        <v>2049.9221436313401</v>
      </c>
      <c r="DC381" s="70">
        <v>2049.9221436313401</v>
      </c>
      <c r="DD381" s="70">
        <v>2049.9221436313401</v>
      </c>
      <c r="DE381" s="70">
        <v>2049.9221436313401</v>
      </c>
      <c r="DF381" s="70">
        <v>2049.9221436313401</v>
      </c>
      <c r="DG381" s="70">
        <v>24599.065723576099</v>
      </c>
      <c r="DH381" s="71">
        <f t="shared" si="135"/>
        <v>0</v>
      </c>
    </row>
    <row r="382" spans="1:112" ht="12" customHeight="1" collapsed="1" x14ac:dyDescent="0.15">
      <c r="A382" s="76"/>
      <c r="AA382" s="73"/>
      <c r="AB382" s="75" t="s">
        <v>313</v>
      </c>
      <c r="AC382" s="70">
        <f t="shared" ref="AC382:AO382" si="136">SUM(AC348:AC381)</f>
        <v>51390.73</v>
      </c>
      <c r="AD382" s="70">
        <f t="shared" si="136"/>
        <v>92219.77</v>
      </c>
      <c r="AE382" s="70">
        <f t="shared" si="136"/>
        <v>116369.09999999999</v>
      </c>
      <c r="AF382" s="70">
        <f t="shared" si="136"/>
        <v>127975</v>
      </c>
      <c r="AG382" s="70">
        <f t="shared" si="136"/>
        <v>84891.45</v>
      </c>
      <c r="AH382" s="70">
        <f t="shared" si="136"/>
        <v>54082.93</v>
      </c>
      <c r="AI382" s="70">
        <f t="shared" si="136"/>
        <v>115711.38206104294</v>
      </c>
      <c r="AJ382" s="70">
        <f t="shared" si="136"/>
        <v>102740.10562979187</v>
      </c>
      <c r="AK382" s="70">
        <f t="shared" si="136"/>
        <v>102740.10562979187</v>
      </c>
      <c r="AL382" s="70">
        <f t="shared" si="136"/>
        <v>99093.568965939077</v>
      </c>
      <c r="AM382" s="70">
        <f t="shared" si="136"/>
        <v>99093.568965939077</v>
      </c>
      <c r="AN382" s="70">
        <f t="shared" si="136"/>
        <v>56958.474747939086</v>
      </c>
      <c r="AO382" s="70">
        <f t="shared" si="136"/>
        <v>1103266.1860004435</v>
      </c>
      <c r="AP382" s="71">
        <f>AO382-SUM(AC382:AN382)</f>
        <v>0</v>
      </c>
      <c r="AQ382" s="70">
        <f t="shared" ref="AQ382:BC382" si="137">SUM(AQ348:AQ381)</f>
        <v>114561.89369186341</v>
      </c>
      <c r="AR382" s="70">
        <f t="shared" si="137"/>
        <v>105052.04397622618</v>
      </c>
      <c r="AS382" s="70">
        <f t="shared" si="137"/>
        <v>106791.29080880671</v>
      </c>
      <c r="AT382" s="70">
        <f t="shared" si="137"/>
        <v>106134.3997058173</v>
      </c>
      <c r="AU382" s="70">
        <f t="shared" si="137"/>
        <v>106024.91785531907</v>
      </c>
      <c r="AV382" s="70">
        <f t="shared" si="137"/>
        <v>106024.91785531907</v>
      </c>
      <c r="AW382" s="70">
        <f t="shared" si="137"/>
        <v>106900.77265930493</v>
      </c>
      <c r="AX382" s="70">
        <f t="shared" si="137"/>
        <v>106134.3997058173</v>
      </c>
      <c r="AY382" s="70">
        <f t="shared" si="137"/>
        <v>106134.3997058173</v>
      </c>
      <c r="AZ382" s="70">
        <f t="shared" si="137"/>
        <v>102474.38374317496</v>
      </c>
      <c r="BA382" s="70">
        <f t="shared" si="137"/>
        <v>102474.38374317496</v>
      </c>
      <c r="BB382" s="70">
        <f t="shared" si="137"/>
        <v>56020.442367829957</v>
      </c>
      <c r="BC382" s="70">
        <f t="shared" si="137"/>
        <v>1224728.2458184713</v>
      </c>
      <c r="BD382" s="71">
        <f>BC382-SUM(AQ382:BB382)</f>
        <v>0</v>
      </c>
      <c r="BE382" s="70">
        <f t="shared" ref="BE382:BQ382" si="138">SUM(BE348:BE381)</f>
        <v>135762.125835849</v>
      </c>
      <c r="BF382" s="70">
        <f t="shared" si="138"/>
        <v>127215.34657221656</v>
      </c>
      <c r="BG382" s="70">
        <f t="shared" si="138"/>
        <v>129172.99887068175</v>
      </c>
      <c r="BH382" s="70">
        <f t="shared" si="138"/>
        <v>128446.93740960267</v>
      </c>
      <c r="BI382" s="70">
        <f t="shared" si="138"/>
        <v>128325.92716608949</v>
      </c>
      <c r="BJ382" s="70">
        <f t="shared" si="138"/>
        <v>128325.92716608949</v>
      </c>
      <c r="BK382" s="70">
        <f t="shared" si="138"/>
        <v>129294.00911419492</v>
      </c>
      <c r="BL382" s="70">
        <f t="shared" si="138"/>
        <v>128446.93740960267</v>
      </c>
      <c r="BM382" s="70">
        <f t="shared" si="138"/>
        <v>128446.93740960267</v>
      </c>
      <c r="BN382" s="70">
        <f t="shared" si="138"/>
        <v>124360.90107589353</v>
      </c>
      <c r="BO382" s="70">
        <f t="shared" si="138"/>
        <v>124360.90107589353</v>
      </c>
      <c r="BP382" s="70">
        <f t="shared" si="138"/>
        <v>68587.282272075725</v>
      </c>
      <c r="BQ382" s="70">
        <f t="shared" si="138"/>
        <v>1480746.2313777916</v>
      </c>
      <c r="BR382" s="71">
        <f>BQ382-SUM(BE382:BP382)</f>
        <v>0</v>
      </c>
      <c r="BS382" s="70">
        <f t="shared" ref="BS382:CE382" si="139">SUM(BS348:BS381)</f>
        <v>161889.05892697058</v>
      </c>
      <c r="BT382" s="70">
        <f t="shared" si="139"/>
        <v>153396.50566659172</v>
      </c>
      <c r="BU382" s="70">
        <f t="shared" si="139"/>
        <v>155557.67053223713</v>
      </c>
      <c r="BV382" s="70">
        <f t="shared" si="139"/>
        <v>154729.03274352569</v>
      </c>
      <c r="BW382" s="70">
        <f t="shared" si="139"/>
        <v>154590.92644540709</v>
      </c>
      <c r="BX382" s="70">
        <f t="shared" si="139"/>
        <v>154590.92644540709</v>
      </c>
      <c r="BY382" s="70">
        <f t="shared" si="139"/>
        <v>155695.77683035569</v>
      </c>
      <c r="BZ382" s="70">
        <f t="shared" si="139"/>
        <v>154729.03274352569</v>
      </c>
      <c r="CA382" s="70">
        <f t="shared" si="139"/>
        <v>154729.03274352569</v>
      </c>
      <c r="CB382" s="70">
        <f t="shared" si="139"/>
        <v>150050.15963651275</v>
      </c>
      <c r="CC382" s="70">
        <f t="shared" si="139"/>
        <v>150050.15963651275</v>
      </c>
      <c r="CD382" s="70">
        <f t="shared" si="139"/>
        <v>83534.386252959841</v>
      </c>
      <c r="CE382" s="70">
        <f t="shared" si="139"/>
        <v>1783542.6686035311</v>
      </c>
      <c r="CF382" s="71">
        <f>CE382-SUM(BS382:CD382)</f>
        <v>0</v>
      </c>
      <c r="CG382" s="70">
        <f t="shared" ref="CG382:CS382" si="140">SUM(CG348:CG381)</f>
        <v>176781.22207008523</v>
      </c>
      <c r="CH382" s="70">
        <f t="shared" si="140"/>
        <v>164996.54287311726</v>
      </c>
      <c r="CI382" s="70">
        <f t="shared" si="140"/>
        <v>167254.8049613199</v>
      </c>
      <c r="CJ382" s="70">
        <f t="shared" si="140"/>
        <v>166407.0515389471</v>
      </c>
      <c r="CK382" s="70">
        <f t="shared" si="140"/>
        <v>166265.75930188497</v>
      </c>
      <c r="CL382" s="70">
        <f t="shared" si="140"/>
        <v>166265.75930188497</v>
      </c>
      <c r="CM382" s="70">
        <f t="shared" si="140"/>
        <v>167396.09719838208</v>
      </c>
      <c r="CN382" s="70">
        <f t="shared" si="140"/>
        <v>166407.0515389471</v>
      </c>
      <c r="CO382" s="70">
        <f t="shared" si="140"/>
        <v>166407.0515389471</v>
      </c>
      <c r="CP382" s="70">
        <f t="shared" si="140"/>
        <v>161588.76948872383</v>
      </c>
      <c r="CQ382" s="70">
        <f t="shared" si="140"/>
        <v>161588.76948872383</v>
      </c>
      <c r="CR382" s="70">
        <f t="shared" si="140"/>
        <v>88255.129333356614</v>
      </c>
      <c r="CS382" s="70">
        <f t="shared" si="140"/>
        <v>1919614.0086343202</v>
      </c>
      <c r="CT382" s="71">
        <f>CS382-SUM(CG382:CR382)</f>
        <v>0</v>
      </c>
      <c r="CU382" s="70">
        <f t="shared" ref="CU382:DG382" si="141">SUM(CU348:CU381)</f>
        <v>193132.5929738241</v>
      </c>
      <c r="CV382" s="70">
        <f t="shared" si="141"/>
        <v>177571.43791491253</v>
      </c>
      <c r="CW382" s="70">
        <f t="shared" si="141"/>
        <v>179932.02469414356</v>
      </c>
      <c r="CX382" s="70">
        <f t="shared" si="141"/>
        <v>179064.58216909959</v>
      </c>
      <c r="CY382" s="70">
        <f t="shared" si="141"/>
        <v>178920.0084149256</v>
      </c>
      <c r="CZ382" s="70">
        <f t="shared" si="141"/>
        <v>178920.0084149256</v>
      </c>
      <c r="DA382" s="70">
        <f t="shared" si="141"/>
        <v>180076.59844831759</v>
      </c>
      <c r="DB382" s="70">
        <f t="shared" si="141"/>
        <v>179064.58216909959</v>
      </c>
      <c r="DC382" s="70">
        <f t="shared" si="141"/>
        <v>179064.58216909959</v>
      </c>
      <c r="DD382" s="70">
        <f t="shared" si="141"/>
        <v>174102.70890736961</v>
      </c>
      <c r="DE382" s="70">
        <f t="shared" si="141"/>
        <v>174102.70890736961</v>
      </c>
      <c r="DF382" s="70">
        <f t="shared" si="141"/>
        <v>93252.370636077379</v>
      </c>
      <c r="DG382" s="70">
        <f t="shared" si="141"/>
        <v>2067204.2058191656</v>
      </c>
      <c r="DH382" s="71">
        <f>DG382-SUM(CU382:DF382)</f>
        <v>0</v>
      </c>
    </row>
    <row r="383" spans="1:112" ht="12" hidden="1" customHeight="1" outlineLevel="1" x14ac:dyDescent="0.15">
      <c r="A383" s="66"/>
      <c r="AA383" s="62"/>
      <c r="AB383" s="63" t="s">
        <v>88</v>
      </c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3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3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3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3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3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82"/>
      <c r="DH383" s="83"/>
    </row>
    <row r="384" spans="1:112" ht="12" hidden="1" customHeight="1" outlineLevel="1" x14ac:dyDescent="0.15">
      <c r="A384" s="66"/>
      <c r="AA384" s="67" t="s">
        <v>347</v>
      </c>
      <c r="AB384" s="63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3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3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3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3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3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82"/>
      <c r="DH384" s="83"/>
    </row>
    <row r="385" spans="1:112" ht="12" hidden="1" customHeight="1" outlineLevel="1" x14ac:dyDescent="0.15">
      <c r="A385" s="66"/>
      <c r="S385" s="25">
        <v>4000</v>
      </c>
      <c r="V385" s="30">
        <f t="shared" ref="V385:V436" si="142">S385</f>
        <v>4000</v>
      </c>
      <c r="AA385" s="84">
        <f t="shared" ref="AA385:AA436" si="143">S385</f>
        <v>4000</v>
      </c>
      <c r="AB385" s="75" t="s">
        <v>347</v>
      </c>
      <c r="AC385" s="70">
        <v>0</v>
      </c>
      <c r="AD385" s="70">
        <v>0</v>
      </c>
      <c r="AE385" s="70">
        <v>0</v>
      </c>
      <c r="AF385" s="70">
        <v>0</v>
      </c>
      <c r="AG385" s="70">
        <v>0</v>
      </c>
      <c r="AH385" s="70">
        <v>0</v>
      </c>
      <c r="AI385" s="70">
        <v>0</v>
      </c>
      <c r="AJ385" s="70">
        <v>0</v>
      </c>
      <c r="AK385" s="70">
        <v>0</v>
      </c>
      <c r="AL385" s="70">
        <v>0</v>
      </c>
      <c r="AM385" s="70">
        <v>0</v>
      </c>
      <c r="AN385" s="70">
        <v>0</v>
      </c>
      <c r="AO385" s="70">
        <v>0</v>
      </c>
      <c r="AP385" s="83"/>
      <c r="AQ385" s="70">
        <v>0</v>
      </c>
      <c r="AR385" s="70">
        <v>0</v>
      </c>
      <c r="AS385" s="70">
        <v>0</v>
      </c>
      <c r="AT385" s="70">
        <v>0</v>
      </c>
      <c r="AU385" s="70">
        <v>0</v>
      </c>
      <c r="AV385" s="70">
        <v>0</v>
      </c>
      <c r="AW385" s="70">
        <v>0</v>
      </c>
      <c r="AX385" s="70">
        <v>0</v>
      </c>
      <c r="AY385" s="70">
        <v>0</v>
      </c>
      <c r="AZ385" s="70">
        <v>0</v>
      </c>
      <c r="BA385" s="70">
        <v>0</v>
      </c>
      <c r="BB385" s="70">
        <v>0</v>
      </c>
      <c r="BC385" s="70">
        <v>0</v>
      </c>
      <c r="BD385" s="83"/>
      <c r="BE385" s="70">
        <v>0</v>
      </c>
      <c r="BF385" s="70">
        <v>0</v>
      </c>
      <c r="BG385" s="70">
        <v>0</v>
      </c>
      <c r="BH385" s="70">
        <v>0</v>
      </c>
      <c r="BI385" s="70">
        <v>0</v>
      </c>
      <c r="BJ385" s="70">
        <v>0</v>
      </c>
      <c r="BK385" s="70">
        <v>0</v>
      </c>
      <c r="BL385" s="70">
        <v>0</v>
      </c>
      <c r="BM385" s="70">
        <v>0</v>
      </c>
      <c r="BN385" s="70">
        <v>0</v>
      </c>
      <c r="BO385" s="70">
        <v>0</v>
      </c>
      <c r="BP385" s="70">
        <v>0</v>
      </c>
      <c r="BQ385" s="70">
        <v>0</v>
      </c>
      <c r="BR385" s="83"/>
      <c r="BS385" s="70">
        <v>0</v>
      </c>
      <c r="BT385" s="70">
        <v>0</v>
      </c>
      <c r="BU385" s="70">
        <v>0</v>
      </c>
      <c r="BV385" s="70">
        <v>0</v>
      </c>
      <c r="BW385" s="70">
        <v>0</v>
      </c>
      <c r="BX385" s="70">
        <v>0</v>
      </c>
      <c r="BY385" s="70">
        <v>0</v>
      </c>
      <c r="BZ385" s="70">
        <v>0</v>
      </c>
      <c r="CA385" s="70">
        <v>0</v>
      </c>
      <c r="CB385" s="70">
        <v>0</v>
      </c>
      <c r="CC385" s="70">
        <v>0</v>
      </c>
      <c r="CD385" s="70">
        <v>0</v>
      </c>
      <c r="CE385" s="70">
        <v>0</v>
      </c>
      <c r="CF385" s="83"/>
      <c r="CG385" s="70">
        <v>0</v>
      </c>
      <c r="CH385" s="70">
        <v>0</v>
      </c>
      <c r="CI385" s="70">
        <v>0</v>
      </c>
      <c r="CJ385" s="70">
        <v>0</v>
      </c>
      <c r="CK385" s="70">
        <v>0</v>
      </c>
      <c r="CL385" s="70">
        <v>0</v>
      </c>
      <c r="CM385" s="70">
        <v>0</v>
      </c>
      <c r="CN385" s="70">
        <v>0</v>
      </c>
      <c r="CO385" s="70">
        <v>0</v>
      </c>
      <c r="CP385" s="70">
        <v>0</v>
      </c>
      <c r="CQ385" s="70">
        <v>0</v>
      </c>
      <c r="CR385" s="70">
        <v>0</v>
      </c>
      <c r="CS385" s="70">
        <v>0</v>
      </c>
      <c r="CT385" s="83"/>
      <c r="CU385" s="70">
        <v>0</v>
      </c>
      <c r="CV385" s="70">
        <v>0</v>
      </c>
      <c r="CW385" s="70">
        <v>0</v>
      </c>
      <c r="CX385" s="70">
        <v>0</v>
      </c>
      <c r="CY385" s="70">
        <v>0</v>
      </c>
      <c r="CZ385" s="70">
        <v>0</v>
      </c>
      <c r="DA385" s="70">
        <v>0</v>
      </c>
      <c r="DB385" s="70">
        <v>0</v>
      </c>
      <c r="DC385" s="70">
        <v>0</v>
      </c>
      <c r="DD385" s="70">
        <v>0</v>
      </c>
      <c r="DE385" s="70">
        <v>0</v>
      </c>
      <c r="DF385" s="70">
        <v>0</v>
      </c>
      <c r="DG385" s="70">
        <v>0</v>
      </c>
      <c r="DH385" s="83"/>
    </row>
    <row r="386" spans="1:112" ht="12" hidden="1" customHeight="1" outlineLevel="1" x14ac:dyDescent="0.15">
      <c r="A386" s="66"/>
      <c r="S386" s="25">
        <v>4100</v>
      </c>
      <c r="V386" s="30">
        <f t="shared" si="142"/>
        <v>4100</v>
      </c>
      <c r="AA386" s="73">
        <f t="shared" si="143"/>
        <v>4100</v>
      </c>
      <c r="AB386" s="69" t="s">
        <v>348</v>
      </c>
      <c r="AC386" s="70">
        <v>0</v>
      </c>
      <c r="AD386" s="70">
        <v>3105.27</v>
      </c>
      <c r="AE386" s="70">
        <v>5187.8</v>
      </c>
      <c r="AF386" s="70">
        <v>53952.27</v>
      </c>
      <c r="AG386" s="70">
        <v>0</v>
      </c>
      <c r="AH386" s="70">
        <v>0</v>
      </c>
      <c r="AI386" s="70">
        <v>-761.95689667741306</v>
      </c>
      <c r="AJ386" s="70">
        <v>-639.29595545345296</v>
      </c>
      <c r="AK386" s="70">
        <v>-688.04514322897103</v>
      </c>
      <c r="AL386" s="70">
        <v>1176.8686933010799</v>
      </c>
      <c r="AM386" s="70">
        <v>-761.95689667741306</v>
      </c>
      <c r="AN386" s="70">
        <v>1674.3861987361699</v>
      </c>
      <c r="AO386" s="70">
        <v>62245.34</v>
      </c>
      <c r="AP386" s="71">
        <f t="shared" ref="AP386:AP436" si="144">AO386-SUM(AC386:AN386)</f>
        <v>0</v>
      </c>
      <c r="AQ386" s="70">
        <v>0</v>
      </c>
      <c r="AR386" s="70">
        <v>2716.8166979308198</v>
      </c>
      <c r="AS386" s="70">
        <v>4538.8329084187599</v>
      </c>
      <c r="AT386" s="70">
        <v>47203.118578182301</v>
      </c>
      <c r="AU386" s="70">
        <v>0</v>
      </c>
      <c r="AV386" s="70">
        <v>0</v>
      </c>
      <c r="AW386" s="70">
        <v>-666.64000875825502</v>
      </c>
      <c r="AX386" s="70">
        <v>-559.32332025736298</v>
      </c>
      <c r="AY386" s="70">
        <v>-601.97423543030902</v>
      </c>
      <c r="AZ386" s="70">
        <v>1029.64847412058</v>
      </c>
      <c r="BA386" s="70">
        <v>-666.64000875825502</v>
      </c>
      <c r="BB386" s="70">
        <v>1464.92909908361</v>
      </c>
      <c r="BC386" s="70">
        <v>54458.768184531902</v>
      </c>
      <c r="BD386" s="71">
        <f t="shared" ref="BD386:BD436" si="145">BC386-SUM(AQ386:BB386)</f>
        <v>0</v>
      </c>
      <c r="BE386" s="70">
        <v>0</v>
      </c>
      <c r="BF386" s="70">
        <v>5638.9930239727501</v>
      </c>
      <c r="BG386" s="70">
        <v>9420.7486014954702</v>
      </c>
      <c r="BH386" s="70">
        <v>97974.241904083799</v>
      </c>
      <c r="BI386" s="70">
        <v>0</v>
      </c>
      <c r="BJ386" s="70">
        <v>0</v>
      </c>
      <c r="BK386" s="70">
        <v>-1383.6702202809599</v>
      </c>
      <c r="BL386" s="70">
        <v>-1160.92495436984</v>
      </c>
      <c r="BM386" s="70">
        <v>-1249.45069602531</v>
      </c>
      <c r="BN386" s="70">
        <v>2137.1263534754498</v>
      </c>
      <c r="BO386" s="70">
        <v>-1383.6702202809599</v>
      </c>
      <c r="BP386" s="70">
        <v>3040.58973748161</v>
      </c>
      <c r="BQ386" s="70">
        <v>113033.983529552</v>
      </c>
      <c r="BR386" s="71">
        <f t="shared" ref="BR386:BR436" si="146">BQ386-SUM(BE386:BP386)</f>
        <v>0</v>
      </c>
      <c r="BS386" s="70">
        <v>0</v>
      </c>
      <c r="BT386" s="70">
        <v>3368.9802534953301</v>
      </c>
      <c r="BU386" s="70">
        <v>5628.3658938137696</v>
      </c>
      <c r="BV386" s="70">
        <v>58534.083110727399</v>
      </c>
      <c r="BW386" s="70">
        <v>0</v>
      </c>
      <c r="BX386" s="70">
        <v>0</v>
      </c>
      <c r="BY386" s="70">
        <v>-826.66490801791394</v>
      </c>
      <c r="BZ386" s="70">
        <v>-693.58717601436103</v>
      </c>
      <c r="CA386" s="70">
        <v>-746.476313187507</v>
      </c>
      <c r="CB386" s="70">
        <v>1276.81244744843</v>
      </c>
      <c r="CC386" s="70">
        <v>-826.66490801791394</v>
      </c>
      <c r="CD386" s="70">
        <v>1816.5808577892601</v>
      </c>
      <c r="CE386" s="70">
        <v>67531.4292580365</v>
      </c>
      <c r="CF386" s="71">
        <f t="shared" ref="CF386:CF436" si="147">CE386-SUM(BS386:CD386)</f>
        <v>0</v>
      </c>
      <c r="CG386" s="70">
        <v>0</v>
      </c>
      <c r="CH386" s="70">
        <v>3087.95624428979</v>
      </c>
      <c r="CI386" s="70">
        <v>5158.8748817740698</v>
      </c>
      <c r="CJ386" s="70">
        <v>53651.453509713698</v>
      </c>
      <c r="CK386" s="70">
        <v>0</v>
      </c>
      <c r="CL386" s="70">
        <v>0</v>
      </c>
      <c r="CM386" s="70">
        <v>-757.70852678662095</v>
      </c>
      <c r="CN386" s="70">
        <v>-635.73149439233896</v>
      </c>
      <c r="CO386" s="70">
        <v>-684.20887600342803</v>
      </c>
      <c r="CP386" s="70">
        <v>1170.3069395538</v>
      </c>
      <c r="CQ386" s="70">
        <v>-757.70852678662095</v>
      </c>
      <c r="CR386" s="70">
        <v>1665.0504844152099</v>
      </c>
      <c r="CS386" s="70">
        <v>61898.2846357776</v>
      </c>
      <c r="CT386" s="71">
        <f t="shared" ref="CT386:CT436" si="148">CS386-SUM(CG386:CR386)</f>
        <v>0</v>
      </c>
      <c r="CU386" s="70">
        <v>0</v>
      </c>
      <c r="CV386" s="70">
        <v>3180.5949316184801</v>
      </c>
      <c r="CW386" s="70">
        <v>5313.6411282272902</v>
      </c>
      <c r="CX386" s="70">
        <v>55260.997115005099</v>
      </c>
      <c r="CY386" s="70">
        <v>0</v>
      </c>
      <c r="CZ386" s="70">
        <v>0</v>
      </c>
      <c r="DA386" s="70">
        <v>-780.43978259021901</v>
      </c>
      <c r="DB386" s="70">
        <v>-654.80343922410896</v>
      </c>
      <c r="DC386" s="70">
        <v>-704.73514228353099</v>
      </c>
      <c r="DD386" s="70">
        <v>1205.41614774042</v>
      </c>
      <c r="DE386" s="70">
        <v>-780.43978259021901</v>
      </c>
      <c r="DF386" s="70">
        <v>1715.00199894766</v>
      </c>
      <c r="DG386" s="70">
        <v>63755.233174850902</v>
      </c>
      <c r="DH386" s="71">
        <f t="shared" ref="DH386:DH436" si="149">DG386-SUM(CU386:DF386)</f>
        <v>0</v>
      </c>
    </row>
    <row r="387" spans="1:112" ht="12" hidden="1" customHeight="1" outlineLevel="1" x14ac:dyDescent="0.15">
      <c r="A387" s="66"/>
      <c r="S387" s="25">
        <v>4101</v>
      </c>
      <c r="V387" s="30">
        <f t="shared" si="142"/>
        <v>4101</v>
      </c>
      <c r="AA387" s="73">
        <f t="shared" si="143"/>
        <v>4101</v>
      </c>
      <c r="AB387" s="69" t="s">
        <v>349</v>
      </c>
      <c r="AC387" s="70">
        <v>0</v>
      </c>
      <c r="AD387" s="70">
        <v>0</v>
      </c>
      <c r="AE387" s="70">
        <v>0</v>
      </c>
      <c r="AF387" s="70">
        <v>0</v>
      </c>
      <c r="AG387" s="70">
        <v>0</v>
      </c>
      <c r="AH387" s="70">
        <v>0</v>
      </c>
      <c r="AI387" s="70">
        <v>0</v>
      </c>
      <c r="AJ387" s="70">
        <v>0</v>
      </c>
      <c r="AK387" s="70">
        <v>0</v>
      </c>
      <c r="AL387" s="70">
        <v>0</v>
      </c>
      <c r="AM387" s="70">
        <v>0</v>
      </c>
      <c r="AN387" s="70">
        <v>0</v>
      </c>
      <c r="AO387" s="70">
        <v>0</v>
      </c>
      <c r="AP387" s="71">
        <f t="shared" si="144"/>
        <v>0</v>
      </c>
      <c r="AQ387" s="70">
        <v>0</v>
      </c>
      <c r="AR387" s="70">
        <v>0</v>
      </c>
      <c r="AS387" s="70">
        <v>0</v>
      </c>
      <c r="AT387" s="70">
        <v>0</v>
      </c>
      <c r="AU387" s="70">
        <v>0</v>
      </c>
      <c r="AV387" s="70">
        <v>0</v>
      </c>
      <c r="AW387" s="70">
        <v>0</v>
      </c>
      <c r="AX387" s="70">
        <v>0</v>
      </c>
      <c r="AY387" s="70">
        <v>0</v>
      </c>
      <c r="AZ387" s="70">
        <v>0</v>
      </c>
      <c r="BA387" s="70">
        <v>0</v>
      </c>
      <c r="BB387" s="70">
        <v>0</v>
      </c>
      <c r="BC387" s="70">
        <v>0</v>
      </c>
      <c r="BD387" s="71">
        <f t="shared" si="145"/>
        <v>0</v>
      </c>
      <c r="BE387" s="70">
        <v>0</v>
      </c>
      <c r="BF387" s="70">
        <v>0</v>
      </c>
      <c r="BG387" s="70">
        <v>0</v>
      </c>
      <c r="BH387" s="70">
        <v>0</v>
      </c>
      <c r="BI387" s="70">
        <v>0</v>
      </c>
      <c r="BJ387" s="70">
        <v>0</v>
      </c>
      <c r="BK387" s="70">
        <v>0</v>
      </c>
      <c r="BL387" s="70">
        <v>0</v>
      </c>
      <c r="BM387" s="70">
        <v>0</v>
      </c>
      <c r="BN387" s="70">
        <v>0</v>
      </c>
      <c r="BO387" s="70">
        <v>0</v>
      </c>
      <c r="BP387" s="70">
        <v>0</v>
      </c>
      <c r="BQ387" s="70">
        <v>0</v>
      </c>
      <c r="BR387" s="71">
        <f t="shared" si="146"/>
        <v>0</v>
      </c>
      <c r="BS387" s="70">
        <v>0</v>
      </c>
      <c r="BT387" s="70">
        <v>0</v>
      </c>
      <c r="BU387" s="70">
        <v>0</v>
      </c>
      <c r="BV387" s="70">
        <v>0</v>
      </c>
      <c r="BW387" s="70">
        <v>0</v>
      </c>
      <c r="BX387" s="70">
        <v>0</v>
      </c>
      <c r="BY387" s="70">
        <v>0</v>
      </c>
      <c r="BZ387" s="70">
        <v>0</v>
      </c>
      <c r="CA387" s="70">
        <v>0</v>
      </c>
      <c r="CB387" s="70">
        <v>0</v>
      </c>
      <c r="CC387" s="70">
        <v>0</v>
      </c>
      <c r="CD387" s="70">
        <v>0</v>
      </c>
      <c r="CE387" s="70">
        <v>0</v>
      </c>
      <c r="CF387" s="71">
        <f t="shared" si="147"/>
        <v>0</v>
      </c>
      <c r="CG387" s="70">
        <v>0</v>
      </c>
      <c r="CH387" s="70">
        <v>0</v>
      </c>
      <c r="CI387" s="70">
        <v>0</v>
      </c>
      <c r="CJ387" s="70">
        <v>0</v>
      </c>
      <c r="CK387" s="70">
        <v>0</v>
      </c>
      <c r="CL387" s="70">
        <v>0</v>
      </c>
      <c r="CM387" s="70">
        <v>0</v>
      </c>
      <c r="CN387" s="70">
        <v>0</v>
      </c>
      <c r="CO387" s="70">
        <v>0</v>
      </c>
      <c r="CP387" s="70">
        <v>0</v>
      </c>
      <c r="CQ387" s="70">
        <v>0</v>
      </c>
      <c r="CR387" s="70">
        <v>0</v>
      </c>
      <c r="CS387" s="70">
        <v>0</v>
      </c>
      <c r="CT387" s="71">
        <f t="shared" si="148"/>
        <v>0</v>
      </c>
      <c r="CU387" s="70">
        <v>0</v>
      </c>
      <c r="CV387" s="70">
        <v>0</v>
      </c>
      <c r="CW387" s="70">
        <v>0</v>
      </c>
      <c r="CX387" s="70">
        <v>0</v>
      </c>
      <c r="CY387" s="70">
        <v>0</v>
      </c>
      <c r="CZ387" s="70">
        <v>0</v>
      </c>
      <c r="DA387" s="70">
        <v>0</v>
      </c>
      <c r="DB387" s="70">
        <v>0</v>
      </c>
      <c r="DC387" s="70">
        <v>0</v>
      </c>
      <c r="DD387" s="70">
        <v>0</v>
      </c>
      <c r="DE387" s="70">
        <v>0</v>
      </c>
      <c r="DF387" s="70">
        <v>0</v>
      </c>
      <c r="DG387" s="70">
        <v>0</v>
      </c>
      <c r="DH387" s="71">
        <f t="shared" si="149"/>
        <v>0</v>
      </c>
    </row>
    <row r="388" spans="1:112" ht="12" hidden="1" customHeight="1" outlineLevel="1" x14ac:dyDescent="0.15">
      <c r="A388" s="66"/>
      <c r="S388" s="25">
        <v>4102</v>
      </c>
      <c r="V388" s="30">
        <f t="shared" si="142"/>
        <v>4102</v>
      </c>
      <c r="AA388" s="73">
        <f t="shared" si="143"/>
        <v>4102</v>
      </c>
      <c r="AB388" s="69" t="s">
        <v>350</v>
      </c>
      <c r="AC388" s="70">
        <v>0</v>
      </c>
      <c r="AD388" s="70">
        <v>0</v>
      </c>
      <c r="AE388" s="70">
        <v>0</v>
      </c>
      <c r="AF388" s="70">
        <v>0</v>
      </c>
      <c r="AG388" s="70">
        <v>0</v>
      </c>
      <c r="AH388" s="70">
        <v>0</v>
      </c>
      <c r="AI388" s="70">
        <v>0</v>
      </c>
      <c r="AJ388" s="70">
        <v>0</v>
      </c>
      <c r="AK388" s="70">
        <v>0</v>
      </c>
      <c r="AL388" s="70">
        <v>0</v>
      </c>
      <c r="AM388" s="70">
        <v>0</v>
      </c>
      <c r="AN388" s="70">
        <v>0</v>
      </c>
      <c r="AO388" s="70">
        <v>0</v>
      </c>
      <c r="AP388" s="71">
        <f t="shared" si="144"/>
        <v>0</v>
      </c>
      <c r="AQ388" s="70">
        <v>0</v>
      </c>
      <c r="AR388" s="70">
        <v>0</v>
      </c>
      <c r="AS388" s="70">
        <v>0</v>
      </c>
      <c r="AT388" s="70">
        <v>0</v>
      </c>
      <c r="AU388" s="70">
        <v>0</v>
      </c>
      <c r="AV388" s="70">
        <v>0</v>
      </c>
      <c r="AW388" s="70">
        <v>0</v>
      </c>
      <c r="AX388" s="70">
        <v>0</v>
      </c>
      <c r="AY388" s="70">
        <v>0</v>
      </c>
      <c r="AZ388" s="70">
        <v>0</v>
      </c>
      <c r="BA388" s="70">
        <v>0</v>
      </c>
      <c r="BB388" s="70">
        <v>0</v>
      </c>
      <c r="BC388" s="70">
        <v>0</v>
      </c>
      <c r="BD388" s="71">
        <f t="shared" si="145"/>
        <v>0</v>
      </c>
      <c r="BE388" s="70">
        <v>0</v>
      </c>
      <c r="BF388" s="70">
        <v>0</v>
      </c>
      <c r="BG388" s="70">
        <v>0</v>
      </c>
      <c r="BH388" s="70">
        <v>0</v>
      </c>
      <c r="BI388" s="70">
        <v>0</v>
      </c>
      <c r="BJ388" s="70">
        <v>0</v>
      </c>
      <c r="BK388" s="70">
        <v>0</v>
      </c>
      <c r="BL388" s="70">
        <v>0</v>
      </c>
      <c r="BM388" s="70">
        <v>0</v>
      </c>
      <c r="BN388" s="70">
        <v>0</v>
      </c>
      <c r="BO388" s="70">
        <v>0</v>
      </c>
      <c r="BP388" s="70">
        <v>0</v>
      </c>
      <c r="BQ388" s="70">
        <v>0</v>
      </c>
      <c r="BR388" s="71">
        <f t="shared" si="146"/>
        <v>0</v>
      </c>
      <c r="BS388" s="70">
        <v>0</v>
      </c>
      <c r="BT388" s="70">
        <v>0</v>
      </c>
      <c r="BU388" s="70">
        <v>0</v>
      </c>
      <c r="BV388" s="70">
        <v>0</v>
      </c>
      <c r="BW388" s="70">
        <v>0</v>
      </c>
      <c r="BX388" s="70">
        <v>0</v>
      </c>
      <c r="BY388" s="70">
        <v>0</v>
      </c>
      <c r="BZ388" s="70">
        <v>0</v>
      </c>
      <c r="CA388" s="70">
        <v>0</v>
      </c>
      <c r="CB388" s="70">
        <v>0</v>
      </c>
      <c r="CC388" s="70">
        <v>0</v>
      </c>
      <c r="CD388" s="70">
        <v>0</v>
      </c>
      <c r="CE388" s="70">
        <v>0</v>
      </c>
      <c r="CF388" s="71">
        <f t="shared" si="147"/>
        <v>0</v>
      </c>
      <c r="CG388" s="70">
        <v>0</v>
      </c>
      <c r="CH388" s="70">
        <v>0</v>
      </c>
      <c r="CI388" s="70">
        <v>0</v>
      </c>
      <c r="CJ388" s="70">
        <v>0</v>
      </c>
      <c r="CK388" s="70">
        <v>0</v>
      </c>
      <c r="CL388" s="70">
        <v>0</v>
      </c>
      <c r="CM388" s="70">
        <v>0</v>
      </c>
      <c r="CN388" s="70">
        <v>0</v>
      </c>
      <c r="CO388" s="70">
        <v>0</v>
      </c>
      <c r="CP388" s="70">
        <v>0</v>
      </c>
      <c r="CQ388" s="70">
        <v>0</v>
      </c>
      <c r="CR388" s="70">
        <v>0</v>
      </c>
      <c r="CS388" s="70">
        <v>0</v>
      </c>
      <c r="CT388" s="71">
        <f t="shared" si="148"/>
        <v>0</v>
      </c>
      <c r="CU388" s="70">
        <v>0</v>
      </c>
      <c r="CV388" s="70">
        <v>0</v>
      </c>
      <c r="CW388" s="70">
        <v>0</v>
      </c>
      <c r="CX388" s="70">
        <v>0</v>
      </c>
      <c r="CY388" s="70">
        <v>0</v>
      </c>
      <c r="CZ388" s="70">
        <v>0</v>
      </c>
      <c r="DA388" s="70">
        <v>0</v>
      </c>
      <c r="DB388" s="70">
        <v>0</v>
      </c>
      <c r="DC388" s="70">
        <v>0</v>
      </c>
      <c r="DD388" s="70">
        <v>0</v>
      </c>
      <c r="DE388" s="70">
        <v>0</v>
      </c>
      <c r="DF388" s="70">
        <v>0</v>
      </c>
      <c r="DG388" s="70">
        <v>0</v>
      </c>
      <c r="DH388" s="71">
        <f t="shared" si="149"/>
        <v>0</v>
      </c>
    </row>
    <row r="389" spans="1:112" ht="12" hidden="1" customHeight="1" outlineLevel="1" x14ac:dyDescent="0.15">
      <c r="A389" s="66"/>
      <c r="S389" s="25">
        <v>4103</v>
      </c>
      <c r="V389" s="30">
        <f t="shared" si="142"/>
        <v>4103</v>
      </c>
      <c r="AA389" s="73">
        <f t="shared" si="143"/>
        <v>4103</v>
      </c>
      <c r="AB389" s="69" t="s">
        <v>351</v>
      </c>
      <c r="AC389" s="70">
        <v>0</v>
      </c>
      <c r="AD389" s="70">
        <v>0</v>
      </c>
      <c r="AE389" s="70">
        <v>0</v>
      </c>
      <c r="AF389" s="70">
        <v>0</v>
      </c>
      <c r="AG389" s="70">
        <v>0</v>
      </c>
      <c r="AH389" s="70">
        <v>0</v>
      </c>
      <c r="AI389" s="70">
        <v>0</v>
      </c>
      <c r="AJ389" s="70">
        <v>0</v>
      </c>
      <c r="AK389" s="70">
        <v>0</v>
      </c>
      <c r="AL389" s="70">
        <v>0</v>
      </c>
      <c r="AM389" s="70">
        <v>0</v>
      </c>
      <c r="AN389" s="70">
        <v>0</v>
      </c>
      <c r="AO389" s="70">
        <v>0</v>
      </c>
      <c r="AP389" s="71">
        <f t="shared" si="144"/>
        <v>0</v>
      </c>
      <c r="AQ389" s="70">
        <v>0</v>
      </c>
      <c r="AR389" s="70">
        <v>0</v>
      </c>
      <c r="AS389" s="70">
        <v>0</v>
      </c>
      <c r="AT389" s="70">
        <v>0</v>
      </c>
      <c r="AU389" s="70">
        <v>0</v>
      </c>
      <c r="AV389" s="70">
        <v>0</v>
      </c>
      <c r="AW389" s="70">
        <v>0</v>
      </c>
      <c r="AX389" s="70">
        <v>0</v>
      </c>
      <c r="AY389" s="70">
        <v>0</v>
      </c>
      <c r="AZ389" s="70">
        <v>0</v>
      </c>
      <c r="BA389" s="70">
        <v>0</v>
      </c>
      <c r="BB389" s="70">
        <v>0</v>
      </c>
      <c r="BC389" s="70">
        <v>0</v>
      </c>
      <c r="BD389" s="71">
        <f t="shared" si="145"/>
        <v>0</v>
      </c>
      <c r="BE389" s="70">
        <v>0</v>
      </c>
      <c r="BF389" s="70">
        <v>0</v>
      </c>
      <c r="BG389" s="70">
        <v>0</v>
      </c>
      <c r="BH389" s="70">
        <v>0</v>
      </c>
      <c r="BI389" s="70">
        <v>0</v>
      </c>
      <c r="BJ389" s="70">
        <v>0</v>
      </c>
      <c r="BK389" s="70">
        <v>0</v>
      </c>
      <c r="BL389" s="70">
        <v>0</v>
      </c>
      <c r="BM389" s="70">
        <v>0</v>
      </c>
      <c r="BN389" s="70">
        <v>0</v>
      </c>
      <c r="BO389" s="70">
        <v>0</v>
      </c>
      <c r="BP389" s="70">
        <v>0</v>
      </c>
      <c r="BQ389" s="70">
        <v>0</v>
      </c>
      <c r="BR389" s="71">
        <f t="shared" si="146"/>
        <v>0</v>
      </c>
      <c r="BS389" s="70">
        <v>0</v>
      </c>
      <c r="BT389" s="70">
        <v>0</v>
      </c>
      <c r="BU389" s="70">
        <v>0</v>
      </c>
      <c r="BV389" s="70">
        <v>0</v>
      </c>
      <c r="BW389" s="70">
        <v>0</v>
      </c>
      <c r="BX389" s="70">
        <v>0</v>
      </c>
      <c r="BY389" s="70">
        <v>0</v>
      </c>
      <c r="BZ389" s="70">
        <v>0</v>
      </c>
      <c r="CA389" s="70">
        <v>0</v>
      </c>
      <c r="CB389" s="70">
        <v>0</v>
      </c>
      <c r="CC389" s="70">
        <v>0</v>
      </c>
      <c r="CD389" s="70">
        <v>0</v>
      </c>
      <c r="CE389" s="70">
        <v>0</v>
      </c>
      <c r="CF389" s="71">
        <f t="shared" si="147"/>
        <v>0</v>
      </c>
      <c r="CG389" s="70">
        <v>0</v>
      </c>
      <c r="CH389" s="70">
        <v>0</v>
      </c>
      <c r="CI389" s="70">
        <v>0</v>
      </c>
      <c r="CJ389" s="70">
        <v>0</v>
      </c>
      <c r="CK389" s="70">
        <v>0</v>
      </c>
      <c r="CL389" s="70">
        <v>0</v>
      </c>
      <c r="CM389" s="70">
        <v>0</v>
      </c>
      <c r="CN389" s="70">
        <v>0</v>
      </c>
      <c r="CO389" s="70">
        <v>0</v>
      </c>
      <c r="CP389" s="70">
        <v>0</v>
      </c>
      <c r="CQ389" s="70">
        <v>0</v>
      </c>
      <c r="CR389" s="70">
        <v>0</v>
      </c>
      <c r="CS389" s="70">
        <v>0</v>
      </c>
      <c r="CT389" s="71">
        <f t="shared" si="148"/>
        <v>0</v>
      </c>
      <c r="CU389" s="70">
        <v>0</v>
      </c>
      <c r="CV389" s="70">
        <v>0</v>
      </c>
      <c r="CW389" s="70">
        <v>0</v>
      </c>
      <c r="CX389" s="70">
        <v>0</v>
      </c>
      <c r="CY389" s="70">
        <v>0</v>
      </c>
      <c r="CZ389" s="70">
        <v>0</v>
      </c>
      <c r="DA389" s="70">
        <v>0</v>
      </c>
      <c r="DB389" s="70">
        <v>0</v>
      </c>
      <c r="DC389" s="70">
        <v>0</v>
      </c>
      <c r="DD389" s="70">
        <v>0</v>
      </c>
      <c r="DE389" s="70">
        <v>0</v>
      </c>
      <c r="DF389" s="70">
        <v>0</v>
      </c>
      <c r="DG389" s="70">
        <v>0</v>
      </c>
      <c r="DH389" s="71">
        <f t="shared" si="149"/>
        <v>0</v>
      </c>
    </row>
    <row r="390" spans="1:112" ht="12" hidden="1" customHeight="1" outlineLevel="1" x14ac:dyDescent="0.15">
      <c r="A390" s="66"/>
      <c r="S390" s="25">
        <v>4104</v>
      </c>
      <c r="V390" s="30">
        <f t="shared" si="142"/>
        <v>4104</v>
      </c>
      <c r="AA390" s="73">
        <f t="shared" si="143"/>
        <v>4104</v>
      </c>
      <c r="AB390" s="69" t="s">
        <v>352</v>
      </c>
      <c r="AC390" s="70">
        <v>0</v>
      </c>
      <c r="AD390" s="70">
        <v>0</v>
      </c>
      <c r="AE390" s="70">
        <v>0</v>
      </c>
      <c r="AF390" s="70">
        <v>0</v>
      </c>
      <c r="AG390" s="70">
        <v>0</v>
      </c>
      <c r="AH390" s="70">
        <v>0</v>
      </c>
      <c r="AI390" s="70">
        <v>0</v>
      </c>
      <c r="AJ390" s="70">
        <v>0</v>
      </c>
      <c r="AK390" s="70">
        <v>0</v>
      </c>
      <c r="AL390" s="70">
        <v>0</v>
      </c>
      <c r="AM390" s="70">
        <v>0</v>
      </c>
      <c r="AN390" s="70">
        <v>0</v>
      </c>
      <c r="AO390" s="70">
        <v>0</v>
      </c>
      <c r="AP390" s="71">
        <f t="shared" si="144"/>
        <v>0</v>
      </c>
      <c r="AQ390" s="70">
        <v>0</v>
      </c>
      <c r="AR390" s="70">
        <v>0</v>
      </c>
      <c r="AS390" s="70">
        <v>0</v>
      </c>
      <c r="AT390" s="70">
        <v>0</v>
      </c>
      <c r="AU390" s="70">
        <v>0</v>
      </c>
      <c r="AV390" s="70">
        <v>0</v>
      </c>
      <c r="AW390" s="70">
        <v>0</v>
      </c>
      <c r="AX390" s="70">
        <v>0</v>
      </c>
      <c r="AY390" s="70">
        <v>0</v>
      </c>
      <c r="AZ390" s="70">
        <v>0</v>
      </c>
      <c r="BA390" s="70">
        <v>0</v>
      </c>
      <c r="BB390" s="70">
        <v>0</v>
      </c>
      <c r="BC390" s="70">
        <v>0</v>
      </c>
      <c r="BD390" s="71">
        <f t="shared" si="145"/>
        <v>0</v>
      </c>
      <c r="BE390" s="70">
        <v>0</v>
      </c>
      <c r="BF390" s="70">
        <v>0</v>
      </c>
      <c r="BG390" s="70">
        <v>0</v>
      </c>
      <c r="BH390" s="70">
        <v>0</v>
      </c>
      <c r="BI390" s="70">
        <v>0</v>
      </c>
      <c r="BJ390" s="70">
        <v>0</v>
      </c>
      <c r="BK390" s="70">
        <v>0</v>
      </c>
      <c r="BL390" s="70">
        <v>0</v>
      </c>
      <c r="BM390" s="70">
        <v>0</v>
      </c>
      <c r="BN390" s="70">
        <v>0</v>
      </c>
      <c r="BO390" s="70">
        <v>0</v>
      </c>
      <c r="BP390" s="70">
        <v>0</v>
      </c>
      <c r="BQ390" s="70">
        <v>0</v>
      </c>
      <c r="BR390" s="71">
        <f t="shared" si="146"/>
        <v>0</v>
      </c>
      <c r="BS390" s="70">
        <v>0</v>
      </c>
      <c r="BT390" s="70">
        <v>0</v>
      </c>
      <c r="BU390" s="70">
        <v>0</v>
      </c>
      <c r="BV390" s="70">
        <v>0</v>
      </c>
      <c r="BW390" s="70">
        <v>0</v>
      </c>
      <c r="BX390" s="70">
        <v>0</v>
      </c>
      <c r="BY390" s="70">
        <v>0</v>
      </c>
      <c r="BZ390" s="70">
        <v>0</v>
      </c>
      <c r="CA390" s="70">
        <v>0</v>
      </c>
      <c r="CB390" s="70">
        <v>0</v>
      </c>
      <c r="CC390" s="70">
        <v>0</v>
      </c>
      <c r="CD390" s="70">
        <v>0</v>
      </c>
      <c r="CE390" s="70">
        <v>0</v>
      </c>
      <c r="CF390" s="71">
        <f t="shared" si="147"/>
        <v>0</v>
      </c>
      <c r="CG390" s="70">
        <v>0</v>
      </c>
      <c r="CH390" s="70">
        <v>0</v>
      </c>
      <c r="CI390" s="70">
        <v>0</v>
      </c>
      <c r="CJ390" s="70">
        <v>0</v>
      </c>
      <c r="CK390" s="70">
        <v>0</v>
      </c>
      <c r="CL390" s="70">
        <v>0</v>
      </c>
      <c r="CM390" s="70">
        <v>0</v>
      </c>
      <c r="CN390" s="70">
        <v>0</v>
      </c>
      <c r="CO390" s="70">
        <v>0</v>
      </c>
      <c r="CP390" s="70">
        <v>0</v>
      </c>
      <c r="CQ390" s="70">
        <v>0</v>
      </c>
      <c r="CR390" s="70">
        <v>0</v>
      </c>
      <c r="CS390" s="70">
        <v>0</v>
      </c>
      <c r="CT390" s="71">
        <f t="shared" si="148"/>
        <v>0</v>
      </c>
      <c r="CU390" s="70">
        <v>0</v>
      </c>
      <c r="CV390" s="70">
        <v>0</v>
      </c>
      <c r="CW390" s="70">
        <v>0</v>
      </c>
      <c r="CX390" s="70">
        <v>0</v>
      </c>
      <c r="CY390" s="70">
        <v>0</v>
      </c>
      <c r="CZ390" s="70">
        <v>0</v>
      </c>
      <c r="DA390" s="70">
        <v>0</v>
      </c>
      <c r="DB390" s="70">
        <v>0</v>
      </c>
      <c r="DC390" s="70">
        <v>0</v>
      </c>
      <c r="DD390" s="70">
        <v>0</v>
      </c>
      <c r="DE390" s="70">
        <v>0</v>
      </c>
      <c r="DF390" s="70">
        <v>0</v>
      </c>
      <c r="DG390" s="70">
        <v>0</v>
      </c>
      <c r="DH390" s="71">
        <f t="shared" si="149"/>
        <v>0</v>
      </c>
    </row>
    <row r="391" spans="1:112" ht="12" hidden="1" customHeight="1" outlineLevel="1" x14ac:dyDescent="0.15">
      <c r="A391" s="66"/>
      <c r="S391" s="25">
        <v>4105</v>
      </c>
      <c r="V391" s="30">
        <f t="shared" si="142"/>
        <v>4105</v>
      </c>
      <c r="AA391" s="73">
        <f t="shared" si="143"/>
        <v>4105</v>
      </c>
      <c r="AB391" s="69" t="s">
        <v>353</v>
      </c>
      <c r="AC391" s="70">
        <v>0</v>
      </c>
      <c r="AD391" s="70">
        <v>0</v>
      </c>
      <c r="AE391" s="70">
        <v>0</v>
      </c>
      <c r="AF391" s="70">
        <v>0</v>
      </c>
      <c r="AG391" s="70">
        <v>0</v>
      </c>
      <c r="AH391" s="70">
        <v>0</v>
      </c>
      <c r="AI391" s="70">
        <v>0</v>
      </c>
      <c r="AJ391" s="70">
        <v>0</v>
      </c>
      <c r="AK391" s="70">
        <v>0</v>
      </c>
      <c r="AL391" s="70">
        <v>0</v>
      </c>
      <c r="AM391" s="70">
        <v>0</v>
      </c>
      <c r="AN391" s="70">
        <v>0</v>
      </c>
      <c r="AO391" s="70">
        <v>0</v>
      </c>
      <c r="AP391" s="71">
        <f t="shared" si="144"/>
        <v>0</v>
      </c>
      <c r="AQ391" s="70">
        <v>0</v>
      </c>
      <c r="AR391" s="70">
        <v>0</v>
      </c>
      <c r="AS391" s="70">
        <v>0</v>
      </c>
      <c r="AT391" s="70">
        <v>0</v>
      </c>
      <c r="AU391" s="70">
        <v>0</v>
      </c>
      <c r="AV391" s="70">
        <v>0</v>
      </c>
      <c r="AW391" s="70">
        <v>0</v>
      </c>
      <c r="AX391" s="70">
        <v>0</v>
      </c>
      <c r="AY391" s="70">
        <v>0</v>
      </c>
      <c r="AZ391" s="70">
        <v>0</v>
      </c>
      <c r="BA391" s="70">
        <v>0</v>
      </c>
      <c r="BB391" s="70">
        <v>0</v>
      </c>
      <c r="BC391" s="70">
        <v>0</v>
      </c>
      <c r="BD391" s="71">
        <f t="shared" si="145"/>
        <v>0</v>
      </c>
      <c r="BE391" s="70">
        <v>0</v>
      </c>
      <c r="BF391" s="70">
        <v>0</v>
      </c>
      <c r="BG391" s="70">
        <v>0</v>
      </c>
      <c r="BH391" s="70">
        <v>0</v>
      </c>
      <c r="BI391" s="70">
        <v>0</v>
      </c>
      <c r="BJ391" s="70">
        <v>0</v>
      </c>
      <c r="BK391" s="70">
        <v>0</v>
      </c>
      <c r="BL391" s="70">
        <v>0</v>
      </c>
      <c r="BM391" s="70">
        <v>0</v>
      </c>
      <c r="BN391" s="70">
        <v>0</v>
      </c>
      <c r="BO391" s="70">
        <v>0</v>
      </c>
      <c r="BP391" s="70">
        <v>0</v>
      </c>
      <c r="BQ391" s="70">
        <v>0</v>
      </c>
      <c r="BR391" s="71">
        <f t="shared" si="146"/>
        <v>0</v>
      </c>
      <c r="BS391" s="70">
        <v>0</v>
      </c>
      <c r="BT391" s="70">
        <v>0</v>
      </c>
      <c r="BU391" s="70">
        <v>0</v>
      </c>
      <c r="BV391" s="70">
        <v>0</v>
      </c>
      <c r="BW391" s="70">
        <v>0</v>
      </c>
      <c r="BX391" s="70">
        <v>0</v>
      </c>
      <c r="BY391" s="70">
        <v>0</v>
      </c>
      <c r="BZ391" s="70">
        <v>0</v>
      </c>
      <c r="CA391" s="70">
        <v>0</v>
      </c>
      <c r="CB391" s="70">
        <v>0</v>
      </c>
      <c r="CC391" s="70">
        <v>0</v>
      </c>
      <c r="CD391" s="70">
        <v>0</v>
      </c>
      <c r="CE391" s="70">
        <v>0</v>
      </c>
      <c r="CF391" s="71">
        <f t="shared" si="147"/>
        <v>0</v>
      </c>
      <c r="CG391" s="70">
        <v>0</v>
      </c>
      <c r="CH391" s="70">
        <v>0</v>
      </c>
      <c r="CI391" s="70">
        <v>0</v>
      </c>
      <c r="CJ391" s="70">
        <v>0</v>
      </c>
      <c r="CK391" s="70">
        <v>0</v>
      </c>
      <c r="CL391" s="70">
        <v>0</v>
      </c>
      <c r="CM391" s="70">
        <v>0</v>
      </c>
      <c r="CN391" s="70">
        <v>0</v>
      </c>
      <c r="CO391" s="70">
        <v>0</v>
      </c>
      <c r="CP391" s="70">
        <v>0</v>
      </c>
      <c r="CQ391" s="70">
        <v>0</v>
      </c>
      <c r="CR391" s="70">
        <v>0</v>
      </c>
      <c r="CS391" s="70">
        <v>0</v>
      </c>
      <c r="CT391" s="71">
        <f t="shared" si="148"/>
        <v>0</v>
      </c>
      <c r="CU391" s="70">
        <v>0</v>
      </c>
      <c r="CV391" s="70">
        <v>0</v>
      </c>
      <c r="CW391" s="70">
        <v>0</v>
      </c>
      <c r="CX391" s="70">
        <v>0</v>
      </c>
      <c r="CY391" s="70">
        <v>0</v>
      </c>
      <c r="CZ391" s="70">
        <v>0</v>
      </c>
      <c r="DA391" s="70">
        <v>0</v>
      </c>
      <c r="DB391" s="70">
        <v>0</v>
      </c>
      <c r="DC391" s="70">
        <v>0</v>
      </c>
      <c r="DD391" s="70">
        <v>0</v>
      </c>
      <c r="DE391" s="70">
        <v>0</v>
      </c>
      <c r="DF391" s="70">
        <v>0</v>
      </c>
      <c r="DG391" s="70">
        <v>0</v>
      </c>
      <c r="DH391" s="71">
        <f t="shared" si="149"/>
        <v>0</v>
      </c>
    </row>
    <row r="392" spans="1:112" ht="12" hidden="1" customHeight="1" outlineLevel="1" x14ac:dyDescent="0.15">
      <c r="A392" s="66"/>
      <c r="S392" s="25">
        <v>4200</v>
      </c>
      <c r="V392" s="30">
        <f t="shared" si="142"/>
        <v>4200</v>
      </c>
      <c r="AA392" s="73">
        <f t="shared" si="143"/>
        <v>4200</v>
      </c>
      <c r="AB392" s="69" t="s">
        <v>354</v>
      </c>
      <c r="AC392" s="70">
        <v>0</v>
      </c>
      <c r="AD392" s="70">
        <v>1152.3599999999999</v>
      </c>
      <c r="AE392" s="70">
        <v>1248.8599999999999</v>
      </c>
      <c r="AF392" s="70">
        <v>1191.3399999999999</v>
      </c>
      <c r="AG392" s="70">
        <v>0</v>
      </c>
      <c r="AH392" s="70">
        <v>0</v>
      </c>
      <c r="AI392" s="70">
        <v>-2950.86435762371</v>
      </c>
      <c r="AJ392" s="70">
        <v>2656.4169179689402</v>
      </c>
      <c r="AK392" s="70">
        <v>1701.8874396547701</v>
      </c>
      <c r="AL392" s="70">
        <v>0</v>
      </c>
      <c r="AM392" s="70">
        <v>0</v>
      </c>
      <c r="AN392" s="70">
        <v>0</v>
      </c>
      <c r="AO392" s="70">
        <v>5000</v>
      </c>
      <c r="AP392" s="71">
        <f t="shared" si="144"/>
        <v>0</v>
      </c>
      <c r="AQ392" s="70">
        <v>0</v>
      </c>
      <c r="AR392" s="70">
        <v>1223.97205970149</v>
      </c>
      <c r="AS392" s="70">
        <v>1326.4689389416501</v>
      </c>
      <c r="AT392" s="70">
        <v>1265.37442605156</v>
      </c>
      <c r="AU392" s="70">
        <v>0</v>
      </c>
      <c r="AV392" s="70">
        <v>0</v>
      </c>
      <c r="AW392" s="70">
        <v>-3134.2423597664001</v>
      </c>
      <c r="AX392" s="70">
        <v>2821.4968295604899</v>
      </c>
      <c r="AY392" s="70">
        <v>1807.64923712585</v>
      </c>
      <c r="AZ392" s="70">
        <v>0</v>
      </c>
      <c r="BA392" s="70">
        <v>0</v>
      </c>
      <c r="BB392" s="70">
        <v>0</v>
      </c>
      <c r="BC392" s="70">
        <v>5310.71913161465</v>
      </c>
      <c r="BD392" s="71">
        <f t="shared" si="145"/>
        <v>1.0004441719502211E-11</v>
      </c>
      <c r="BE392" s="70">
        <v>0</v>
      </c>
      <c r="BF392" s="70">
        <v>1459.7477301492499</v>
      </c>
      <c r="BG392" s="70">
        <v>1581.9887450746301</v>
      </c>
      <c r="BH392" s="70">
        <v>1509.1254997014901</v>
      </c>
      <c r="BI392" s="70">
        <v>0</v>
      </c>
      <c r="BJ392" s="70">
        <v>0</v>
      </c>
      <c r="BK392" s="70">
        <v>-3737.9964143319298</v>
      </c>
      <c r="BL392" s="70">
        <v>3365.0062188337301</v>
      </c>
      <c r="BM392" s="70">
        <v>2155.8595638564102</v>
      </c>
      <c r="BN392" s="70">
        <v>0</v>
      </c>
      <c r="BO392" s="70">
        <v>0</v>
      </c>
      <c r="BP392" s="70">
        <v>0</v>
      </c>
      <c r="BQ392" s="70">
        <v>6333.7313432835799</v>
      </c>
      <c r="BR392" s="71">
        <f t="shared" si="146"/>
        <v>0</v>
      </c>
      <c r="BS392" s="70">
        <v>0</v>
      </c>
      <c r="BT392" s="70">
        <v>1546.2543712029801</v>
      </c>
      <c r="BU392" s="70">
        <v>1675.7395553651299</v>
      </c>
      <c r="BV392" s="70">
        <v>1598.5583347122099</v>
      </c>
      <c r="BW392" s="70">
        <v>0</v>
      </c>
      <c r="BX392" s="70">
        <v>0</v>
      </c>
      <c r="BY392" s="70">
        <v>-3959.5151791130702</v>
      </c>
      <c r="BZ392" s="70">
        <v>3564.4210760066599</v>
      </c>
      <c r="CA392" s="70">
        <v>2283.6187414190399</v>
      </c>
      <c r="CB392" s="70">
        <v>0</v>
      </c>
      <c r="CC392" s="70">
        <v>0</v>
      </c>
      <c r="CD392" s="70">
        <v>0</v>
      </c>
      <c r="CE392" s="70">
        <v>6709.0768995929402</v>
      </c>
      <c r="CF392" s="71">
        <f t="shared" si="147"/>
        <v>-9.0949470177292824E-12</v>
      </c>
      <c r="CG392" s="70">
        <v>0</v>
      </c>
      <c r="CH392" s="70">
        <v>1592.6420023390699</v>
      </c>
      <c r="CI392" s="70">
        <v>1726.0117420260799</v>
      </c>
      <c r="CJ392" s="70">
        <v>1646.5150847535799</v>
      </c>
      <c r="CK392" s="70">
        <v>0</v>
      </c>
      <c r="CL392" s="70">
        <v>0</v>
      </c>
      <c r="CM392" s="70">
        <v>-4078.3006344864698</v>
      </c>
      <c r="CN392" s="70">
        <v>3671.3537082868602</v>
      </c>
      <c r="CO392" s="70">
        <v>2352.1273036616099</v>
      </c>
      <c r="CP392" s="70">
        <v>0</v>
      </c>
      <c r="CQ392" s="70">
        <v>0</v>
      </c>
      <c r="CR392" s="70">
        <v>0</v>
      </c>
      <c r="CS392" s="70">
        <v>6910.3492065807304</v>
      </c>
      <c r="CT392" s="71">
        <f t="shared" si="148"/>
        <v>0</v>
      </c>
      <c r="CU392" s="70">
        <v>0</v>
      </c>
      <c r="CV392" s="70">
        <v>1640.4212624092499</v>
      </c>
      <c r="CW392" s="70">
        <v>1777.79209428687</v>
      </c>
      <c r="CX392" s="70">
        <v>1695.9105372961899</v>
      </c>
      <c r="CY392" s="70">
        <v>0</v>
      </c>
      <c r="CZ392" s="70">
        <v>0</v>
      </c>
      <c r="DA392" s="70">
        <v>-4200.6496535210699</v>
      </c>
      <c r="DB392" s="70">
        <v>3781.4943195354699</v>
      </c>
      <c r="DC392" s="70">
        <v>2422.69112277146</v>
      </c>
      <c r="DD392" s="70">
        <v>0</v>
      </c>
      <c r="DE392" s="70">
        <v>0</v>
      </c>
      <c r="DF392" s="70">
        <v>0</v>
      </c>
      <c r="DG392" s="70">
        <v>7117.6596827781595</v>
      </c>
      <c r="DH392" s="71">
        <f t="shared" si="149"/>
        <v>-1.0004441719502211E-11</v>
      </c>
    </row>
    <row r="393" spans="1:112" ht="12" hidden="1" customHeight="1" outlineLevel="1" x14ac:dyDescent="0.15">
      <c r="A393" s="66"/>
      <c r="S393" s="25">
        <v>4201</v>
      </c>
      <c r="V393" s="30">
        <f t="shared" si="142"/>
        <v>4201</v>
      </c>
      <c r="AA393" s="73">
        <f t="shared" si="143"/>
        <v>4201</v>
      </c>
      <c r="AB393" s="69" t="s">
        <v>355</v>
      </c>
      <c r="AC393" s="70">
        <v>0</v>
      </c>
      <c r="AD393" s="70">
        <v>0</v>
      </c>
      <c r="AE393" s="70">
        <v>0</v>
      </c>
      <c r="AF393" s="70">
        <v>0</v>
      </c>
      <c r="AG393" s="70">
        <v>0</v>
      </c>
      <c r="AH393" s="70">
        <v>0</v>
      </c>
      <c r="AI393" s="70">
        <v>0</v>
      </c>
      <c r="AJ393" s="70">
        <v>0</v>
      </c>
      <c r="AK393" s="70">
        <v>0</v>
      </c>
      <c r="AL393" s="70">
        <v>0</v>
      </c>
      <c r="AM393" s="70">
        <v>0</v>
      </c>
      <c r="AN393" s="70">
        <v>0</v>
      </c>
      <c r="AO393" s="70">
        <v>0</v>
      </c>
      <c r="AP393" s="71">
        <f t="shared" si="144"/>
        <v>0</v>
      </c>
      <c r="AQ393" s="70">
        <v>0</v>
      </c>
      <c r="AR393" s="70">
        <v>0</v>
      </c>
      <c r="AS393" s="70">
        <v>0</v>
      </c>
      <c r="AT393" s="70">
        <v>0</v>
      </c>
      <c r="AU393" s="70">
        <v>0</v>
      </c>
      <c r="AV393" s="70">
        <v>0</v>
      </c>
      <c r="AW393" s="70">
        <v>0</v>
      </c>
      <c r="AX393" s="70">
        <v>0</v>
      </c>
      <c r="AY393" s="70">
        <v>0</v>
      </c>
      <c r="AZ393" s="70">
        <v>0</v>
      </c>
      <c r="BA393" s="70">
        <v>0</v>
      </c>
      <c r="BB393" s="70">
        <v>0</v>
      </c>
      <c r="BC393" s="70">
        <v>0</v>
      </c>
      <c r="BD393" s="71">
        <f t="shared" si="145"/>
        <v>0</v>
      </c>
      <c r="BE393" s="70">
        <v>0</v>
      </c>
      <c r="BF393" s="70">
        <v>0</v>
      </c>
      <c r="BG393" s="70">
        <v>0</v>
      </c>
      <c r="BH393" s="70">
        <v>0</v>
      </c>
      <c r="BI393" s="70">
        <v>0</v>
      </c>
      <c r="BJ393" s="70">
        <v>0</v>
      </c>
      <c r="BK393" s="70">
        <v>0</v>
      </c>
      <c r="BL393" s="70">
        <v>0</v>
      </c>
      <c r="BM393" s="70">
        <v>0</v>
      </c>
      <c r="BN393" s="70">
        <v>0</v>
      </c>
      <c r="BO393" s="70">
        <v>0</v>
      </c>
      <c r="BP393" s="70">
        <v>0</v>
      </c>
      <c r="BQ393" s="70">
        <v>0</v>
      </c>
      <c r="BR393" s="71">
        <f t="shared" si="146"/>
        <v>0</v>
      </c>
      <c r="BS393" s="70">
        <v>0</v>
      </c>
      <c r="BT393" s="70">
        <v>0</v>
      </c>
      <c r="BU393" s="70">
        <v>0</v>
      </c>
      <c r="BV393" s="70">
        <v>0</v>
      </c>
      <c r="BW393" s="70">
        <v>0</v>
      </c>
      <c r="BX393" s="70">
        <v>0</v>
      </c>
      <c r="BY393" s="70">
        <v>0</v>
      </c>
      <c r="BZ393" s="70">
        <v>0</v>
      </c>
      <c r="CA393" s="70">
        <v>0</v>
      </c>
      <c r="CB393" s="70">
        <v>0</v>
      </c>
      <c r="CC393" s="70">
        <v>0</v>
      </c>
      <c r="CD393" s="70">
        <v>0</v>
      </c>
      <c r="CE393" s="70">
        <v>0</v>
      </c>
      <c r="CF393" s="71">
        <f t="shared" si="147"/>
        <v>0</v>
      </c>
      <c r="CG393" s="70">
        <v>0</v>
      </c>
      <c r="CH393" s="70">
        <v>0</v>
      </c>
      <c r="CI393" s="70">
        <v>0</v>
      </c>
      <c r="CJ393" s="70">
        <v>0</v>
      </c>
      <c r="CK393" s="70">
        <v>0</v>
      </c>
      <c r="CL393" s="70">
        <v>0</v>
      </c>
      <c r="CM393" s="70">
        <v>0</v>
      </c>
      <c r="CN393" s="70">
        <v>0</v>
      </c>
      <c r="CO393" s="70">
        <v>0</v>
      </c>
      <c r="CP393" s="70">
        <v>0</v>
      </c>
      <c r="CQ393" s="70">
        <v>0</v>
      </c>
      <c r="CR393" s="70">
        <v>0</v>
      </c>
      <c r="CS393" s="70">
        <v>0</v>
      </c>
      <c r="CT393" s="71">
        <f t="shared" si="148"/>
        <v>0</v>
      </c>
      <c r="CU393" s="70">
        <v>0</v>
      </c>
      <c r="CV393" s="70">
        <v>0</v>
      </c>
      <c r="CW393" s="70">
        <v>0</v>
      </c>
      <c r="CX393" s="70">
        <v>0</v>
      </c>
      <c r="CY393" s="70">
        <v>0</v>
      </c>
      <c r="CZ393" s="70">
        <v>0</v>
      </c>
      <c r="DA393" s="70">
        <v>0</v>
      </c>
      <c r="DB393" s="70">
        <v>0</v>
      </c>
      <c r="DC393" s="70">
        <v>0</v>
      </c>
      <c r="DD393" s="70">
        <v>0</v>
      </c>
      <c r="DE393" s="70">
        <v>0</v>
      </c>
      <c r="DF393" s="70">
        <v>0</v>
      </c>
      <c r="DG393" s="70">
        <v>0</v>
      </c>
      <c r="DH393" s="71">
        <f t="shared" si="149"/>
        <v>0</v>
      </c>
    </row>
    <row r="394" spans="1:112" ht="12" hidden="1" customHeight="1" outlineLevel="1" x14ac:dyDescent="0.15">
      <c r="A394" s="66"/>
      <c r="S394" s="25">
        <v>4202</v>
      </c>
      <c r="V394" s="30">
        <f t="shared" si="142"/>
        <v>4202</v>
      </c>
      <c r="AA394" s="73">
        <f t="shared" si="143"/>
        <v>4202</v>
      </c>
      <c r="AB394" s="69" t="s">
        <v>356</v>
      </c>
      <c r="AC394" s="70">
        <v>0</v>
      </c>
      <c r="AD394" s="70">
        <v>0</v>
      </c>
      <c r="AE394" s="70">
        <v>0</v>
      </c>
      <c r="AF394" s="70">
        <v>0</v>
      </c>
      <c r="AG394" s="70">
        <v>0</v>
      </c>
      <c r="AH394" s="70">
        <v>0</v>
      </c>
      <c r="AI394" s="70">
        <v>0</v>
      </c>
      <c r="AJ394" s="70">
        <v>0</v>
      </c>
      <c r="AK394" s="70">
        <v>0</v>
      </c>
      <c r="AL394" s="70">
        <v>0</v>
      </c>
      <c r="AM394" s="70">
        <v>0</v>
      </c>
      <c r="AN394" s="70">
        <v>0</v>
      </c>
      <c r="AO394" s="70">
        <v>0</v>
      </c>
      <c r="AP394" s="71">
        <f t="shared" si="144"/>
        <v>0</v>
      </c>
      <c r="AQ394" s="70">
        <v>0</v>
      </c>
      <c r="AR394" s="70">
        <v>0</v>
      </c>
      <c r="AS394" s="70">
        <v>0</v>
      </c>
      <c r="AT394" s="70">
        <v>0</v>
      </c>
      <c r="AU394" s="70">
        <v>0</v>
      </c>
      <c r="AV394" s="70">
        <v>0</v>
      </c>
      <c r="AW394" s="70">
        <v>0</v>
      </c>
      <c r="AX394" s="70">
        <v>0</v>
      </c>
      <c r="AY394" s="70">
        <v>0</v>
      </c>
      <c r="AZ394" s="70">
        <v>0</v>
      </c>
      <c r="BA394" s="70">
        <v>0</v>
      </c>
      <c r="BB394" s="70">
        <v>0</v>
      </c>
      <c r="BC394" s="70">
        <v>0</v>
      </c>
      <c r="BD394" s="71">
        <f t="shared" si="145"/>
        <v>0</v>
      </c>
      <c r="BE394" s="70">
        <v>0</v>
      </c>
      <c r="BF394" s="70">
        <v>0</v>
      </c>
      <c r="BG394" s="70">
        <v>0</v>
      </c>
      <c r="BH394" s="70">
        <v>0</v>
      </c>
      <c r="BI394" s="70">
        <v>0</v>
      </c>
      <c r="BJ394" s="70">
        <v>0</v>
      </c>
      <c r="BK394" s="70">
        <v>0</v>
      </c>
      <c r="BL394" s="70">
        <v>0</v>
      </c>
      <c r="BM394" s="70">
        <v>0</v>
      </c>
      <c r="BN394" s="70">
        <v>0</v>
      </c>
      <c r="BO394" s="70">
        <v>0</v>
      </c>
      <c r="BP394" s="70">
        <v>0</v>
      </c>
      <c r="BQ394" s="70">
        <v>0</v>
      </c>
      <c r="BR394" s="71">
        <f t="shared" si="146"/>
        <v>0</v>
      </c>
      <c r="BS394" s="70">
        <v>0</v>
      </c>
      <c r="BT394" s="70">
        <v>0</v>
      </c>
      <c r="BU394" s="70">
        <v>0</v>
      </c>
      <c r="BV394" s="70">
        <v>0</v>
      </c>
      <c r="BW394" s="70">
        <v>0</v>
      </c>
      <c r="BX394" s="70">
        <v>0</v>
      </c>
      <c r="BY394" s="70">
        <v>0</v>
      </c>
      <c r="BZ394" s="70">
        <v>0</v>
      </c>
      <c r="CA394" s="70">
        <v>0</v>
      </c>
      <c r="CB394" s="70">
        <v>0</v>
      </c>
      <c r="CC394" s="70">
        <v>0</v>
      </c>
      <c r="CD394" s="70">
        <v>0</v>
      </c>
      <c r="CE394" s="70">
        <v>0</v>
      </c>
      <c r="CF394" s="71">
        <f t="shared" si="147"/>
        <v>0</v>
      </c>
      <c r="CG394" s="70">
        <v>0</v>
      </c>
      <c r="CH394" s="70">
        <v>0</v>
      </c>
      <c r="CI394" s="70">
        <v>0</v>
      </c>
      <c r="CJ394" s="70">
        <v>0</v>
      </c>
      <c r="CK394" s="70">
        <v>0</v>
      </c>
      <c r="CL394" s="70">
        <v>0</v>
      </c>
      <c r="CM394" s="70">
        <v>0</v>
      </c>
      <c r="CN394" s="70">
        <v>0</v>
      </c>
      <c r="CO394" s="70">
        <v>0</v>
      </c>
      <c r="CP394" s="70">
        <v>0</v>
      </c>
      <c r="CQ394" s="70">
        <v>0</v>
      </c>
      <c r="CR394" s="70">
        <v>0</v>
      </c>
      <c r="CS394" s="70">
        <v>0</v>
      </c>
      <c r="CT394" s="71">
        <f t="shared" si="148"/>
        <v>0</v>
      </c>
      <c r="CU394" s="70">
        <v>0</v>
      </c>
      <c r="CV394" s="70">
        <v>0</v>
      </c>
      <c r="CW394" s="70">
        <v>0</v>
      </c>
      <c r="CX394" s="70">
        <v>0</v>
      </c>
      <c r="CY394" s="70">
        <v>0</v>
      </c>
      <c r="CZ394" s="70">
        <v>0</v>
      </c>
      <c r="DA394" s="70">
        <v>0</v>
      </c>
      <c r="DB394" s="70">
        <v>0</v>
      </c>
      <c r="DC394" s="70">
        <v>0</v>
      </c>
      <c r="DD394" s="70">
        <v>0</v>
      </c>
      <c r="DE394" s="70">
        <v>0</v>
      </c>
      <c r="DF394" s="70">
        <v>0</v>
      </c>
      <c r="DG394" s="70">
        <v>0</v>
      </c>
      <c r="DH394" s="71">
        <f t="shared" si="149"/>
        <v>0</v>
      </c>
    </row>
    <row r="395" spans="1:112" ht="12" hidden="1" customHeight="1" outlineLevel="1" x14ac:dyDescent="0.15">
      <c r="A395" s="66"/>
      <c r="S395" s="25">
        <v>4203</v>
      </c>
      <c r="V395" s="30">
        <f t="shared" si="142"/>
        <v>4203</v>
      </c>
      <c r="AA395" s="73">
        <f t="shared" si="143"/>
        <v>4203</v>
      </c>
      <c r="AB395" s="69" t="s">
        <v>357</v>
      </c>
      <c r="AC395" s="70">
        <v>0</v>
      </c>
      <c r="AD395" s="70">
        <v>0</v>
      </c>
      <c r="AE395" s="70">
        <v>0</v>
      </c>
      <c r="AF395" s="70">
        <v>0</v>
      </c>
      <c r="AG395" s="70">
        <v>0</v>
      </c>
      <c r="AH395" s="70">
        <v>0</v>
      </c>
      <c r="AI395" s="70">
        <v>0</v>
      </c>
      <c r="AJ395" s="70">
        <v>0</v>
      </c>
      <c r="AK395" s="70">
        <v>0</v>
      </c>
      <c r="AL395" s="70">
        <v>0</v>
      </c>
      <c r="AM395" s="70">
        <v>0</v>
      </c>
      <c r="AN395" s="70">
        <v>0</v>
      </c>
      <c r="AO395" s="70">
        <v>0</v>
      </c>
      <c r="AP395" s="71">
        <f t="shared" si="144"/>
        <v>0</v>
      </c>
      <c r="AQ395" s="70">
        <v>0</v>
      </c>
      <c r="AR395" s="70">
        <v>0</v>
      </c>
      <c r="AS395" s="70">
        <v>0</v>
      </c>
      <c r="AT395" s="70">
        <v>0</v>
      </c>
      <c r="AU395" s="70">
        <v>0</v>
      </c>
      <c r="AV395" s="70">
        <v>0</v>
      </c>
      <c r="AW395" s="70">
        <v>0</v>
      </c>
      <c r="AX395" s="70">
        <v>0</v>
      </c>
      <c r="AY395" s="70">
        <v>0</v>
      </c>
      <c r="AZ395" s="70">
        <v>0</v>
      </c>
      <c r="BA395" s="70">
        <v>0</v>
      </c>
      <c r="BB395" s="70">
        <v>0</v>
      </c>
      <c r="BC395" s="70">
        <v>0</v>
      </c>
      <c r="BD395" s="71">
        <f t="shared" si="145"/>
        <v>0</v>
      </c>
      <c r="BE395" s="70">
        <v>0</v>
      </c>
      <c r="BF395" s="70">
        <v>0</v>
      </c>
      <c r="BG395" s="70">
        <v>0</v>
      </c>
      <c r="BH395" s="70">
        <v>0</v>
      </c>
      <c r="BI395" s="70">
        <v>0</v>
      </c>
      <c r="BJ395" s="70">
        <v>0</v>
      </c>
      <c r="BK395" s="70">
        <v>0</v>
      </c>
      <c r="BL395" s="70">
        <v>0</v>
      </c>
      <c r="BM395" s="70">
        <v>0</v>
      </c>
      <c r="BN395" s="70">
        <v>0</v>
      </c>
      <c r="BO395" s="70">
        <v>0</v>
      </c>
      <c r="BP395" s="70">
        <v>0</v>
      </c>
      <c r="BQ395" s="70">
        <v>0</v>
      </c>
      <c r="BR395" s="71">
        <f t="shared" si="146"/>
        <v>0</v>
      </c>
      <c r="BS395" s="70">
        <v>0</v>
      </c>
      <c r="BT395" s="70">
        <v>0</v>
      </c>
      <c r="BU395" s="70">
        <v>0</v>
      </c>
      <c r="BV395" s="70">
        <v>0</v>
      </c>
      <c r="BW395" s="70">
        <v>0</v>
      </c>
      <c r="BX395" s="70">
        <v>0</v>
      </c>
      <c r="BY395" s="70">
        <v>0</v>
      </c>
      <c r="BZ395" s="70">
        <v>0</v>
      </c>
      <c r="CA395" s="70">
        <v>0</v>
      </c>
      <c r="CB395" s="70">
        <v>0</v>
      </c>
      <c r="CC395" s="70">
        <v>0</v>
      </c>
      <c r="CD395" s="70">
        <v>0</v>
      </c>
      <c r="CE395" s="70">
        <v>0</v>
      </c>
      <c r="CF395" s="71">
        <f t="shared" si="147"/>
        <v>0</v>
      </c>
      <c r="CG395" s="70">
        <v>0</v>
      </c>
      <c r="CH395" s="70">
        <v>0</v>
      </c>
      <c r="CI395" s="70">
        <v>0</v>
      </c>
      <c r="CJ395" s="70">
        <v>0</v>
      </c>
      <c r="CK395" s="70">
        <v>0</v>
      </c>
      <c r="CL395" s="70">
        <v>0</v>
      </c>
      <c r="CM395" s="70">
        <v>0</v>
      </c>
      <c r="CN395" s="70">
        <v>0</v>
      </c>
      <c r="CO395" s="70">
        <v>0</v>
      </c>
      <c r="CP395" s="70">
        <v>0</v>
      </c>
      <c r="CQ395" s="70">
        <v>0</v>
      </c>
      <c r="CR395" s="70">
        <v>0</v>
      </c>
      <c r="CS395" s="70">
        <v>0</v>
      </c>
      <c r="CT395" s="71">
        <f t="shared" si="148"/>
        <v>0</v>
      </c>
      <c r="CU395" s="70">
        <v>0</v>
      </c>
      <c r="CV395" s="70">
        <v>0</v>
      </c>
      <c r="CW395" s="70">
        <v>0</v>
      </c>
      <c r="CX395" s="70">
        <v>0</v>
      </c>
      <c r="CY395" s="70">
        <v>0</v>
      </c>
      <c r="CZ395" s="70">
        <v>0</v>
      </c>
      <c r="DA395" s="70">
        <v>0</v>
      </c>
      <c r="DB395" s="70">
        <v>0</v>
      </c>
      <c r="DC395" s="70">
        <v>0</v>
      </c>
      <c r="DD395" s="70">
        <v>0</v>
      </c>
      <c r="DE395" s="70">
        <v>0</v>
      </c>
      <c r="DF395" s="70">
        <v>0</v>
      </c>
      <c r="DG395" s="70">
        <v>0</v>
      </c>
      <c r="DH395" s="71">
        <f t="shared" si="149"/>
        <v>0</v>
      </c>
    </row>
    <row r="396" spans="1:112" ht="12" hidden="1" customHeight="1" outlineLevel="1" x14ac:dyDescent="0.15">
      <c r="A396" s="66"/>
      <c r="S396" s="25">
        <v>4204</v>
      </c>
      <c r="V396" s="30">
        <f t="shared" si="142"/>
        <v>4204</v>
      </c>
      <c r="AA396" s="73">
        <f t="shared" si="143"/>
        <v>4204</v>
      </c>
      <c r="AB396" s="69" t="s">
        <v>358</v>
      </c>
      <c r="AC396" s="70">
        <v>0</v>
      </c>
      <c r="AD396" s="70">
        <v>0</v>
      </c>
      <c r="AE396" s="70">
        <v>0</v>
      </c>
      <c r="AF396" s="70">
        <v>0</v>
      </c>
      <c r="AG396" s="70">
        <v>0</v>
      </c>
      <c r="AH396" s="70">
        <v>0</v>
      </c>
      <c r="AI396" s="70">
        <v>0</v>
      </c>
      <c r="AJ396" s="70">
        <v>0</v>
      </c>
      <c r="AK396" s="70">
        <v>0</v>
      </c>
      <c r="AL396" s="70">
        <v>0</v>
      </c>
      <c r="AM396" s="70">
        <v>0</v>
      </c>
      <c r="AN396" s="70">
        <v>0</v>
      </c>
      <c r="AO396" s="70">
        <v>0</v>
      </c>
      <c r="AP396" s="71">
        <f t="shared" si="144"/>
        <v>0</v>
      </c>
      <c r="AQ396" s="70">
        <v>0</v>
      </c>
      <c r="AR396" s="70">
        <v>0</v>
      </c>
      <c r="AS396" s="70">
        <v>0</v>
      </c>
      <c r="AT396" s="70">
        <v>0</v>
      </c>
      <c r="AU396" s="70">
        <v>0</v>
      </c>
      <c r="AV396" s="70">
        <v>0</v>
      </c>
      <c r="AW396" s="70">
        <v>0</v>
      </c>
      <c r="AX396" s="70">
        <v>0</v>
      </c>
      <c r="AY396" s="70">
        <v>0</v>
      </c>
      <c r="AZ396" s="70">
        <v>0</v>
      </c>
      <c r="BA396" s="70">
        <v>0</v>
      </c>
      <c r="BB396" s="70">
        <v>0</v>
      </c>
      <c r="BC396" s="70">
        <v>0</v>
      </c>
      <c r="BD396" s="71">
        <f t="shared" si="145"/>
        <v>0</v>
      </c>
      <c r="BE396" s="70">
        <v>0</v>
      </c>
      <c r="BF396" s="70">
        <v>0</v>
      </c>
      <c r="BG396" s="70">
        <v>0</v>
      </c>
      <c r="BH396" s="70">
        <v>0</v>
      </c>
      <c r="BI396" s="70">
        <v>0</v>
      </c>
      <c r="BJ396" s="70">
        <v>0</v>
      </c>
      <c r="BK396" s="70">
        <v>0</v>
      </c>
      <c r="BL396" s="70">
        <v>0</v>
      </c>
      <c r="BM396" s="70">
        <v>0</v>
      </c>
      <c r="BN396" s="70">
        <v>0</v>
      </c>
      <c r="BO396" s="70">
        <v>0</v>
      </c>
      <c r="BP396" s="70">
        <v>0</v>
      </c>
      <c r="BQ396" s="70">
        <v>0</v>
      </c>
      <c r="BR396" s="71">
        <f t="shared" si="146"/>
        <v>0</v>
      </c>
      <c r="BS396" s="70">
        <v>0</v>
      </c>
      <c r="BT396" s="70">
        <v>0</v>
      </c>
      <c r="BU396" s="70">
        <v>0</v>
      </c>
      <c r="BV396" s="70">
        <v>0</v>
      </c>
      <c r="BW396" s="70">
        <v>0</v>
      </c>
      <c r="BX396" s="70">
        <v>0</v>
      </c>
      <c r="BY396" s="70">
        <v>0</v>
      </c>
      <c r="BZ396" s="70">
        <v>0</v>
      </c>
      <c r="CA396" s="70">
        <v>0</v>
      </c>
      <c r="CB396" s="70">
        <v>0</v>
      </c>
      <c r="CC396" s="70">
        <v>0</v>
      </c>
      <c r="CD396" s="70">
        <v>0</v>
      </c>
      <c r="CE396" s="70">
        <v>0</v>
      </c>
      <c r="CF396" s="71">
        <f t="shared" si="147"/>
        <v>0</v>
      </c>
      <c r="CG396" s="70">
        <v>0</v>
      </c>
      <c r="CH396" s="70">
        <v>0</v>
      </c>
      <c r="CI396" s="70">
        <v>0</v>
      </c>
      <c r="CJ396" s="70">
        <v>0</v>
      </c>
      <c r="CK396" s="70">
        <v>0</v>
      </c>
      <c r="CL396" s="70">
        <v>0</v>
      </c>
      <c r="CM396" s="70">
        <v>0</v>
      </c>
      <c r="CN396" s="70">
        <v>0</v>
      </c>
      <c r="CO396" s="70">
        <v>0</v>
      </c>
      <c r="CP396" s="70">
        <v>0</v>
      </c>
      <c r="CQ396" s="70">
        <v>0</v>
      </c>
      <c r="CR396" s="70">
        <v>0</v>
      </c>
      <c r="CS396" s="70">
        <v>0</v>
      </c>
      <c r="CT396" s="71">
        <f t="shared" si="148"/>
        <v>0</v>
      </c>
      <c r="CU396" s="70">
        <v>0</v>
      </c>
      <c r="CV396" s="70">
        <v>0</v>
      </c>
      <c r="CW396" s="70">
        <v>0</v>
      </c>
      <c r="CX396" s="70">
        <v>0</v>
      </c>
      <c r="CY396" s="70">
        <v>0</v>
      </c>
      <c r="CZ396" s="70">
        <v>0</v>
      </c>
      <c r="DA396" s="70">
        <v>0</v>
      </c>
      <c r="DB396" s="70">
        <v>0</v>
      </c>
      <c r="DC396" s="70">
        <v>0</v>
      </c>
      <c r="DD396" s="70">
        <v>0</v>
      </c>
      <c r="DE396" s="70">
        <v>0</v>
      </c>
      <c r="DF396" s="70">
        <v>0</v>
      </c>
      <c r="DG396" s="70">
        <v>0</v>
      </c>
      <c r="DH396" s="71">
        <f t="shared" si="149"/>
        <v>0</v>
      </c>
    </row>
    <row r="397" spans="1:112" ht="12" hidden="1" customHeight="1" outlineLevel="1" x14ac:dyDescent="0.15">
      <c r="A397" s="66"/>
      <c r="S397" s="25">
        <v>4205</v>
      </c>
      <c r="V397" s="30">
        <f t="shared" si="142"/>
        <v>4205</v>
      </c>
      <c r="AA397" s="73">
        <f t="shared" si="143"/>
        <v>4205</v>
      </c>
      <c r="AB397" s="69" t="s">
        <v>359</v>
      </c>
      <c r="AC397" s="70">
        <v>0</v>
      </c>
      <c r="AD397" s="70">
        <v>0</v>
      </c>
      <c r="AE397" s="70">
        <v>0</v>
      </c>
      <c r="AF397" s="70">
        <v>0</v>
      </c>
      <c r="AG397" s="70">
        <v>0</v>
      </c>
      <c r="AH397" s="70">
        <v>0</v>
      </c>
      <c r="AI397" s="70">
        <v>0</v>
      </c>
      <c r="AJ397" s="70">
        <v>0</v>
      </c>
      <c r="AK397" s="70">
        <v>0</v>
      </c>
      <c r="AL397" s="70">
        <v>0</v>
      </c>
      <c r="AM397" s="70">
        <v>0</v>
      </c>
      <c r="AN397" s="70">
        <v>0</v>
      </c>
      <c r="AO397" s="70">
        <v>0</v>
      </c>
      <c r="AP397" s="71">
        <f t="shared" si="144"/>
        <v>0</v>
      </c>
      <c r="AQ397" s="70">
        <v>0</v>
      </c>
      <c r="AR397" s="70">
        <v>0</v>
      </c>
      <c r="AS397" s="70">
        <v>0</v>
      </c>
      <c r="AT397" s="70">
        <v>0</v>
      </c>
      <c r="AU397" s="70">
        <v>0</v>
      </c>
      <c r="AV397" s="70">
        <v>0</v>
      </c>
      <c r="AW397" s="70">
        <v>0</v>
      </c>
      <c r="AX397" s="70">
        <v>0</v>
      </c>
      <c r="AY397" s="70">
        <v>0</v>
      </c>
      <c r="AZ397" s="70">
        <v>0</v>
      </c>
      <c r="BA397" s="70">
        <v>0</v>
      </c>
      <c r="BB397" s="70">
        <v>0</v>
      </c>
      <c r="BC397" s="70">
        <v>0</v>
      </c>
      <c r="BD397" s="71">
        <f t="shared" si="145"/>
        <v>0</v>
      </c>
      <c r="BE397" s="70">
        <v>0</v>
      </c>
      <c r="BF397" s="70">
        <v>0</v>
      </c>
      <c r="BG397" s="70">
        <v>0</v>
      </c>
      <c r="BH397" s="70">
        <v>0</v>
      </c>
      <c r="BI397" s="70">
        <v>0</v>
      </c>
      <c r="BJ397" s="70">
        <v>0</v>
      </c>
      <c r="BK397" s="70">
        <v>0</v>
      </c>
      <c r="BL397" s="70">
        <v>0</v>
      </c>
      <c r="BM397" s="70">
        <v>0</v>
      </c>
      <c r="BN397" s="70">
        <v>0</v>
      </c>
      <c r="BO397" s="70">
        <v>0</v>
      </c>
      <c r="BP397" s="70">
        <v>0</v>
      </c>
      <c r="BQ397" s="70">
        <v>0</v>
      </c>
      <c r="BR397" s="71">
        <f t="shared" si="146"/>
        <v>0</v>
      </c>
      <c r="BS397" s="70">
        <v>0</v>
      </c>
      <c r="BT397" s="70">
        <v>0</v>
      </c>
      <c r="BU397" s="70">
        <v>0</v>
      </c>
      <c r="BV397" s="70">
        <v>0</v>
      </c>
      <c r="BW397" s="70">
        <v>0</v>
      </c>
      <c r="BX397" s="70">
        <v>0</v>
      </c>
      <c r="BY397" s="70">
        <v>0</v>
      </c>
      <c r="BZ397" s="70">
        <v>0</v>
      </c>
      <c r="CA397" s="70">
        <v>0</v>
      </c>
      <c r="CB397" s="70">
        <v>0</v>
      </c>
      <c r="CC397" s="70">
        <v>0</v>
      </c>
      <c r="CD397" s="70">
        <v>0</v>
      </c>
      <c r="CE397" s="70">
        <v>0</v>
      </c>
      <c r="CF397" s="71">
        <f t="shared" si="147"/>
        <v>0</v>
      </c>
      <c r="CG397" s="70">
        <v>0</v>
      </c>
      <c r="CH397" s="70">
        <v>0</v>
      </c>
      <c r="CI397" s="70">
        <v>0</v>
      </c>
      <c r="CJ397" s="70">
        <v>0</v>
      </c>
      <c r="CK397" s="70">
        <v>0</v>
      </c>
      <c r="CL397" s="70">
        <v>0</v>
      </c>
      <c r="CM397" s="70">
        <v>0</v>
      </c>
      <c r="CN397" s="70">
        <v>0</v>
      </c>
      <c r="CO397" s="70">
        <v>0</v>
      </c>
      <c r="CP397" s="70">
        <v>0</v>
      </c>
      <c r="CQ397" s="70">
        <v>0</v>
      </c>
      <c r="CR397" s="70">
        <v>0</v>
      </c>
      <c r="CS397" s="70">
        <v>0</v>
      </c>
      <c r="CT397" s="71">
        <f t="shared" si="148"/>
        <v>0</v>
      </c>
      <c r="CU397" s="70">
        <v>0</v>
      </c>
      <c r="CV397" s="70">
        <v>0</v>
      </c>
      <c r="CW397" s="70">
        <v>0</v>
      </c>
      <c r="CX397" s="70">
        <v>0</v>
      </c>
      <c r="CY397" s="70">
        <v>0</v>
      </c>
      <c r="CZ397" s="70">
        <v>0</v>
      </c>
      <c r="DA397" s="70">
        <v>0</v>
      </c>
      <c r="DB397" s="70">
        <v>0</v>
      </c>
      <c r="DC397" s="70">
        <v>0</v>
      </c>
      <c r="DD397" s="70">
        <v>0</v>
      </c>
      <c r="DE397" s="70">
        <v>0</v>
      </c>
      <c r="DF397" s="70">
        <v>0</v>
      </c>
      <c r="DG397" s="70">
        <v>0</v>
      </c>
      <c r="DH397" s="71">
        <f t="shared" si="149"/>
        <v>0</v>
      </c>
    </row>
    <row r="398" spans="1:112" ht="12" hidden="1" customHeight="1" outlineLevel="1" x14ac:dyDescent="0.15">
      <c r="A398" s="66"/>
      <c r="S398" s="25">
        <v>4300</v>
      </c>
      <c r="V398" s="30">
        <f t="shared" si="142"/>
        <v>4300</v>
      </c>
      <c r="AA398" s="73">
        <f t="shared" si="143"/>
        <v>4300</v>
      </c>
      <c r="AB398" s="69" t="s">
        <v>360</v>
      </c>
      <c r="AC398" s="70">
        <v>0</v>
      </c>
      <c r="AD398" s="70">
        <v>0</v>
      </c>
      <c r="AE398" s="70">
        <v>0</v>
      </c>
      <c r="AF398" s="70">
        <v>0</v>
      </c>
      <c r="AG398" s="70">
        <v>0</v>
      </c>
      <c r="AH398" s="70">
        <v>0</v>
      </c>
      <c r="AI398" s="70">
        <v>0</v>
      </c>
      <c r="AJ398" s="70">
        <v>0</v>
      </c>
      <c r="AK398" s="70">
        <v>0</v>
      </c>
      <c r="AL398" s="70">
        <v>0</v>
      </c>
      <c r="AM398" s="70">
        <v>0</v>
      </c>
      <c r="AN398" s="70">
        <v>0</v>
      </c>
      <c r="AO398" s="70">
        <v>0</v>
      </c>
      <c r="AP398" s="71">
        <f t="shared" si="144"/>
        <v>0</v>
      </c>
      <c r="AQ398" s="70">
        <v>0</v>
      </c>
      <c r="AR398" s="70">
        <v>0</v>
      </c>
      <c r="AS398" s="70">
        <v>0</v>
      </c>
      <c r="AT398" s="70">
        <v>0</v>
      </c>
      <c r="AU398" s="70">
        <v>0</v>
      </c>
      <c r="AV398" s="70">
        <v>0</v>
      </c>
      <c r="AW398" s="70">
        <v>0</v>
      </c>
      <c r="AX398" s="70">
        <v>0</v>
      </c>
      <c r="AY398" s="70">
        <v>0</v>
      </c>
      <c r="AZ398" s="70">
        <v>0</v>
      </c>
      <c r="BA398" s="70">
        <v>0</v>
      </c>
      <c r="BB398" s="70">
        <v>0</v>
      </c>
      <c r="BC398" s="70">
        <v>0</v>
      </c>
      <c r="BD398" s="71">
        <f t="shared" si="145"/>
        <v>0</v>
      </c>
      <c r="BE398" s="70">
        <v>0</v>
      </c>
      <c r="BF398" s="70">
        <v>0</v>
      </c>
      <c r="BG398" s="70">
        <v>0</v>
      </c>
      <c r="BH398" s="70">
        <v>0</v>
      </c>
      <c r="BI398" s="70">
        <v>0</v>
      </c>
      <c r="BJ398" s="70">
        <v>0</v>
      </c>
      <c r="BK398" s="70">
        <v>0</v>
      </c>
      <c r="BL398" s="70">
        <v>0</v>
      </c>
      <c r="BM398" s="70">
        <v>0</v>
      </c>
      <c r="BN398" s="70">
        <v>0</v>
      </c>
      <c r="BO398" s="70">
        <v>0</v>
      </c>
      <c r="BP398" s="70">
        <v>0</v>
      </c>
      <c r="BQ398" s="70">
        <v>0</v>
      </c>
      <c r="BR398" s="71">
        <f t="shared" si="146"/>
        <v>0</v>
      </c>
      <c r="BS398" s="70">
        <v>0</v>
      </c>
      <c r="BT398" s="70">
        <v>0</v>
      </c>
      <c r="BU398" s="70">
        <v>0</v>
      </c>
      <c r="BV398" s="70">
        <v>0</v>
      </c>
      <c r="BW398" s="70">
        <v>0</v>
      </c>
      <c r="BX398" s="70">
        <v>0</v>
      </c>
      <c r="BY398" s="70">
        <v>0</v>
      </c>
      <c r="BZ398" s="70">
        <v>0</v>
      </c>
      <c r="CA398" s="70">
        <v>0</v>
      </c>
      <c r="CB398" s="70">
        <v>0</v>
      </c>
      <c r="CC398" s="70">
        <v>0</v>
      </c>
      <c r="CD398" s="70">
        <v>0</v>
      </c>
      <c r="CE398" s="70">
        <v>0</v>
      </c>
      <c r="CF398" s="71">
        <f t="shared" si="147"/>
        <v>0</v>
      </c>
      <c r="CG398" s="70">
        <v>0</v>
      </c>
      <c r="CH398" s="70">
        <v>0</v>
      </c>
      <c r="CI398" s="70">
        <v>0</v>
      </c>
      <c r="CJ398" s="70">
        <v>0</v>
      </c>
      <c r="CK398" s="70">
        <v>0</v>
      </c>
      <c r="CL398" s="70">
        <v>0</v>
      </c>
      <c r="CM398" s="70">
        <v>0</v>
      </c>
      <c r="CN398" s="70">
        <v>0</v>
      </c>
      <c r="CO398" s="70">
        <v>0</v>
      </c>
      <c r="CP398" s="70">
        <v>0</v>
      </c>
      <c r="CQ398" s="70">
        <v>0</v>
      </c>
      <c r="CR398" s="70">
        <v>0</v>
      </c>
      <c r="CS398" s="70">
        <v>0</v>
      </c>
      <c r="CT398" s="71">
        <f t="shared" si="148"/>
        <v>0</v>
      </c>
      <c r="CU398" s="70">
        <v>0</v>
      </c>
      <c r="CV398" s="70">
        <v>0</v>
      </c>
      <c r="CW398" s="70">
        <v>0</v>
      </c>
      <c r="CX398" s="70">
        <v>0</v>
      </c>
      <c r="CY398" s="70">
        <v>0</v>
      </c>
      <c r="CZ398" s="70">
        <v>0</v>
      </c>
      <c r="DA398" s="70">
        <v>0</v>
      </c>
      <c r="DB398" s="70">
        <v>0</v>
      </c>
      <c r="DC398" s="70">
        <v>0</v>
      </c>
      <c r="DD398" s="70">
        <v>0</v>
      </c>
      <c r="DE398" s="70">
        <v>0</v>
      </c>
      <c r="DF398" s="70">
        <v>0</v>
      </c>
      <c r="DG398" s="70">
        <v>0</v>
      </c>
      <c r="DH398" s="71">
        <f t="shared" si="149"/>
        <v>0</v>
      </c>
    </row>
    <row r="399" spans="1:112" ht="12" hidden="1" customHeight="1" outlineLevel="1" x14ac:dyDescent="0.15">
      <c r="A399" s="66"/>
      <c r="S399" s="25">
        <v>4315</v>
      </c>
      <c r="V399" s="30">
        <f t="shared" si="142"/>
        <v>4315</v>
      </c>
      <c r="AA399" s="73">
        <f t="shared" si="143"/>
        <v>4315</v>
      </c>
      <c r="AB399" s="69" t="s">
        <v>361</v>
      </c>
      <c r="AC399" s="70">
        <v>168.26</v>
      </c>
      <c r="AD399" s="70">
        <v>871.37</v>
      </c>
      <c r="AE399" s="70">
        <v>0</v>
      </c>
      <c r="AF399" s="70">
        <v>145.13999999999999</v>
      </c>
      <c r="AG399" s="70">
        <v>55.36</v>
      </c>
      <c r="AH399" s="70">
        <v>0</v>
      </c>
      <c r="AI399" s="70">
        <v>10401.208404235</v>
      </c>
      <c r="AJ399" s="70">
        <v>2270.9626362198801</v>
      </c>
      <c r="AK399" s="70">
        <v>2460.6604751121399</v>
      </c>
      <c r="AL399" s="70">
        <v>0</v>
      </c>
      <c r="AM399" s="70">
        <v>1786.58520698149</v>
      </c>
      <c r="AN399" s="70">
        <v>1840.4532774514901</v>
      </c>
      <c r="AO399" s="70">
        <v>20000</v>
      </c>
      <c r="AP399" s="71">
        <f t="shared" si="144"/>
        <v>0</v>
      </c>
      <c r="AQ399" s="70">
        <v>178.71632021709601</v>
      </c>
      <c r="AR399" s="70">
        <v>925.52026594301196</v>
      </c>
      <c r="AS399" s="70">
        <v>0</v>
      </c>
      <c r="AT399" s="70">
        <v>154.15955495251001</v>
      </c>
      <c r="AU399" s="70">
        <v>58.800282225237403</v>
      </c>
      <c r="AV399" s="70">
        <v>0</v>
      </c>
      <c r="AW399" s="70">
        <v>11047.579292856401</v>
      </c>
      <c r="AX399" s="70">
        <v>2412.0889438709901</v>
      </c>
      <c r="AY399" s="70">
        <v>2613.5753323172098</v>
      </c>
      <c r="AZ399" s="70">
        <v>0</v>
      </c>
      <c r="BA399" s="70">
        <v>1897.6104477952599</v>
      </c>
      <c r="BB399" s="70">
        <v>1954.8260862809</v>
      </c>
      <c r="BC399" s="70">
        <v>21242.8765264586</v>
      </c>
      <c r="BD399" s="71">
        <f t="shared" si="145"/>
        <v>0</v>
      </c>
      <c r="BE399" s="70">
        <v>213.14272716417901</v>
      </c>
      <c r="BF399" s="70">
        <v>1103.8046961194</v>
      </c>
      <c r="BG399" s="70">
        <v>0</v>
      </c>
      <c r="BH399" s="70">
        <v>183.85555343283599</v>
      </c>
      <c r="BI399" s="70">
        <v>70.127073432835701</v>
      </c>
      <c r="BJ399" s="70">
        <v>0</v>
      </c>
      <c r="BK399" s="70">
        <v>13175.691935585601</v>
      </c>
      <c r="BL399" s="70">
        <v>2876.73344569035</v>
      </c>
      <c r="BM399" s="70">
        <v>3117.0324752793699</v>
      </c>
      <c r="BN399" s="70">
        <v>0</v>
      </c>
      <c r="BO399" s="70">
        <v>2263.15014458109</v>
      </c>
      <c r="BP399" s="70">
        <v>2331.3873218486901</v>
      </c>
      <c r="BQ399" s="70">
        <v>25334.925373134301</v>
      </c>
      <c r="BR399" s="71">
        <f t="shared" si="146"/>
        <v>-5.4569682106375694E-11</v>
      </c>
      <c r="BS399" s="70">
        <v>225.773855825102</v>
      </c>
      <c r="BT399" s="70">
        <v>1169.21766759966</v>
      </c>
      <c r="BU399" s="70">
        <v>0</v>
      </c>
      <c r="BV399" s="70">
        <v>194.75108424138401</v>
      </c>
      <c r="BW399" s="70">
        <v>74.282899432293107</v>
      </c>
      <c r="BX399" s="70">
        <v>0</v>
      </c>
      <c r="BY399" s="70">
        <v>13956.501406541</v>
      </c>
      <c r="BZ399" s="70">
        <v>3047.2125925003002</v>
      </c>
      <c r="CA399" s="70">
        <v>3301.7520702632601</v>
      </c>
      <c r="CB399" s="70">
        <v>0</v>
      </c>
      <c r="CC399" s="70">
        <v>2397.2675082628002</v>
      </c>
      <c r="CD399" s="70">
        <v>2469.54851370598</v>
      </c>
      <c r="CE399" s="70">
        <v>26836.307598371801</v>
      </c>
      <c r="CF399" s="71">
        <f t="shared" si="147"/>
        <v>0</v>
      </c>
      <c r="CG399" s="70">
        <v>232.54707149985501</v>
      </c>
      <c r="CH399" s="70">
        <v>1204.29419762765</v>
      </c>
      <c r="CI399" s="70">
        <v>0</v>
      </c>
      <c r="CJ399" s="70">
        <v>200.593616768625</v>
      </c>
      <c r="CK399" s="70">
        <v>76.511386415261796</v>
      </c>
      <c r="CL399" s="70">
        <v>0</v>
      </c>
      <c r="CM399" s="70">
        <v>14375.196448737201</v>
      </c>
      <c r="CN399" s="70">
        <v>3138.6289702753002</v>
      </c>
      <c r="CO399" s="70">
        <v>3400.8046323711501</v>
      </c>
      <c r="CP399" s="70">
        <v>0</v>
      </c>
      <c r="CQ399" s="70">
        <v>2469.1855335106802</v>
      </c>
      <c r="CR399" s="70">
        <v>2543.6349691171499</v>
      </c>
      <c r="CS399" s="70">
        <v>27641.3968263229</v>
      </c>
      <c r="CT399" s="71">
        <f t="shared" si="148"/>
        <v>2.9103830456733704E-11</v>
      </c>
      <c r="CU399" s="70">
        <v>239.52348364484999</v>
      </c>
      <c r="CV399" s="70">
        <v>1240.4230235564801</v>
      </c>
      <c r="CW399" s="70">
        <v>0</v>
      </c>
      <c r="CX399" s="70">
        <v>206.611425271684</v>
      </c>
      <c r="CY399" s="70">
        <v>78.806728007719698</v>
      </c>
      <c r="CZ399" s="70">
        <v>0</v>
      </c>
      <c r="DA399" s="70">
        <v>14806.4523421994</v>
      </c>
      <c r="DB399" s="70">
        <v>3232.7878393835599</v>
      </c>
      <c r="DC399" s="70">
        <v>3502.8287713422901</v>
      </c>
      <c r="DD399" s="70">
        <v>0</v>
      </c>
      <c r="DE399" s="70">
        <v>2543.2610995159998</v>
      </c>
      <c r="DF399" s="70">
        <v>2619.9440181906698</v>
      </c>
      <c r="DG399" s="70">
        <v>28470.638731112602</v>
      </c>
      <c r="DH399" s="71">
        <f t="shared" si="149"/>
        <v>-5.0931703299283981E-11</v>
      </c>
    </row>
    <row r="400" spans="1:112" ht="12" hidden="1" customHeight="1" outlineLevel="1" x14ac:dyDescent="0.15">
      <c r="A400" s="66"/>
      <c r="S400" s="25">
        <v>4320</v>
      </c>
      <c r="V400" s="30">
        <f t="shared" si="142"/>
        <v>4320</v>
      </c>
      <c r="AA400" s="73">
        <f t="shared" si="143"/>
        <v>4320</v>
      </c>
      <c r="AB400" s="69" t="s">
        <v>362</v>
      </c>
      <c r="AC400" s="70">
        <v>3157.36</v>
      </c>
      <c r="AD400" s="70">
        <v>14337.07</v>
      </c>
      <c r="AE400" s="70">
        <v>10997.05</v>
      </c>
      <c r="AF400" s="70">
        <v>2655.56</v>
      </c>
      <c r="AG400" s="70">
        <v>0</v>
      </c>
      <c r="AH400" s="70">
        <v>8312.85</v>
      </c>
      <c r="AI400" s="70">
        <v>-5650.8188888888899</v>
      </c>
      <c r="AJ400" s="70">
        <v>8452.2677777777808</v>
      </c>
      <c r="AK400" s="70">
        <v>8452.2677777777808</v>
      </c>
      <c r="AL400" s="70">
        <v>8452.2677777777808</v>
      </c>
      <c r="AM400" s="70">
        <v>8452.2677777777808</v>
      </c>
      <c r="AN400" s="70">
        <v>8452.2677777777808</v>
      </c>
      <c r="AO400" s="70">
        <v>76070.41</v>
      </c>
      <c r="AP400" s="71">
        <f t="shared" si="144"/>
        <v>0</v>
      </c>
      <c r="AQ400" s="70">
        <v>0</v>
      </c>
      <c r="AR400" s="70">
        <v>0</v>
      </c>
      <c r="AS400" s="70">
        <v>0</v>
      </c>
      <c r="AT400" s="70">
        <v>8873.9509947233491</v>
      </c>
      <c r="AU400" s="70">
        <v>8873.9509947233491</v>
      </c>
      <c r="AV400" s="70">
        <v>8873.9509947233491</v>
      </c>
      <c r="AW400" s="70">
        <v>8873.9509947233491</v>
      </c>
      <c r="AX400" s="70">
        <v>8873.9509947233491</v>
      </c>
      <c r="AY400" s="70">
        <v>8873.9509947233491</v>
      </c>
      <c r="AZ400" s="70">
        <v>8873.9509947233491</v>
      </c>
      <c r="BA400" s="70">
        <v>8873.9509947233491</v>
      </c>
      <c r="BB400" s="70">
        <v>8873.9509947233491</v>
      </c>
      <c r="BC400" s="70">
        <v>79865.558952510197</v>
      </c>
      <c r="BD400" s="71">
        <f t="shared" si="145"/>
        <v>0</v>
      </c>
      <c r="BE400" s="70">
        <v>0</v>
      </c>
      <c r="BF400" s="70">
        <v>0</v>
      </c>
      <c r="BG400" s="70">
        <v>0</v>
      </c>
      <c r="BH400" s="70">
        <v>10262.301554759501</v>
      </c>
      <c r="BI400" s="70">
        <v>10262.301554759501</v>
      </c>
      <c r="BJ400" s="70">
        <v>10262.301554759501</v>
      </c>
      <c r="BK400" s="70">
        <v>10262.301554759501</v>
      </c>
      <c r="BL400" s="70">
        <v>10262.301554759501</v>
      </c>
      <c r="BM400" s="70">
        <v>10262.301554759501</v>
      </c>
      <c r="BN400" s="70">
        <v>10262.301554759501</v>
      </c>
      <c r="BO400" s="70">
        <v>10262.301554759501</v>
      </c>
      <c r="BP400" s="70">
        <v>10262.301554759501</v>
      </c>
      <c r="BQ400" s="70">
        <v>92360.713992835794</v>
      </c>
      <c r="BR400" s="71">
        <f t="shared" si="146"/>
        <v>2.9103830456733704E-10</v>
      </c>
      <c r="BS400" s="70">
        <v>0</v>
      </c>
      <c r="BT400" s="70">
        <v>0</v>
      </c>
      <c r="BU400" s="70">
        <v>0</v>
      </c>
      <c r="BV400" s="70">
        <v>10771.690599548199</v>
      </c>
      <c r="BW400" s="70">
        <v>10771.690599548199</v>
      </c>
      <c r="BX400" s="70">
        <v>10771.690599548199</v>
      </c>
      <c r="BY400" s="70">
        <v>10771.690599548199</v>
      </c>
      <c r="BZ400" s="70">
        <v>10771.690599548199</v>
      </c>
      <c r="CA400" s="70">
        <v>10771.690599548199</v>
      </c>
      <c r="CB400" s="70">
        <v>10771.690599548199</v>
      </c>
      <c r="CC400" s="70">
        <v>10771.690599548199</v>
      </c>
      <c r="CD400" s="70">
        <v>10771.690599548199</v>
      </c>
      <c r="CE400" s="70">
        <v>96945.215395934007</v>
      </c>
      <c r="CF400" s="71">
        <f t="shared" si="147"/>
        <v>2.1827872842550278E-10</v>
      </c>
      <c r="CG400" s="70">
        <v>0</v>
      </c>
      <c r="CH400" s="70">
        <v>0</v>
      </c>
      <c r="CI400" s="70">
        <v>0</v>
      </c>
      <c r="CJ400" s="70">
        <v>11044.8413175347</v>
      </c>
      <c r="CK400" s="70">
        <v>11044.8413175347</v>
      </c>
      <c r="CL400" s="70">
        <v>11044.8413175347</v>
      </c>
      <c r="CM400" s="70">
        <v>11044.8413175347</v>
      </c>
      <c r="CN400" s="70">
        <v>11044.8413175347</v>
      </c>
      <c r="CO400" s="70">
        <v>11044.8413175347</v>
      </c>
      <c r="CP400" s="70">
        <v>11044.8413175347</v>
      </c>
      <c r="CQ400" s="70">
        <v>11044.8413175347</v>
      </c>
      <c r="CR400" s="70">
        <v>11044.8413175347</v>
      </c>
      <c r="CS400" s="70">
        <v>99403.571857812</v>
      </c>
      <c r="CT400" s="71">
        <f t="shared" si="148"/>
        <v>-2.7648638933897018E-10</v>
      </c>
      <c r="CU400" s="70">
        <v>0</v>
      </c>
      <c r="CV400" s="70">
        <v>0</v>
      </c>
      <c r="CW400" s="70">
        <v>0</v>
      </c>
      <c r="CX400" s="70">
        <v>9659.51989039404</v>
      </c>
      <c r="CY400" s="70">
        <v>9659.51989039404</v>
      </c>
      <c r="CZ400" s="70">
        <v>9659.51989039404</v>
      </c>
      <c r="DA400" s="70">
        <v>9659.51989039404</v>
      </c>
      <c r="DB400" s="70">
        <v>9659.51989039404</v>
      </c>
      <c r="DC400" s="70">
        <v>9659.51989039404</v>
      </c>
      <c r="DD400" s="70">
        <v>9659.51989039404</v>
      </c>
      <c r="DE400" s="70">
        <v>9659.51989039404</v>
      </c>
      <c r="DF400" s="70">
        <v>9659.51989039404</v>
      </c>
      <c r="DG400" s="70">
        <v>86935.679013546396</v>
      </c>
      <c r="DH400" s="71">
        <f t="shared" si="149"/>
        <v>0</v>
      </c>
    </row>
    <row r="401" spans="1:112" ht="12" hidden="1" customHeight="1" outlineLevel="1" x14ac:dyDescent="0.15">
      <c r="A401" s="66"/>
      <c r="S401" s="25">
        <v>4325</v>
      </c>
      <c r="V401" s="30">
        <f t="shared" si="142"/>
        <v>4325</v>
      </c>
      <c r="AA401" s="73">
        <f t="shared" si="143"/>
        <v>4325</v>
      </c>
      <c r="AB401" s="69" t="s">
        <v>363</v>
      </c>
      <c r="AC401" s="70">
        <v>193.39</v>
      </c>
      <c r="AD401" s="70">
        <v>2224.08</v>
      </c>
      <c r="AE401" s="70">
        <v>12916.24</v>
      </c>
      <c r="AF401" s="70">
        <v>4431.71</v>
      </c>
      <c r="AG401" s="70">
        <v>679.69</v>
      </c>
      <c r="AH401" s="70">
        <v>59.95</v>
      </c>
      <c r="AI401" s="70">
        <v>4203.9755555555603</v>
      </c>
      <c r="AJ401" s="70">
        <v>6177.2588888888904</v>
      </c>
      <c r="AK401" s="70">
        <v>6177.2588888888904</v>
      </c>
      <c r="AL401" s="70">
        <v>6177.2588888888904</v>
      </c>
      <c r="AM401" s="70">
        <v>6177.2588888888904</v>
      </c>
      <c r="AN401" s="70">
        <v>6177.2588888888904</v>
      </c>
      <c r="AO401" s="70">
        <v>55595.33</v>
      </c>
      <c r="AP401" s="71">
        <f t="shared" si="144"/>
        <v>0</v>
      </c>
      <c r="AQ401" s="70">
        <v>0</v>
      </c>
      <c r="AR401" s="70">
        <v>0</v>
      </c>
      <c r="AS401" s="70">
        <v>0</v>
      </c>
      <c r="AT401" s="70">
        <v>6561.1373924317804</v>
      </c>
      <c r="AU401" s="70">
        <v>6561.1373924317804</v>
      </c>
      <c r="AV401" s="70">
        <v>6561.1373924317804</v>
      </c>
      <c r="AW401" s="70">
        <v>6561.1373924317804</v>
      </c>
      <c r="AX401" s="70">
        <v>6561.1373924317804</v>
      </c>
      <c r="AY401" s="70">
        <v>6561.1373924317804</v>
      </c>
      <c r="AZ401" s="70">
        <v>6561.1373924317804</v>
      </c>
      <c r="BA401" s="70">
        <v>6561.1373924317804</v>
      </c>
      <c r="BB401" s="70">
        <v>6561.1373924317804</v>
      </c>
      <c r="BC401" s="70">
        <v>59050.236531886003</v>
      </c>
      <c r="BD401" s="71">
        <f t="shared" si="145"/>
        <v>0</v>
      </c>
      <c r="BE401" s="70">
        <v>0</v>
      </c>
      <c r="BF401" s="70">
        <v>0</v>
      </c>
      <c r="BG401" s="70">
        <v>0</v>
      </c>
      <c r="BH401" s="70">
        <v>7825.0196480265304</v>
      </c>
      <c r="BI401" s="70">
        <v>7825.0196480265304</v>
      </c>
      <c r="BJ401" s="70">
        <v>7825.0196480265304</v>
      </c>
      <c r="BK401" s="70">
        <v>7825.0196480265304</v>
      </c>
      <c r="BL401" s="70">
        <v>7825.0196480265304</v>
      </c>
      <c r="BM401" s="70">
        <v>7825.0196480265304</v>
      </c>
      <c r="BN401" s="70">
        <v>7825.0196480265304</v>
      </c>
      <c r="BO401" s="70">
        <v>7825.0196480265304</v>
      </c>
      <c r="BP401" s="70">
        <v>7825.0196480265304</v>
      </c>
      <c r="BQ401" s="70">
        <v>70425.176832238794</v>
      </c>
      <c r="BR401" s="71">
        <f t="shared" si="146"/>
        <v>0</v>
      </c>
      <c r="BS401" s="70">
        <v>0</v>
      </c>
      <c r="BT401" s="70">
        <v>0</v>
      </c>
      <c r="BU401" s="70">
        <v>0</v>
      </c>
      <c r="BV401" s="70">
        <v>8288.7409828499203</v>
      </c>
      <c r="BW401" s="70">
        <v>8288.7409828499203</v>
      </c>
      <c r="BX401" s="70">
        <v>8288.7409828499203</v>
      </c>
      <c r="BY401" s="70">
        <v>8288.7409828499203</v>
      </c>
      <c r="BZ401" s="70">
        <v>8288.7409828499203</v>
      </c>
      <c r="CA401" s="70">
        <v>8288.7409828499203</v>
      </c>
      <c r="CB401" s="70">
        <v>8288.7409828499203</v>
      </c>
      <c r="CC401" s="70">
        <v>8288.7409828499203</v>
      </c>
      <c r="CD401" s="70">
        <v>8288.7409828499203</v>
      </c>
      <c r="CE401" s="70">
        <v>74598.668845649299</v>
      </c>
      <c r="CF401" s="71">
        <f t="shared" si="147"/>
        <v>0</v>
      </c>
      <c r="CG401" s="70">
        <v>0</v>
      </c>
      <c r="CH401" s="70">
        <v>0</v>
      </c>
      <c r="CI401" s="70">
        <v>0</v>
      </c>
      <c r="CJ401" s="70">
        <v>8537.4032123354209</v>
      </c>
      <c r="CK401" s="70">
        <v>8537.4032123354209</v>
      </c>
      <c r="CL401" s="70">
        <v>8537.4032123354209</v>
      </c>
      <c r="CM401" s="70">
        <v>8537.4032123354209</v>
      </c>
      <c r="CN401" s="70">
        <v>8537.4032123354209</v>
      </c>
      <c r="CO401" s="70">
        <v>8537.4032123354209</v>
      </c>
      <c r="CP401" s="70">
        <v>8537.4032123354209</v>
      </c>
      <c r="CQ401" s="70">
        <v>8537.4032123354209</v>
      </c>
      <c r="CR401" s="70">
        <v>8537.4032123354209</v>
      </c>
      <c r="CS401" s="70">
        <v>76836.628911018794</v>
      </c>
      <c r="CT401" s="71">
        <f t="shared" si="148"/>
        <v>0</v>
      </c>
      <c r="CU401" s="70">
        <v>0</v>
      </c>
      <c r="CV401" s="70">
        <v>0</v>
      </c>
      <c r="CW401" s="70">
        <v>0</v>
      </c>
      <c r="CX401" s="70">
        <v>8793.5253087054807</v>
      </c>
      <c r="CY401" s="70">
        <v>8793.5253087054807</v>
      </c>
      <c r="CZ401" s="70">
        <v>8793.5253087054807</v>
      </c>
      <c r="DA401" s="70">
        <v>8793.5253087054807</v>
      </c>
      <c r="DB401" s="70">
        <v>8793.5253087054807</v>
      </c>
      <c r="DC401" s="70">
        <v>8793.5253087054807</v>
      </c>
      <c r="DD401" s="70">
        <v>8793.5253087054807</v>
      </c>
      <c r="DE401" s="70">
        <v>8793.5253087054807</v>
      </c>
      <c r="DF401" s="70">
        <v>8793.5253087054807</v>
      </c>
      <c r="DG401" s="70">
        <v>79141.727778349305</v>
      </c>
      <c r="DH401" s="71">
        <f t="shared" si="149"/>
        <v>0</v>
      </c>
    </row>
    <row r="402" spans="1:112" ht="12" hidden="1" customHeight="1" outlineLevel="1" x14ac:dyDescent="0.15">
      <c r="A402" s="66"/>
      <c r="S402" s="25">
        <v>4326</v>
      </c>
      <c r="V402" s="30">
        <f t="shared" si="142"/>
        <v>4326</v>
      </c>
      <c r="AA402" s="73">
        <f t="shared" si="143"/>
        <v>4326</v>
      </c>
      <c r="AB402" s="69" t="s">
        <v>364</v>
      </c>
      <c r="AC402" s="70">
        <v>1529.8</v>
      </c>
      <c r="AD402" s="70">
        <v>115.4</v>
      </c>
      <c r="AE402" s="70">
        <v>18.28</v>
      </c>
      <c r="AF402" s="70">
        <v>0</v>
      </c>
      <c r="AG402" s="70">
        <v>0</v>
      </c>
      <c r="AH402" s="70">
        <v>0</v>
      </c>
      <c r="AI402" s="70">
        <v>2361.27154966849</v>
      </c>
      <c r="AJ402" s="70">
        <v>655.46303087831302</v>
      </c>
      <c r="AK402" s="70">
        <v>3.5955185456846599</v>
      </c>
      <c r="AL402" s="70">
        <v>0</v>
      </c>
      <c r="AM402" s="70">
        <v>27.3547050955689</v>
      </c>
      <c r="AN402" s="70">
        <v>288.83519581194003</v>
      </c>
      <c r="AO402" s="70">
        <v>5000</v>
      </c>
      <c r="AP402" s="71">
        <f t="shared" si="144"/>
        <v>0</v>
      </c>
      <c r="AQ402" s="70">
        <v>1624.8676255088201</v>
      </c>
      <c r="AR402" s="70">
        <v>122.571397557666</v>
      </c>
      <c r="AS402" s="70">
        <v>19.4159891451832</v>
      </c>
      <c r="AT402" s="70">
        <v>0</v>
      </c>
      <c r="AU402" s="70">
        <v>0</v>
      </c>
      <c r="AV402" s="70">
        <v>0</v>
      </c>
      <c r="AW402" s="70">
        <v>2508.0099987523699</v>
      </c>
      <c r="AX402" s="70">
        <v>696.19601163031598</v>
      </c>
      <c r="AY402" s="70">
        <v>3.8189578257285599</v>
      </c>
      <c r="AZ402" s="70">
        <v>0</v>
      </c>
      <c r="BA402" s="70">
        <v>29.054631138142899</v>
      </c>
      <c r="BB402" s="70">
        <v>306.78452005642703</v>
      </c>
      <c r="BC402" s="70">
        <v>5310.71913161465</v>
      </c>
      <c r="BD402" s="71">
        <f t="shared" si="145"/>
        <v>0</v>
      </c>
      <c r="BE402" s="70">
        <v>1937.8684417910399</v>
      </c>
      <c r="BF402" s="70">
        <v>146.18251940298501</v>
      </c>
      <c r="BG402" s="70">
        <v>23.1561217910448</v>
      </c>
      <c r="BH402" s="70">
        <v>0</v>
      </c>
      <c r="BI402" s="70">
        <v>0</v>
      </c>
      <c r="BJ402" s="70">
        <v>0</v>
      </c>
      <c r="BK402" s="70">
        <v>2991.1319248278201</v>
      </c>
      <c r="BL402" s="70">
        <v>830.30534860752505</v>
      </c>
      <c r="BM402" s="70">
        <v>4.5546097016320601</v>
      </c>
      <c r="BN402" s="70">
        <v>0</v>
      </c>
      <c r="BO402" s="70">
        <v>34.651470610016702</v>
      </c>
      <c r="BP402" s="70">
        <v>365.880906551507</v>
      </c>
      <c r="BQ402" s="70">
        <v>6333.7313432835799</v>
      </c>
      <c r="BR402" s="71">
        <f t="shared" si="146"/>
        <v>8.1854523159563541E-12</v>
      </c>
      <c r="BS402" s="70">
        <v>2052.7091681994598</v>
      </c>
      <c r="BT402" s="70">
        <v>154.84549484260501</v>
      </c>
      <c r="BU402" s="70">
        <v>24.528385144911802</v>
      </c>
      <c r="BV402" s="70">
        <v>0</v>
      </c>
      <c r="BW402" s="70">
        <v>0</v>
      </c>
      <c r="BX402" s="70">
        <v>0</v>
      </c>
      <c r="BY402" s="70">
        <v>3168.3904815093802</v>
      </c>
      <c r="BZ402" s="70">
        <v>879.510375800573</v>
      </c>
      <c r="CA402" s="70">
        <v>4.82452208338219</v>
      </c>
      <c r="CB402" s="70">
        <v>0</v>
      </c>
      <c r="CC402" s="70">
        <v>36.704964010371697</v>
      </c>
      <c r="CD402" s="70">
        <v>387.563508002258</v>
      </c>
      <c r="CE402" s="70">
        <v>6709.0768995929402</v>
      </c>
      <c r="CF402" s="71">
        <f t="shared" si="147"/>
        <v>0</v>
      </c>
      <c r="CG402" s="70">
        <v>2114.2904432454402</v>
      </c>
      <c r="CH402" s="70">
        <v>159.49085968788299</v>
      </c>
      <c r="CI402" s="70">
        <v>25.2642366992592</v>
      </c>
      <c r="CJ402" s="70">
        <v>0</v>
      </c>
      <c r="CK402" s="70">
        <v>0</v>
      </c>
      <c r="CL402" s="70">
        <v>0</v>
      </c>
      <c r="CM402" s="70">
        <v>3263.4421959546598</v>
      </c>
      <c r="CN402" s="70">
        <v>905.89568707459102</v>
      </c>
      <c r="CO402" s="70">
        <v>4.9692577458836604</v>
      </c>
      <c r="CP402" s="70">
        <v>0</v>
      </c>
      <c r="CQ402" s="70">
        <v>37.8061129306829</v>
      </c>
      <c r="CR402" s="70">
        <v>399.19041324232597</v>
      </c>
      <c r="CS402" s="70">
        <v>6910.3492065807304</v>
      </c>
      <c r="CT402" s="71">
        <f t="shared" si="148"/>
        <v>0</v>
      </c>
      <c r="CU402" s="70">
        <v>2177.7191565428102</v>
      </c>
      <c r="CV402" s="70">
        <v>164.27558547851999</v>
      </c>
      <c r="CW402" s="70">
        <v>26.022163800236999</v>
      </c>
      <c r="CX402" s="70">
        <v>0</v>
      </c>
      <c r="CY402" s="70">
        <v>0</v>
      </c>
      <c r="CZ402" s="70">
        <v>0</v>
      </c>
      <c r="DA402" s="70">
        <v>3361.3454618333099</v>
      </c>
      <c r="DB402" s="70">
        <v>933.07255768682899</v>
      </c>
      <c r="DC402" s="70">
        <v>5.1183354782601702</v>
      </c>
      <c r="DD402" s="70">
        <v>0</v>
      </c>
      <c r="DE402" s="70">
        <v>38.940296318603401</v>
      </c>
      <c r="DF402" s="70">
        <v>411.16612563959598</v>
      </c>
      <c r="DG402" s="70">
        <v>7117.6596827781595</v>
      </c>
      <c r="DH402" s="71">
        <f t="shared" si="149"/>
        <v>0</v>
      </c>
    </row>
    <row r="403" spans="1:112" ht="12" hidden="1" customHeight="1" outlineLevel="1" x14ac:dyDescent="0.15">
      <c r="A403" s="66"/>
      <c r="S403" s="25">
        <v>4330</v>
      </c>
      <c r="V403" s="30">
        <f t="shared" si="142"/>
        <v>4330</v>
      </c>
      <c r="AA403" s="73">
        <f t="shared" si="143"/>
        <v>4330</v>
      </c>
      <c r="AB403" s="69" t="s">
        <v>365</v>
      </c>
      <c r="AC403" s="70">
        <v>2278.5300000000002</v>
      </c>
      <c r="AD403" s="70">
        <v>3398.74</v>
      </c>
      <c r="AE403" s="70">
        <v>1745.16</v>
      </c>
      <c r="AF403" s="70">
        <v>1273.1099999999999</v>
      </c>
      <c r="AG403" s="70">
        <v>1535.68</v>
      </c>
      <c r="AH403" s="70">
        <v>0</v>
      </c>
      <c r="AI403" s="70">
        <v>-19.888293499956099</v>
      </c>
      <c r="AJ403" s="70">
        <v>-96.878609036902802</v>
      </c>
      <c r="AK403" s="70">
        <v>139.05664993364701</v>
      </c>
      <c r="AL403" s="70">
        <v>-608.02060548662996</v>
      </c>
      <c r="AM403" s="70">
        <v>570.48810297292505</v>
      </c>
      <c r="AN403" s="70">
        <v>84.022755116916599</v>
      </c>
      <c r="AO403" s="70">
        <v>10300</v>
      </c>
      <c r="AP403" s="71">
        <f t="shared" si="144"/>
        <v>0</v>
      </c>
      <c r="AQ403" s="70">
        <v>2420.12657259159</v>
      </c>
      <c r="AR403" s="70">
        <v>3609.9507082768</v>
      </c>
      <c r="AS403" s="70">
        <v>1853.6109199457301</v>
      </c>
      <c r="AT403" s="70">
        <v>1352.2259267299901</v>
      </c>
      <c r="AU403" s="70">
        <v>1631.1130312076</v>
      </c>
      <c r="AV403" s="70">
        <v>0</v>
      </c>
      <c r="AW403" s="70">
        <v>-21.124228157076899</v>
      </c>
      <c r="AX403" s="70">
        <v>-102.89901649129899</v>
      </c>
      <c r="AY403" s="70">
        <v>147.69816223617201</v>
      </c>
      <c r="AZ403" s="70">
        <v>-645.80533239475506</v>
      </c>
      <c r="BA403" s="70">
        <v>605.94041656337299</v>
      </c>
      <c r="BB403" s="70">
        <v>89.244250618076606</v>
      </c>
      <c r="BC403" s="70">
        <v>10940.081411126201</v>
      </c>
      <c r="BD403" s="71">
        <f t="shared" si="145"/>
        <v>0</v>
      </c>
      <c r="BE403" s="70">
        <v>2886.3193755223901</v>
      </c>
      <c r="BF403" s="70">
        <v>4305.3412131343403</v>
      </c>
      <c r="BG403" s="70">
        <v>2210.6749182089602</v>
      </c>
      <c r="BH403" s="70">
        <v>1612.7073420895499</v>
      </c>
      <c r="BI403" s="70">
        <v>1945.3169098507501</v>
      </c>
      <c r="BJ403" s="70">
        <v>0</v>
      </c>
      <c r="BK403" s="70">
        <v>-25.193421581019098</v>
      </c>
      <c r="BL403" s="70">
        <v>-122.72061651014999</v>
      </c>
      <c r="BM403" s="70">
        <v>176.14949243535099</v>
      </c>
      <c r="BN403" s="70">
        <v>-770.20783326658704</v>
      </c>
      <c r="BO403" s="70">
        <v>722.66367575400204</v>
      </c>
      <c r="BP403" s="70">
        <v>106.43551152661099</v>
      </c>
      <c r="BQ403" s="70">
        <v>13047.4865671642</v>
      </c>
      <c r="BR403" s="71">
        <f t="shared" si="146"/>
        <v>0</v>
      </c>
      <c r="BS403" s="70">
        <v>3057.3665976059101</v>
      </c>
      <c r="BT403" s="70">
        <v>4560.4816043445198</v>
      </c>
      <c r="BU403" s="70">
        <v>2341.6825284187298</v>
      </c>
      <c r="BV403" s="70">
        <v>1708.2785783281599</v>
      </c>
      <c r="BW403" s="70">
        <v>2060.5990426333801</v>
      </c>
      <c r="BX403" s="70">
        <v>0</v>
      </c>
      <c r="BY403" s="70">
        <v>-26.686418098576102</v>
      </c>
      <c r="BZ403" s="70">
        <v>-129.99320759083699</v>
      </c>
      <c r="CA403" s="70">
        <v>186.588351560923</v>
      </c>
      <c r="CB403" s="70">
        <v>-815.85139974937499</v>
      </c>
      <c r="CC403" s="70">
        <v>765.489710629652</v>
      </c>
      <c r="CD403" s="70">
        <v>112.743025079012</v>
      </c>
      <c r="CE403" s="70">
        <v>13820.698413161501</v>
      </c>
      <c r="CF403" s="71">
        <f t="shared" si="147"/>
        <v>0</v>
      </c>
      <c r="CG403" s="70">
        <v>3149.0875955340798</v>
      </c>
      <c r="CH403" s="70">
        <v>4697.2960524748396</v>
      </c>
      <c r="CI403" s="70">
        <v>2411.93300427129</v>
      </c>
      <c r="CJ403" s="70">
        <v>1759.526935678</v>
      </c>
      <c r="CK403" s="70">
        <v>2122.4170139123798</v>
      </c>
      <c r="CL403" s="70">
        <v>0</v>
      </c>
      <c r="CM403" s="70">
        <v>-27.487010641533299</v>
      </c>
      <c r="CN403" s="70">
        <v>-133.893003818561</v>
      </c>
      <c r="CO403" s="70">
        <v>192.18600210775</v>
      </c>
      <c r="CP403" s="70">
        <v>-840.32694174185303</v>
      </c>
      <c r="CQ403" s="70">
        <v>788.45440194853904</v>
      </c>
      <c r="CR403" s="70">
        <v>116.125315831382</v>
      </c>
      <c r="CS403" s="70">
        <v>14235.319365556301</v>
      </c>
      <c r="CT403" s="71">
        <f t="shared" si="148"/>
        <v>0</v>
      </c>
      <c r="CU403" s="70">
        <v>3243.5602234000999</v>
      </c>
      <c r="CV403" s="70">
        <v>4838.2149340490896</v>
      </c>
      <c r="CW403" s="70">
        <v>2484.29099439943</v>
      </c>
      <c r="CX403" s="70">
        <v>1812.3127437483399</v>
      </c>
      <c r="CY403" s="70">
        <v>2186.08952432975</v>
      </c>
      <c r="CZ403" s="70">
        <v>0</v>
      </c>
      <c r="DA403" s="70">
        <v>-28.311620960779301</v>
      </c>
      <c r="DB403" s="70">
        <v>-137.90979393311801</v>
      </c>
      <c r="DC403" s="70">
        <v>197.95158217098299</v>
      </c>
      <c r="DD403" s="70">
        <v>-865.53674999410998</v>
      </c>
      <c r="DE403" s="70">
        <v>812.10803400699604</v>
      </c>
      <c r="DF403" s="70">
        <v>119.609075306324</v>
      </c>
      <c r="DG403" s="70">
        <v>14662.378946523</v>
      </c>
      <c r="DH403" s="71">
        <f t="shared" si="149"/>
        <v>0</v>
      </c>
    </row>
    <row r="404" spans="1:112" ht="12" hidden="1" customHeight="1" outlineLevel="1" x14ac:dyDescent="0.15">
      <c r="A404" s="66"/>
      <c r="S404" s="25">
        <v>4335</v>
      </c>
      <c r="V404" s="30">
        <f t="shared" si="142"/>
        <v>4335</v>
      </c>
      <c r="AA404" s="73">
        <f t="shared" si="143"/>
        <v>4335</v>
      </c>
      <c r="AB404" s="69" t="s">
        <v>366</v>
      </c>
      <c r="AC404" s="70">
        <v>0</v>
      </c>
      <c r="AD404" s="70">
        <v>0</v>
      </c>
      <c r="AE404" s="70">
        <v>0</v>
      </c>
      <c r="AF404" s="70">
        <v>3348</v>
      </c>
      <c r="AG404" s="70">
        <v>486.09</v>
      </c>
      <c r="AH404" s="70">
        <v>67.150000000000006</v>
      </c>
      <c r="AI404" s="70">
        <v>3347.5660762348998</v>
      </c>
      <c r="AJ404" s="70">
        <v>251.19392376510399</v>
      </c>
      <c r="AK404" s="70">
        <v>0</v>
      </c>
      <c r="AL404" s="70">
        <v>0</v>
      </c>
      <c r="AM404" s="70">
        <v>0</v>
      </c>
      <c r="AN404" s="70">
        <v>0</v>
      </c>
      <c r="AO404" s="70">
        <v>7500</v>
      </c>
      <c r="AP404" s="71">
        <f t="shared" si="144"/>
        <v>0</v>
      </c>
      <c r="AQ404" s="70">
        <v>0</v>
      </c>
      <c r="AR404" s="70">
        <v>0</v>
      </c>
      <c r="AS404" s="70">
        <v>0</v>
      </c>
      <c r="AT404" s="70">
        <v>3556.05753052917</v>
      </c>
      <c r="AU404" s="70">
        <v>516.29749253731302</v>
      </c>
      <c r="AV404" s="70">
        <v>71.322957937584803</v>
      </c>
      <c r="AW404" s="70">
        <v>3555.5966410809701</v>
      </c>
      <c r="AX404" s="70">
        <v>266.80407533693801</v>
      </c>
      <c r="AY404" s="70">
        <v>0</v>
      </c>
      <c r="AZ404" s="70">
        <v>0</v>
      </c>
      <c r="BA404" s="70">
        <v>0</v>
      </c>
      <c r="BB404" s="70">
        <v>0</v>
      </c>
      <c r="BC404" s="70">
        <v>7966.07869742198</v>
      </c>
      <c r="BD404" s="71">
        <f t="shared" si="145"/>
        <v>0</v>
      </c>
      <c r="BE404" s="70">
        <v>0</v>
      </c>
      <c r="BF404" s="70">
        <v>0</v>
      </c>
      <c r="BG404" s="70">
        <v>0</v>
      </c>
      <c r="BH404" s="70">
        <v>4241.0665074626904</v>
      </c>
      <c r="BI404" s="70">
        <v>615.75269373134302</v>
      </c>
      <c r="BJ404" s="70">
        <v>85.062011940298504</v>
      </c>
      <c r="BK404" s="70">
        <v>4240.5168361523602</v>
      </c>
      <c r="BL404" s="70">
        <v>318.19896563868502</v>
      </c>
      <c r="BM404" s="70">
        <v>0</v>
      </c>
      <c r="BN404" s="70">
        <v>0</v>
      </c>
      <c r="BO404" s="70">
        <v>0</v>
      </c>
      <c r="BP404" s="70">
        <v>0</v>
      </c>
      <c r="BQ404" s="70">
        <v>9500.5970149253699</v>
      </c>
      <c r="BR404" s="71">
        <f t="shared" si="146"/>
        <v>0</v>
      </c>
      <c r="BS404" s="70">
        <v>0</v>
      </c>
      <c r="BT404" s="70">
        <v>0</v>
      </c>
      <c r="BU404" s="70">
        <v>0</v>
      </c>
      <c r="BV404" s="70">
        <v>4492.39789196743</v>
      </c>
      <c r="BW404" s="70">
        <v>652.243038024626</v>
      </c>
      <c r="BX404" s="70">
        <v>90.102902761533102</v>
      </c>
      <c r="BY404" s="70">
        <v>4491.8156463857003</v>
      </c>
      <c r="BZ404" s="70">
        <v>337.05587025011403</v>
      </c>
      <c r="CA404" s="70">
        <v>0</v>
      </c>
      <c r="CB404" s="70">
        <v>0</v>
      </c>
      <c r="CC404" s="70">
        <v>0</v>
      </c>
      <c r="CD404" s="70">
        <v>0</v>
      </c>
      <c r="CE404" s="70">
        <v>10063.6153493894</v>
      </c>
      <c r="CF404" s="71">
        <f t="shared" si="147"/>
        <v>0</v>
      </c>
      <c r="CG404" s="70">
        <v>0</v>
      </c>
      <c r="CH404" s="70">
        <v>0</v>
      </c>
      <c r="CI404" s="70">
        <v>0</v>
      </c>
      <c r="CJ404" s="70">
        <v>4627.1698287264599</v>
      </c>
      <c r="CK404" s="70">
        <v>671.81032916536606</v>
      </c>
      <c r="CL404" s="70">
        <v>92.805989844379297</v>
      </c>
      <c r="CM404" s="70">
        <v>4626.5701157772801</v>
      </c>
      <c r="CN404" s="70">
        <v>347.16754635761703</v>
      </c>
      <c r="CO404" s="70">
        <v>0</v>
      </c>
      <c r="CP404" s="70">
        <v>0</v>
      </c>
      <c r="CQ404" s="70">
        <v>0</v>
      </c>
      <c r="CR404" s="70">
        <v>0</v>
      </c>
      <c r="CS404" s="70">
        <v>10365.5238098711</v>
      </c>
      <c r="CT404" s="71">
        <f t="shared" si="148"/>
        <v>0</v>
      </c>
      <c r="CU404" s="70">
        <v>0</v>
      </c>
      <c r="CV404" s="70">
        <v>0</v>
      </c>
      <c r="CW404" s="70">
        <v>0</v>
      </c>
      <c r="CX404" s="70">
        <v>4765.9849235882402</v>
      </c>
      <c r="CY404" s="70">
        <v>691.96463904032498</v>
      </c>
      <c r="CZ404" s="70">
        <v>95.590169539710303</v>
      </c>
      <c r="DA404" s="70">
        <v>4765.3672192505801</v>
      </c>
      <c r="DB404" s="70">
        <v>357.582572748345</v>
      </c>
      <c r="DC404" s="70">
        <v>0</v>
      </c>
      <c r="DD404" s="70">
        <v>0</v>
      </c>
      <c r="DE404" s="70">
        <v>0</v>
      </c>
      <c r="DF404" s="70">
        <v>0</v>
      </c>
      <c r="DG404" s="70">
        <v>10676.4895241672</v>
      </c>
      <c r="DH404" s="71">
        <f t="shared" si="149"/>
        <v>0</v>
      </c>
    </row>
    <row r="405" spans="1:112" ht="12" hidden="1" customHeight="1" outlineLevel="1" x14ac:dyDescent="0.15">
      <c r="A405" s="66"/>
      <c r="S405" s="25">
        <v>4340</v>
      </c>
      <c r="V405" s="30">
        <f t="shared" si="142"/>
        <v>4340</v>
      </c>
      <c r="AA405" s="73">
        <f t="shared" si="143"/>
        <v>4340</v>
      </c>
      <c r="AB405" s="69" t="s">
        <v>367</v>
      </c>
      <c r="AC405" s="70">
        <v>1291.01</v>
      </c>
      <c r="AD405" s="70">
        <v>192.8</v>
      </c>
      <c r="AE405" s="70">
        <v>-1483.81</v>
      </c>
      <c r="AF405" s="70">
        <v>0</v>
      </c>
      <c r="AG405" s="70">
        <v>0</v>
      </c>
      <c r="AH405" s="70">
        <v>0</v>
      </c>
      <c r="AI405" s="70">
        <v>0</v>
      </c>
      <c r="AJ405" s="70">
        <v>0</v>
      </c>
      <c r="AK405" s="70">
        <v>0</v>
      </c>
      <c r="AL405" s="70">
        <v>0</v>
      </c>
      <c r="AM405" s="70">
        <v>0</v>
      </c>
      <c r="AN405" s="70">
        <v>0</v>
      </c>
      <c r="AO405" s="70">
        <v>0</v>
      </c>
      <c r="AP405" s="71">
        <f t="shared" si="144"/>
        <v>0</v>
      </c>
      <c r="AQ405" s="70">
        <v>0</v>
      </c>
      <c r="AR405" s="70">
        <v>0</v>
      </c>
      <c r="AS405" s="70">
        <v>0</v>
      </c>
      <c r="AT405" s="70">
        <v>0</v>
      </c>
      <c r="AU405" s="70">
        <v>0</v>
      </c>
      <c r="AV405" s="70">
        <v>0</v>
      </c>
      <c r="AW405" s="70">
        <v>0</v>
      </c>
      <c r="AX405" s="70">
        <v>0</v>
      </c>
      <c r="AY405" s="70">
        <v>0</v>
      </c>
      <c r="AZ405" s="70">
        <v>0</v>
      </c>
      <c r="BA405" s="70">
        <v>0</v>
      </c>
      <c r="BB405" s="70">
        <v>0</v>
      </c>
      <c r="BC405" s="70">
        <v>0</v>
      </c>
      <c r="BD405" s="71">
        <f t="shared" si="145"/>
        <v>0</v>
      </c>
      <c r="BE405" s="70">
        <v>0</v>
      </c>
      <c r="BF405" s="70">
        <v>0</v>
      </c>
      <c r="BG405" s="70">
        <v>0</v>
      </c>
      <c r="BH405" s="70">
        <v>0</v>
      </c>
      <c r="BI405" s="70">
        <v>0</v>
      </c>
      <c r="BJ405" s="70">
        <v>0</v>
      </c>
      <c r="BK405" s="70">
        <v>0</v>
      </c>
      <c r="BL405" s="70">
        <v>0</v>
      </c>
      <c r="BM405" s="70">
        <v>0</v>
      </c>
      <c r="BN405" s="70">
        <v>0</v>
      </c>
      <c r="BO405" s="70">
        <v>0</v>
      </c>
      <c r="BP405" s="70">
        <v>0</v>
      </c>
      <c r="BQ405" s="70">
        <v>0</v>
      </c>
      <c r="BR405" s="71">
        <f t="shared" si="146"/>
        <v>0</v>
      </c>
      <c r="BS405" s="70">
        <v>0</v>
      </c>
      <c r="BT405" s="70">
        <v>0</v>
      </c>
      <c r="BU405" s="70">
        <v>0</v>
      </c>
      <c r="BV405" s="70">
        <v>0</v>
      </c>
      <c r="BW405" s="70">
        <v>0</v>
      </c>
      <c r="BX405" s="70">
        <v>0</v>
      </c>
      <c r="BY405" s="70">
        <v>0</v>
      </c>
      <c r="BZ405" s="70">
        <v>0</v>
      </c>
      <c r="CA405" s="70">
        <v>0</v>
      </c>
      <c r="CB405" s="70">
        <v>0</v>
      </c>
      <c r="CC405" s="70">
        <v>0</v>
      </c>
      <c r="CD405" s="70">
        <v>0</v>
      </c>
      <c r="CE405" s="70">
        <v>0</v>
      </c>
      <c r="CF405" s="71">
        <f t="shared" si="147"/>
        <v>0</v>
      </c>
      <c r="CG405" s="70">
        <v>0</v>
      </c>
      <c r="CH405" s="70">
        <v>0</v>
      </c>
      <c r="CI405" s="70">
        <v>0</v>
      </c>
      <c r="CJ405" s="70">
        <v>0</v>
      </c>
      <c r="CK405" s="70">
        <v>0</v>
      </c>
      <c r="CL405" s="70">
        <v>0</v>
      </c>
      <c r="CM405" s="70">
        <v>0</v>
      </c>
      <c r="CN405" s="70">
        <v>0</v>
      </c>
      <c r="CO405" s="70">
        <v>0</v>
      </c>
      <c r="CP405" s="70">
        <v>0</v>
      </c>
      <c r="CQ405" s="70">
        <v>0</v>
      </c>
      <c r="CR405" s="70">
        <v>0</v>
      </c>
      <c r="CS405" s="70">
        <v>0</v>
      </c>
      <c r="CT405" s="71">
        <f t="shared" si="148"/>
        <v>0</v>
      </c>
      <c r="CU405" s="70">
        <v>0</v>
      </c>
      <c r="CV405" s="70">
        <v>0</v>
      </c>
      <c r="CW405" s="70">
        <v>0</v>
      </c>
      <c r="CX405" s="70">
        <v>0</v>
      </c>
      <c r="CY405" s="70">
        <v>0</v>
      </c>
      <c r="CZ405" s="70">
        <v>0</v>
      </c>
      <c r="DA405" s="70">
        <v>0</v>
      </c>
      <c r="DB405" s="70">
        <v>0</v>
      </c>
      <c r="DC405" s="70">
        <v>0</v>
      </c>
      <c r="DD405" s="70">
        <v>0</v>
      </c>
      <c r="DE405" s="70">
        <v>0</v>
      </c>
      <c r="DF405" s="70">
        <v>0</v>
      </c>
      <c r="DG405" s="70">
        <v>0</v>
      </c>
      <c r="DH405" s="71">
        <f t="shared" si="149"/>
        <v>0</v>
      </c>
    </row>
    <row r="406" spans="1:112" ht="12" hidden="1" customHeight="1" outlineLevel="1" x14ac:dyDescent="0.15">
      <c r="A406" s="66"/>
      <c r="S406" s="25">
        <v>4345</v>
      </c>
      <c r="V406" s="30">
        <f t="shared" si="142"/>
        <v>4345</v>
      </c>
      <c r="AA406" s="73">
        <f t="shared" si="143"/>
        <v>4345</v>
      </c>
      <c r="AB406" s="69" t="s">
        <v>368</v>
      </c>
      <c r="AC406" s="70">
        <v>0</v>
      </c>
      <c r="AD406" s="70">
        <v>64.989999999999995</v>
      </c>
      <c r="AE406" s="70">
        <v>0</v>
      </c>
      <c r="AF406" s="70">
        <v>92.94</v>
      </c>
      <c r="AG406" s="70">
        <v>0</v>
      </c>
      <c r="AH406" s="70">
        <v>0</v>
      </c>
      <c r="AI406" s="70">
        <v>11443.0835821603</v>
      </c>
      <c r="AJ406" s="70">
        <v>0</v>
      </c>
      <c r="AK406" s="70">
        <v>932.32426660716897</v>
      </c>
      <c r="AL406" s="70">
        <v>0</v>
      </c>
      <c r="AM406" s="70">
        <v>63.747305680283397</v>
      </c>
      <c r="AN406" s="70">
        <v>2402.91484555223</v>
      </c>
      <c r="AO406" s="70">
        <v>15000</v>
      </c>
      <c r="AP406" s="71">
        <f t="shared" si="144"/>
        <v>1.8189894035458565E-11</v>
      </c>
      <c r="AQ406" s="70">
        <v>0</v>
      </c>
      <c r="AR406" s="70">
        <v>69.028727272727394</v>
      </c>
      <c r="AS406" s="70">
        <v>0</v>
      </c>
      <c r="AT406" s="70">
        <v>98.715647218453398</v>
      </c>
      <c r="AU406" s="70">
        <v>0</v>
      </c>
      <c r="AV406" s="70">
        <v>0</v>
      </c>
      <c r="AW406" s="70">
        <v>12154.200580888901</v>
      </c>
      <c r="AX406" s="70">
        <v>0</v>
      </c>
      <c r="AY406" s="70">
        <v>990.26246390786105</v>
      </c>
      <c r="AZ406" s="70">
        <v>0</v>
      </c>
      <c r="BA406" s="70">
        <v>67.708807173033804</v>
      </c>
      <c r="BB406" s="70">
        <v>2552.2411683830301</v>
      </c>
      <c r="BC406" s="70">
        <v>15932.157394844</v>
      </c>
      <c r="BD406" s="71">
        <f t="shared" si="145"/>
        <v>0</v>
      </c>
      <c r="BE406" s="70">
        <v>0</v>
      </c>
      <c r="BF406" s="70">
        <v>82.325839999999801</v>
      </c>
      <c r="BG406" s="70">
        <v>0</v>
      </c>
      <c r="BH406" s="70">
        <v>117.731398208955</v>
      </c>
      <c r="BI406" s="70">
        <v>0</v>
      </c>
      <c r="BJ406" s="70">
        <v>0</v>
      </c>
      <c r="BK406" s="70">
        <v>14495.483429628501</v>
      </c>
      <c r="BL406" s="70">
        <v>0</v>
      </c>
      <c r="BM406" s="70">
        <v>1181.01828590274</v>
      </c>
      <c r="BN406" s="70">
        <v>0</v>
      </c>
      <c r="BO406" s="70">
        <v>80.751661607417901</v>
      </c>
      <c r="BP406" s="70">
        <v>3043.8834145031101</v>
      </c>
      <c r="BQ406" s="70">
        <v>19001.1940298507</v>
      </c>
      <c r="BR406" s="71">
        <f t="shared" si="146"/>
        <v>0</v>
      </c>
      <c r="BS406" s="70">
        <v>0</v>
      </c>
      <c r="BT406" s="70">
        <v>87.204581540908904</v>
      </c>
      <c r="BU406" s="70">
        <v>0</v>
      </c>
      <c r="BV406" s="70">
        <v>124.708321409633</v>
      </c>
      <c r="BW406" s="70">
        <v>0</v>
      </c>
      <c r="BX406" s="70">
        <v>0</v>
      </c>
      <c r="BY406" s="70">
        <v>15354.505544236599</v>
      </c>
      <c r="BZ406" s="70">
        <v>0</v>
      </c>
      <c r="CA406" s="70">
        <v>1251.0070400048201</v>
      </c>
      <c r="CB406" s="70">
        <v>0</v>
      </c>
      <c r="CC406" s="70">
        <v>85.537115190175697</v>
      </c>
      <c r="CD406" s="70">
        <v>3224.26809639668</v>
      </c>
      <c r="CE406" s="70">
        <v>20127.2306987788</v>
      </c>
      <c r="CF406" s="71">
        <f t="shared" si="147"/>
        <v>0</v>
      </c>
      <c r="CG406" s="70">
        <v>0</v>
      </c>
      <c r="CH406" s="70">
        <v>89.820718987136402</v>
      </c>
      <c r="CI406" s="70">
        <v>0</v>
      </c>
      <c r="CJ406" s="70">
        <v>128.44957105192299</v>
      </c>
      <c r="CK406" s="70">
        <v>0</v>
      </c>
      <c r="CL406" s="70">
        <v>0</v>
      </c>
      <c r="CM406" s="70">
        <v>15815.140710563701</v>
      </c>
      <c r="CN406" s="70">
        <v>0</v>
      </c>
      <c r="CO406" s="70">
        <v>1288.5372512049601</v>
      </c>
      <c r="CP406" s="70">
        <v>0</v>
      </c>
      <c r="CQ406" s="70">
        <v>88.103228645881103</v>
      </c>
      <c r="CR406" s="70">
        <v>3320.9961392885898</v>
      </c>
      <c r="CS406" s="70">
        <v>20731.047619742199</v>
      </c>
      <c r="CT406" s="71">
        <f t="shared" si="148"/>
        <v>0</v>
      </c>
      <c r="CU406" s="70">
        <v>0</v>
      </c>
      <c r="CV406" s="70">
        <v>92.515340556750601</v>
      </c>
      <c r="CW406" s="70">
        <v>0</v>
      </c>
      <c r="CX406" s="70">
        <v>132.303058183481</v>
      </c>
      <c r="CY406" s="70">
        <v>0</v>
      </c>
      <c r="CZ406" s="70">
        <v>0</v>
      </c>
      <c r="DA406" s="70">
        <v>16289.5949318806</v>
      </c>
      <c r="DB406" s="70">
        <v>0</v>
      </c>
      <c r="DC406" s="70">
        <v>1327.1933687411099</v>
      </c>
      <c r="DD406" s="70">
        <v>0</v>
      </c>
      <c r="DE406" s="70">
        <v>90.746325505257701</v>
      </c>
      <c r="DF406" s="70">
        <v>3420.62602346725</v>
      </c>
      <c r="DG406" s="70">
        <v>21352.979048334499</v>
      </c>
      <c r="DH406" s="71">
        <f t="shared" si="149"/>
        <v>5.0931703299283981E-11</v>
      </c>
    </row>
    <row r="407" spans="1:112" ht="12" hidden="1" customHeight="1" outlineLevel="1" x14ac:dyDescent="0.15">
      <c r="A407" s="66"/>
      <c r="S407" s="25">
        <v>4346</v>
      </c>
      <c r="V407" s="30">
        <f t="shared" si="142"/>
        <v>4346</v>
      </c>
      <c r="AA407" s="73">
        <f t="shared" si="143"/>
        <v>4346</v>
      </c>
      <c r="AB407" s="69" t="s">
        <v>369</v>
      </c>
      <c r="AC407" s="70">
        <v>0</v>
      </c>
      <c r="AD407" s="70">
        <v>0</v>
      </c>
      <c r="AE407" s="70">
        <v>4013.81</v>
      </c>
      <c r="AF407" s="70">
        <v>0</v>
      </c>
      <c r="AG407" s="70">
        <v>0</v>
      </c>
      <c r="AH407" s="70">
        <v>0</v>
      </c>
      <c r="AI407" s="70">
        <v>2000.38666342377</v>
      </c>
      <c r="AJ407" s="70">
        <v>3985.8033365762299</v>
      </c>
      <c r="AK407" s="70">
        <v>0</v>
      </c>
      <c r="AL407" s="70">
        <v>0</v>
      </c>
      <c r="AM407" s="70">
        <v>0</v>
      </c>
      <c r="AN407" s="70">
        <v>0</v>
      </c>
      <c r="AO407" s="70">
        <v>10000</v>
      </c>
      <c r="AP407" s="71">
        <f t="shared" si="144"/>
        <v>0</v>
      </c>
      <c r="AQ407" s="70">
        <v>0</v>
      </c>
      <c r="AR407" s="70">
        <v>0</v>
      </c>
      <c r="AS407" s="70">
        <v>4263.2435115332401</v>
      </c>
      <c r="AT407" s="70">
        <v>0</v>
      </c>
      <c r="AU407" s="70">
        <v>0</v>
      </c>
      <c r="AV407" s="70">
        <v>0</v>
      </c>
      <c r="AW407" s="70">
        <v>2124.6983448142901</v>
      </c>
      <c r="AX407" s="70">
        <v>4233.4964068817699</v>
      </c>
      <c r="AY407" s="70">
        <v>0</v>
      </c>
      <c r="AZ407" s="70">
        <v>0</v>
      </c>
      <c r="BA407" s="70">
        <v>0</v>
      </c>
      <c r="BB407" s="70">
        <v>0</v>
      </c>
      <c r="BC407" s="70">
        <v>10621.4382632293</v>
      </c>
      <c r="BD407" s="71">
        <f t="shared" si="145"/>
        <v>0</v>
      </c>
      <c r="BE407" s="70">
        <v>0</v>
      </c>
      <c r="BF407" s="70">
        <v>0</v>
      </c>
      <c r="BG407" s="70">
        <v>5084.4788405970303</v>
      </c>
      <c r="BH407" s="70">
        <v>0</v>
      </c>
      <c r="BI407" s="70">
        <v>0</v>
      </c>
      <c r="BJ407" s="70">
        <v>0</v>
      </c>
      <c r="BK407" s="70">
        <v>2533.9823417627299</v>
      </c>
      <c r="BL407" s="70">
        <v>5049.0015042074401</v>
      </c>
      <c r="BM407" s="70">
        <v>0</v>
      </c>
      <c r="BN407" s="70">
        <v>0</v>
      </c>
      <c r="BO407" s="70">
        <v>0</v>
      </c>
      <c r="BP407" s="70">
        <v>0</v>
      </c>
      <c r="BQ407" s="70">
        <v>12667.4626865672</v>
      </c>
      <c r="BR407" s="71">
        <f t="shared" si="146"/>
        <v>0</v>
      </c>
      <c r="BS407" s="70">
        <v>0</v>
      </c>
      <c r="BT407" s="70">
        <v>0</v>
      </c>
      <c r="BU407" s="70">
        <v>5385.7919900710303</v>
      </c>
      <c r="BV407" s="70">
        <v>0</v>
      </c>
      <c r="BW407" s="70">
        <v>0</v>
      </c>
      <c r="BX407" s="70">
        <v>0</v>
      </c>
      <c r="BY407" s="70">
        <v>2684.1495907660501</v>
      </c>
      <c r="BZ407" s="70">
        <v>5348.21221834881</v>
      </c>
      <c r="CA407" s="70">
        <v>0</v>
      </c>
      <c r="CB407" s="70">
        <v>0</v>
      </c>
      <c r="CC407" s="70">
        <v>0</v>
      </c>
      <c r="CD407" s="70">
        <v>0</v>
      </c>
      <c r="CE407" s="70">
        <v>13418.1537991859</v>
      </c>
      <c r="CF407" s="71">
        <f t="shared" si="147"/>
        <v>0</v>
      </c>
      <c r="CG407" s="70">
        <v>0</v>
      </c>
      <c r="CH407" s="70">
        <v>0</v>
      </c>
      <c r="CI407" s="70">
        <v>5547.3657497731801</v>
      </c>
      <c r="CJ407" s="70">
        <v>0</v>
      </c>
      <c r="CK407" s="70">
        <v>0</v>
      </c>
      <c r="CL407" s="70">
        <v>0</v>
      </c>
      <c r="CM407" s="70">
        <v>2764.6740784890399</v>
      </c>
      <c r="CN407" s="70">
        <v>5508.65858489929</v>
      </c>
      <c r="CO407" s="70">
        <v>0</v>
      </c>
      <c r="CP407" s="70">
        <v>0</v>
      </c>
      <c r="CQ407" s="70">
        <v>0</v>
      </c>
      <c r="CR407" s="70">
        <v>0</v>
      </c>
      <c r="CS407" s="70">
        <v>13820.698413161501</v>
      </c>
      <c r="CT407" s="71">
        <f t="shared" si="148"/>
        <v>0</v>
      </c>
      <c r="CU407" s="70">
        <v>0</v>
      </c>
      <c r="CV407" s="70">
        <v>0</v>
      </c>
      <c r="CW407" s="70">
        <v>5713.7867222663499</v>
      </c>
      <c r="CX407" s="70">
        <v>0</v>
      </c>
      <c r="CY407" s="70">
        <v>0</v>
      </c>
      <c r="CZ407" s="70">
        <v>0</v>
      </c>
      <c r="DA407" s="70">
        <v>2847.6143008437002</v>
      </c>
      <c r="DB407" s="70">
        <v>5673.9183424462499</v>
      </c>
      <c r="DC407" s="70">
        <v>0</v>
      </c>
      <c r="DD407" s="70">
        <v>0</v>
      </c>
      <c r="DE407" s="70">
        <v>0</v>
      </c>
      <c r="DF407" s="70">
        <v>0</v>
      </c>
      <c r="DG407" s="70">
        <v>14235.319365556301</v>
      </c>
      <c r="DH407" s="71">
        <f t="shared" si="149"/>
        <v>0</v>
      </c>
    </row>
    <row r="408" spans="1:112" ht="12" hidden="1" customHeight="1" outlineLevel="1" x14ac:dyDescent="0.15">
      <c r="A408" s="66"/>
      <c r="S408" s="25">
        <v>4350</v>
      </c>
      <c r="V408" s="30">
        <f t="shared" si="142"/>
        <v>4350</v>
      </c>
      <c r="AA408" s="73">
        <f t="shared" si="143"/>
        <v>4350</v>
      </c>
      <c r="AB408" s="69" t="s">
        <v>149</v>
      </c>
      <c r="AC408" s="70">
        <v>0</v>
      </c>
      <c r="AD408" s="70">
        <v>0</v>
      </c>
      <c r="AE408" s="70">
        <v>0</v>
      </c>
      <c r="AF408" s="70">
        <v>0</v>
      </c>
      <c r="AG408" s="70">
        <v>0</v>
      </c>
      <c r="AH408" s="70">
        <v>0</v>
      </c>
      <c r="AI408" s="70">
        <v>0</v>
      </c>
      <c r="AJ408" s="70">
        <v>0</v>
      </c>
      <c r="AK408" s="70">
        <v>0</v>
      </c>
      <c r="AL408" s="70">
        <v>0</v>
      </c>
      <c r="AM408" s="70">
        <v>0</v>
      </c>
      <c r="AN408" s="70">
        <v>0</v>
      </c>
      <c r="AO408" s="70">
        <v>0</v>
      </c>
      <c r="AP408" s="71">
        <f t="shared" si="144"/>
        <v>0</v>
      </c>
      <c r="AQ408" s="70">
        <v>0</v>
      </c>
      <c r="AR408" s="70">
        <v>0</v>
      </c>
      <c r="AS408" s="70">
        <v>0</v>
      </c>
      <c r="AT408" s="70">
        <v>0</v>
      </c>
      <c r="AU408" s="70">
        <v>0</v>
      </c>
      <c r="AV408" s="70">
        <v>0</v>
      </c>
      <c r="AW408" s="70">
        <v>0</v>
      </c>
      <c r="AX408" s="70">
        <v>0</v>
      </c>
      <c r="AY408" s="70">
        <v>0</v>
      </c>
      <c r="AZ408" s="70">
        <v>0</v>
      </c>
      <c r="BA408" s="70">
        <v>0</v>
      </c>
      <c r="BB408" s="70">
        <v>0</v>
      </c>
      <c r="BC408" s="70">
        <v>0</v>
      </c>
      <c r="BD408" s="71">
        <f t="shared" si="145"/>
        <v>0</v>
      </c>
      <c r="BE408" s="70">
        <v>0</v>
      </c>
      <c r="BF408" s="70">
        <v>0</v>
      </c>
      <c r="BG408" s="70">
        <v>0</v>
      </c>
      <c r="BH408" s="70">
        <v>0</v>
      </c>
      <c r="BI408" s="70">
        <v>0</v>
      </c>
      <c r="BJ408" s="70">
        <v>0</v>
      </c>
      <c r="BK408" s="70">
        <v>0</v>
      </c>
      <c r="BL408" s="70">
        <v>0</v>
      </c>
      <c r="BM408" s="70">
        <v>0</v>
      </c>
      <c r="BN408" s="70">
        <v>0</v>
      </c>
      <c r="BO408" s="70">
        <v>0</v>
      </c>
      <c r="BP408" s="70">
        <v>0</v>
      </c>
      <c r="BQ408" s="70">
        <v>0</v>
      </c>
      <c r="BR408" s="71">
        <f t="shared" si="146"/>
        <v>0</v>
      </c>
      <c r="BS408" s="70">
        <v>0</v>
      </c>
      <c r="BT408" s="70">
        <v>0</v>
      </c>
      <c r="BU408" s="70">
        <v>0</v>
      </c>
      <c r="BV408" s="70">
        <v>0</v>
      </c>
      <c r="BW408" s="70">
        <v>0</v>
      </c>
      <c r="BX408" s="70">
        <v>0</v>
      </c>
      <c r="BY408" s="70">
        <v>0</v>
      </c>
      <c r="BZ408" s="70">
        <v>0</v>
      </c>
      <c r="CA408" s="70">
        <v>0</v>
      </c>
      <c r="CB408" s="70">
        <v>0</v>
      </c>
      <c r="CC408" s="70">
        <v>0</v>
      </c>
      <c r="CD408" s="70">
        <v>0</v>
      </c>
      <c r="CE408" s="70">
        <v>0</v>
      </c>
      <c r="CF408" s="71">
        <f t="shared" si="147"/>
        <v>0</v>
      </c>
      <c r="CG408" s="70">
        <v>0</v>
      </c>
      <c r="CH408" s="70">
        <v>0</v>
      </c>
      <c r="CI408" s="70">
        <v>0</v>
      </c>
      <c r="CJ408" s="70">
        <v>0</v>
      </c>
      <c r="CK408" s="70">
        <v>0</v>
      </c>
      <c r="CL408" s="70">
        <v>0</v>
      </c>
      <c r="CM408" s="70">
        <v>0</v>
      </c>
      <c r="CN408" s="70">
        <v>0</v>
      </c>
      <c r="CO408" s="70">
        <v>0</v>
      </c>
      <c r="CP408" s="70">
        <v>0</v>
      </c>
      <c r="CQ408" s="70">
        <v>0</v>
      </c>
      <c r="CR408" s="70">
        <v>0</v>
      </c>
      <c r="CS408" s="70">
        <v>0</v>
      </c>
      <c r="CT408" s="71">
        <f t="shared" si="148"/>
        <v>0</v>
      </c>
      <c r="CU408" s="70">
        <v>0</v>
      </c>
      <c r="CV408" s="70">
        <v>0</v>
      </c>
      <c r="CW408" s="70">
        <v>0</v>
      </c>
      <c r="CX408" s="70">
        <v>0</v>
      </c>
      <c r="CY408" s="70">
        <v>0</v>
      </c>
      <c r="CZ408" s="70">
        <v>0</v>
      </c>
      <c r="DA408" s="70">
        <v>0</v>
      </c>
      <c r="DB408" s="70">
        <v>0</v>
      </c>
      <c r="DC408" s="70">
        <v>0</v>
      </c>
      <c r="DD408" s="70">
        <v>0</v>
      </c>
      <c r="DE408" s="70">
        <v>0</v>
      </c>
      <c r="DF408" s="70">
        <v>0</v>
      </c>
      <c r="DG408" s="70">
        <v>0</v>
      </c>
      <c r="DH408" s="71">
        <f t="shared" si="149"/>
        <v>0</v>
      </c>
    </row>
    <row r="409" spans="1:112" ht="12" hidden="1" customHeight="1" outlineLevel="1" x14ac:dyDescent="0.15">
      <c r="A409" s="66"/>
      <c r="S409" s="25">
        <v>4351</v>
      </c>
      <c r="V409" s="30">
        <f t="shared" si="142"/>
        <v>4351</v>
      </c>
      <c r="AA409" s="73">
        <f t="shared" si="143"/>
        <v>4351</v>
      </c>
      <c r="AB409" s="69" t="s">
        <v>370</v>
      </c>
      <c r="AC409" s="70">
        <v>0</v>
      </c>
      <c r="AD409" s="70">
        <v>0</v>
      </c>
      <c r="AE409" s="70">
        <v>0</v>
      </c>
      <c r="AF409" s="70">
        <v>0</v>
      </c>
      <c r="AG409" s="70">
        <v>0</v>
      </c>
      <c r="AH409" s="70">
        <v>0</v>
      </c>
      <c r="AI409" s="70">
        <v>0</v>
      </c>
      <c r="AJ409" s="70">
        <v>0</v>
      </c>
      <c r="AK409" s="70">
        <v>0</v>
      </c>
      <c r="AL409" s="70">
        <v>0</v>
      </c>
      <c r="AM409" s="70">
        <v>0</v>
      </c>
      <c r="AN409" s="70">
        <v>0</v>
      </c>
      <c r="AO409" s="70">
        <v>0</v>
      </c>
      <c r="AP409" s="71">
        <f t="shared" si="144"/>
        <v>0</v>
      </c>
      <c r="AQ409" s="70">
        <v>0</v>
      </c>
      <c r="AR409" s="70">
        <v>0</v>
      </c>
      <c r="AS409" s="70">
        <v>0</v>
      </c>
      <c r="AT409" s="70">
        <v>0</v>
      </c>
      <c r="AU409" s="70">
        <v>0</v>
      </c>
      <c r="AV409" s="70">
        <v>0</v>
      </c>
      <c r="AW409" s="70">
        <v>0</v>
      </c>
      <c r="AX409" s="70">
        <v>0</v>
      </c>
      <c r="AY409" s="70">
        <v>0</v>
      </c>
      <c r="AZ409" s="70">
        <v>0</v>
      </c>
      <c r="BA409" s="70">
        <v>0</v>
      </c>
      <c r="BB409" s="70">
        <v>0</v>
      </c>
      <c r="BC409" s="70">
        <v>0</v>
      </c>
      <c r="BD409" s="71">
        <f t="shared" si="145"/>
        <v>0</v>
      </c>
      <c r="BE409" s="70">
        <v>0</v>
      </c>
      <c r="BF409" s="70">
        <v>0</v>
      </c>
      <c r="BG409" s="70">
        <v>0</v>
      </c>
      <c r="BH409" s="70">
        <v>0</v>
      </c>
      <c r="BI409" s="70">
        <v>0</v>
      </c>
      <c r="BJ409" s="70">
        <v>0</v>
      </c>
      <c r="BK409" s="70">
        <v>0</v>
      </c>
      <c r="BL409" s="70">
        <v>0</v>
      </c>
      <c r="BM409" s="70">
        <v>0</v>
      </c>
      <c r="BN409" s="70">
        <v>0</v>
      </c>
      <c r="BO409" s="70">
        <v>0</v>
      </c>
      <c r="BP409" s="70">
        <v>0</v>
      </c>
      <c r="BQ409" s="70">
        <v>0</v>
      </c>
      <c r="BR409" s="71">
        <f t="shared" si="146"/>
        <v>0</v>
      </c>
      <c r="BS409" s="70">
        <v>0</v>
      </c>
      <c r="BT409" s="70">
        <v>0</v>
      </c>
      <c r="BU409" s="70">
        <v>0</v>
      </c>
      <c r="BV409" s="70">
        <v>0</v>
      </c>
      <c r="BW409" s="70">
        <v>0</v>
      </c>
      <c r="BX409" s="70">
        <v>0</v>
      </c>
      <c r="BY409" s="70">
        <v>0</v>
      </c>
      <c r="BZ409" s="70">
        <v>0</v>
      </c>
      <c r="CA409" s="70">
        <v>0</v>
      </c>
      <c r="CB409" s="70">
        <v>0</v>
      </c>
      <c r="CC409" s="70">
        <v>0</v>
      </c>
      <c r="CD409" s="70">
        <v>0</v>
      </c>
      <c r="CE409" s="70">
        <v>0</v>
      </c>
      <c r="CF409" s="71">
        <f t="shared" si="147"/>
        <v>0</v>
      </c>
      <c r="CG409" s="70">
        <v>0</v>
      </c>
      <c r="CH409" s="70">
        <v>0</v>
      </c>
      <c r="CI409" s="70">
        <v>0</v>
      </c>
      <c r="CJ409" s="70">
        <v>0</v>
      </c>
      <c r="CK409" s="70">
        <v>0</v>
      </c>
      <c r="CL409" s="70">
        <v>0</v>
      </c>
      <c r="CM409" s="70">
        <v>0</v>
      </c>
      <c r="CN409" s="70">
        <v>0</v>
      </c>
      <c r="CO409" s="70">
        <v>0</v>
      </c>
      <c r="CP409" s="70">
        <v>0</v>
      </c>
      <c r="CQ409" s="70">
        <v>0</v>
      </c>
      <c r="CR409" s="70">
        <v>0</v>
      </c>
      <c r="CS409" s="70">
        <v>0</v>
      </c>
      <c r="CT409" s="71">
        <f t="shared" si="148"/>
        <v>0</v>
      </c>
      <c r="CU409" s="70">
        <v>0</v>
      </c>
      <c r="CV409" s="70">
        <v>0</v>
      </c>
      <c r="CW409" s="70">
        <v>0</v>
      </c>
      <c r="CX409" s="70">
        <v>0</v>
      </c>
      <c r="CY409" s="70">
        <v>0</v>
      </c>
      <c r="CZ409" s="70">
        <v>0</v>
      </c>
      <c r="DA409" s="70">
        <v>0</v>
      </c>
      <c r="DB409" s="70">
        <v>0</v>
      </c>
      <c r="DC409" s="70">
        <v>0</v>
      </c>
      <c r="DD409" s="70">
        <v>0</v>
      </c>
      <c r="DE409" s="70">
        <v>0</v>
      </c>
      <c r="DF409" s="70">
        <v>0</v>
      </c>
      <c r="DG409" s="70">
        <v>0</v>
      </c>
      <c r="DH409" s="71">
        <f t="shared" si="149"/>
        <v>0</v>
      </c>
    </row>
    <row r="410" spans="1:112" ht="12" hidden="1" customHeight="1" outlineLevel="1" x14ac:dyDescent="0.15">
      <c r="A410" s="66"/>
      <c r="S410" s="25">
        <v>4352</v>
      </c>
      <c r="V410" s="30">
        <f t="shared" si="142"/>
        <v>4352</v>
      </c>
      <c r="AA410" s="73">
        <f t="shared" si="143"/>
        <v>4352</v>
      </c>
      <c r="AB410" s="69" t="s">
        <v>371</v>
      </c>
      <c r="AC410" s="70">
        <v>0</v>
      </c>
      <c r="AD410" s="70">
        <v>0</v>
      </c>
      <c r="AE410" s="70">
        <v>0</v>
      </c>
      <c r="AF410" s="70">
        <v>0</v>
      </c>
      <c r="AG410" s="70">
        <v>0</v>
      </c>
      <c r="AH410" s="70">
        <v>0</v>
      </c>
      <c r="AI410" s="70">
        <v>0</v>
      </c>
      <c r="AJ410" s="70">
        <v>0</v>
      </c>
      <c r="AK410" s="70">
        <v>0</v>
      </c>
      <c r="AL410" s="70">
        <v>0</v>
      </c>
      <c r="AM410" s="70">
        <v>0</v>
      </c>
      <c r="AN410" s="70">
        <v>0</v>
      </c>
      <c r="AO410" s="70">
        <v>0</v>
      </c>
      <c r="AP410" s="71">
        <f t="shared" si="144"/>
        <v>0</v>
      </c>
      <c r="AQ410" s="70">
        <v>0</v>
      </c>
      <c r="AR410" s="70">
        <v>0</v>
      </c>
      <c r="AS410" s="70">
        <v>0</v>
      </c>
      <c r="AT410" s="70">
        <v>0</v>
      </c>
      <c r="AU410" s="70">
        <v>0</v>
      </c>
      <c r="AV410" s="70">
        <v>0</v>
      </c>
      <c r="AW410" s="70">
        <v>0</v>
      </c>
      <c r="AX410" s="70">
        <v>0</v>
      </c>
      <c r="AY410" s="70">
        <v>0</v>
      </c>
      <c r="AZ410" s="70">
        <v>0</v>
      </c>
      <c r="BA410" s="70">
        <v>0</v>
      </c>
      <c r="BB410" s="70">
        <v>0</v>
      </c>
      <c r="BC410" s="70">
        <v>0</v>
      </c>
      <c r="BD410" s="71">
        <f t="shared" si="145"/>
        <v>0</v>
      </c>
      <c r="BE410" s="70">
        <v>0</v>
      </c>
      <c r="BF410" s="70">
        <v>0</v>
      </c>
      <c r="BG410" s="70">
        <v>0</v>
      </c>
      <c r="BH410" s="70">
        <v>0</v>
      </c>
      <c r="BI410" s="70">
        <v>0</v>
      </c>
      <c r="BJ410" s="70">
        <v>0</v>
      </c>
      <c r="BK410" s="70">
        <v>0</v>
      </c>
      <c r="BL410" s="70">
        <v>0</v>
      </c>
      <c r="BM410" s="70">
        <v>0</v>
      </c>
      <c r="BN410" s="70">
        <v>0</v>
      </c>
      <c r="BO410" s="70">
        <v>0</v>
      </c>
      <c r="BP410" s="70">
        <v>0</v>
      </c>
      <c r="BQ410" s="70">
        <v>0</v>
      </c>
      <c r="BR410" s="71">
        <f t="shared" si="146"/>
        <v>0</v>
      </c>
      <c r="BS410" s="70">
        <v>0</v>
      </c>
      <c r="BT410" s="70">
        <v>0</v>
      </c>
      <c r="BU410" s="70">
        <v>0</v>
      </c>
      <c r="BV410" s="70">
        <v>0</v>
      </c>
      <c r="BW410" s="70">
        <v>0</v>
      </c>
      <c r="BX410" s="70">
        <v>0</v>
      </c>
      <c r="BY410" s="70">
        <v>0</v>
      </c>
      <c r="BZ410" s="70">
        <v>0</v>
      </c>
      <c r="CA410" s="70">
        <v>0</v>
      </c>
      <c r="CB410" s="70">
        <v>0</v>
      </c>
      <c r="CC410" s="70">
        <v>0</v>
      </c>
      <c r="CD410" s="70">
        <v>0</v>
      </c>
      <c r="CE410" s="70">
        <v>0</v>
      </c>
      <c r="CF410" s="71">
        <f t="shared" si="147"/>
        <v>0</v>
      </c>
      <c r="CG410" s="70">
        <v>0</v>
      </c>
      <c r="CH410" s="70">
        <v>0</v>
      </c>
      <c r="CI410" s="70">
        <v>0</v>
      </c>
      <c r="CJ410" s="70">
        <v>0</v>
      </c>
      <c r="CK410" s="70">
        <v>0</v>
      </c>
      <c r="CL410" s="70">
        <v>0</v>
      </c>
      <c r="CM410" s="70">
        <v>0</v>
      </c>
      <c r="CN410" s="70">
        <v>0</v>
      </c>
      <c r="CO410" s="70">
        <v>0</v>
      </c>
      <c r="CP410" s="70">
        <v>0</v>
      </c>
      <c r="CQ410" s="70">
        <v>0</v>
      </c>
      <c r="CR410" s="70">
        <v>0</v>
      </c>
      <c r="CS410" s="70">
        <v>0</v>
      </c>
      <c r="CT410" s="71">
        <f t="shared" si="148"/>
        <v>0</v>
      </c>
      <c r="CU410" s="70">
        <v>0</v>
      </c>
      <c r="CV410" s="70">
        <v>0</v>
      </c>
      <c r="CW410" s="70">
        <v>0</v>
      </c>
      <c r="CX410" s="70">
        <v>0</v>
      </c>
      <c r="CY410" s="70">
        <v>0</v>
      </c>
      <c r="CZ410" s="70">
        <v>0</v>
      </c>
      <c r="DA410" s="70">
        <v>0</v>
      </c>
      <c r="DB410" s="70">
        <v>0</v>
      </c>
      <c r="DC410" s="70">
        <v>0</v>
      </c>
      <c r="DD410" s="70">
        <v>0</v>
      </c>
      <c r="DE410" s="70">
        <v>0</v>
      </c>
      <c r="DF410" s="70">
        <v>0</v>
      </c>
      <c r="DG410" s="70">
        <v>0</v>
      </c>
      <c r="DH410" s="71">
        <f t="shared" si="149"/>
        <v>0</v>
      </c>
    </row>
    <row r="411" spans="1:112" ht="12" hidden="1" customHeight="1" outlineLevel="1" x14ac:dyDescent="0.15">
      <c r="A411" s="66"/>
      <c r="S411" s="25">
        <v>4353</v>
      </c>
      <c r="V411" s="30">
        <f t="shared" si="142"/>
        <v>4353</v>
      </c>
      <c r="AA411" s="73">
        <f t="shared" si="143"/>
        <v>4353</v>
      </c>
      <c r="AB411" s="69" t="s">
        <v>372</v>
      </c>
      <c r="AC411" s="70">
        <v>0</v>
      </c>
      <c r="AD411" s="70">
        <v>0</v>
      </c>
      <c r="AE411" s="70">
        <v>0</v>
      </c>
      <c r="AF411" s="70">
        <v>0</v>
      </c>
      <c r="AG411" s="70">
        <v>0</v>
      </c>
      <c r="AH411" s="70">
        <v>0</v>
      </c>
      <c r="AI411" s="70">
        <v>0</v>
      </c>
      <c r="AJ411" s="70">
        <v>0</v>
      </c>
      <c r="AK411" s="70">
        <v>0</v>
      </c>
      <c r="AL411" s="70">
        <v>0</v>
      </c>
      <c r="AM411" s="70">
        <v>0</v>
      </c>
      <c r="AN411" s="70">
        <v>0</v>
      </c>
      <c r="AO411" s="70">
        <v>0</v>
      </c>
      <c r="AP411" s="71">
        <f t="shared" si="144"/>
        <v>0</v>
      </c>
      <c r="AQ411" s="70">
        <v>0</v>
      </c>
      <c r="AR411" s="70">
        <v>0</v>
      </c>
      <c r="AS411" s="70">
        <v>0</v>
      </c>
      <c r="AT411" s="70">
        <v>0</v>
      </c>
      <c r="AU411" s="70">
        <v>0</v>
      </c>
      <c r="AV411" s="70">
        <v>0</v>
      </c>
      <c r="AW411" s="70">
        <v>0</v>
      </c>
      <c r="AX411" s="70">
        <v>0</v>
      </c>
      <c r="AY411" s="70">
        <v>0</v>
      </c>
      <c r="AZ411" s="70">
        <v>0</v>
      </c>
      <c r="BA411" s="70">
        <v>0</v>
      </c>
      <c r="BB411" s="70">
        <v>0</v>
      </c>
      <c r="BC411" s="70">
        <v>0</v>
      </c>
      <c r="BD411" s="71">
        <f t="shared" si="145"/>
        <v>0</v>
      </c>
      <c r="BE411" s="70">
        <v>0</v>
      </c>
      <c r="BF411" s="70">
        <v>0</v>
      </c>
      <c r="BG411" s="70">
        <v>0</v>
      </c>
      <c r="BH411" s="70">
        <v>0</v>
      </c>
      <c r="BI411" s="70">
        <v>0</v>
      </c>
      <c r="BJ411" s="70">
        <v>0</v>
      </c>
      <c r="BK411" s="70">
        <v>0</v>
      </c>
      <c r="BL411" s="70">
        <v>0</v>
      </c>
      <c r="BM411" s="70">
        <v>0</v>
      </c>
      <c r="BN411" s="70">
        <v>0</v>
      </c>
      <c r="BO411" s="70">
        <v>0</v>
      </c>
      <c r="BP411" s="70">
        <v>0</v>
      </c>
      <c r="BQ411" s="70">
        <v>0</v>
      </c>
      <c r="BR411" s="71">
        <f t="shared" si="146"/>
        <v>0</v>
      </c>
      <c r="BS411" s="70">
        <v>0</v>
      </c>
      <c r="BT411" s="70">
        <v>0</v>
      </c>
      <c r="BU411" s="70">
        <v>0</v>
      </c>
      <c r="BV411" s="70">
        <v>0</v>
      </c>
      <c r="BW411" s="70">
        <v>0</v>
      </c>
      <c r="BX411" s="70">
        <v>0</v>
      </c>
      <c r="BY411" s="70">
        <v>0</v>
      </c>
      <c r="BZ411" s="70">
        <v>0</v>
      </c>
      <c r="CA411" s="70">
        <v>0</v>
      </c>
      <c r="CB411" s="70">
        <v>0</v>
      </c>
      <c r="CC411" s="70">
        <v>0</v>
      </c>
      <c r="CD411" s="70">
        <v>0</v>
      </c>
      <c r="CE411" s="70">
        <v>0</v>
      </c>
      <c r="CF411" s="71">
        <f t="shared" si="147"/>
        <v>0</v>
      </c>
      <c r="CG411" s="70">
        <v>0</v>
      </c>
      <c r="CH411" s="70">
        <v>0</v>
      </c>
      <c r="CI411" s="70">
        <v>0</v>
      </c>
      <c r="CJ411" s="70">
        <v>0</v>
      </c>
      <c r="CK411" s="70">
        <v>0</v>
      </c>
      <c r="CL411" s="70">
        <v>0</v>
      </c>
      <c r="CM411" s="70">
        <v>0</v>
      </c>
      <c r="CN411" s="70">
        <v>0</v>
      </c>
      <c r="CO411" s="70">
        <v>0</v>
      </c>
      <c r="CP411" s="70">
        <v>0</v>
      </c>
      <c r="CQ411" s="70">
        <v>0</v>
      </c>
      <c r="CR411" s="70">
        <v>0</v>
      </c>
      <c r="CS411" s="70">
        <v>0</v>
      </c>
      <c r="CT411" s="71">
        <f t="shared" si="148"/>
        <v>0</v>
      </c>
      <c r="CU411" s="70">
        <v>0</v>
      </c>
      <c r="CV411" s="70">
        <v>0</v>
      </c>
      <c r="CW411" s="70">
        <v>0</v>
      </c>
      <c r="CX411" s="70">
        <v>0</v>
      </c>
      <c r="CY411" s="70">
        <v>0</v>
      </c>
      <c r="CZ411" s="70">
        <v>0</v>
      </c>
      <c r="DA411" s="70">
        <v>0</v>
      </c>
      <c r="DB411" s="70">
        <v>0</v>
      </c>
      <c r="DC411" s="70">
        <v>0</v>
      </c>
      <c r="DD411" s="70">
        <v>0</v>
      </c>
      <c r="DE411" s="70">
        <v>0</v>
      </c>
      <c r="DF411" s="70">
        <v>0</v>
      </c>
      <c r="DG411" s="70">
        <v>0</v>
      </c>
      <c r="DH411" s="71">
        <f t="shared" si="149"/>
        <v>0</v>
      </c>
    </row>
    <row r="412" spans="1:112" ht="12" hidden="1" customHeight="1" outlineLevel="1" x14ac:dyDescent="0.15">
      <c r="A412" s="66"/>
      <c r="S412" s="25">
        <v>4354</v>
      </c>
      <c r="V412" s="30">
        <f t="shared" si="142"/>
        <v>4354</v>
      </c>
      <c r="AA412" s="73">
        <f t="shared" si="143"/>
        <v>4354</v>
      </c>
      <c r="AB412" s="69" t="s">
        <v>373</v>
      </c>
      <c r="AC412" s="70">
        <v>0</v>
      </c>
      <c r="AD412" s="70">
        <v>0</v>
      </c>
      <c r="AE412" s="70">
        <v>0</v>
      </c>
      <c r="AF412" s="70">
        <v>0</v>
      </c>
      <c r="AG412" s="70">
        <v>0</v>
      </c>
      <c r="AH412" s="70">
        <v>0</v>
      </c>
      <c r="AI412" s="70">
        <v>0</v>
      </c>
      <c r="AJ412" s="70">
        <v>0</v>
      </c>
      <c r="AK412" s="70">
        <v>0</v>
      </c>
      <c r="AL412" s="70">
        <v>0</v>
      </c>
      <c r="AM412" s="70">
        <v>0</v>
      </c>
      <c r="AN412" s="70">
        <v>0</v>
      </c>
      <c r="AO412" s="70">
        <v>0</v>
      </c>
      <c r="AP412" s="71">
        <f t="shared" si="144"/>
        <v>0</v>
      </c>
      <c r="AQ412" s="70">
        <v>0</v>
      </c>
      <c r="AR412" s="70">
        <v>0</v>
      </c>
      <c r="AS412" s="70">
        <v>0</v>
      </c>
      <c r="AT412" s="70">
        <v>0</v>
      </c>
      <c r="AU412" s="70">
        <v>0</v>
      </c>
      <c r="AV412" s="70">
        <v>0</v>
      </c>
      <c r="AW412" s="70">
        <v>0</v>
      </c>
      <c r="AX412" s="70">
        <v>0</v>
      </c>
      <c r="AY412" s="70">
        <v>0</v>
      </c>
      <c r="AZ412" s="70">
        <v>0</v>
      </c>
      <c r="BA412" s="70">
        <v>0</v>
      </c>
      <c r="BB412" s="70">
        <v>0</v>
      </c>
      <c r="BC412" s="70">
        <v>0</v>
      </c>
      <c r="BD412" s="71">
        <f t="shared" si="145"/>
        <v>0</v>
      </c>
      <c r="BE412" s="70">
        <v>0</v>
      </c>
      <c r="BF412" s="70">
        <v>0</v>
      </c>
      <c r="BG412" s="70">
        <v>0</v>
      </c>
      <c r="BH412" s="70">
        <v>0</v>
      </c>
      <c r="BI412" s="70">
        <v>0</v>
      </c>
      <c r="BJ412" s="70">
        <v>0</v>
      </c>
      <c r="BK412" s="70">
        <v>0</v>
      </c>
      <c r="BL412" s="70">
        <v>0</v>
      </c>
      <c r="BM412" s="70">
        <v>0</v>
      </c>
      <c r="BN412" s="70">
        <v>0</v>
      </c>
      <c r="BO412" s="70">
        <v>0</v>
      </c>
      <c r="BP412" s="70">
        <v>0</v>
      </c>
      <c r="BQ412" s="70">
        <v>0</v>
      </c>
      <c r="BR412" s="71">
        <f t="shared" si="146"/>
        <v>0</v>
      </c>
      <c r="BS412" s="70">
        <v>0</v>
      </c>
      <c r="BT412" s="70">
        <v>0</v>
      </c>
      <c r="BU412" s="70">
        <v>0</v>
      </c>
      <c r="BV412" s="70">
        <v>0</v>
      </c>
      <c r="BW412" s="70">
        <v>0</v>
      </c>
      <c r="BX412" s="70">
        <v>0</v>
      </c>
      <c r="BY412" s="70">
        <v>0</v>
      </c>
      <c r="BZ412" s="70">
        <v>0</v>
      </c>
      <c r="CA412" s="70">
        <v>0</v>
      </c>
      <c r="CB412" s="70">
        <v>0</v>
      </c>
      <c r="CC412" s="70">
        <v>0</v>
      </c>
      <c r="CD412" s="70">
        <v>0</v>
      </c>
      <c r="CE412" s="70">
        <v>0</v>
      </c>
      <c r="CF412" s="71">
        <f t="shared" si="147"/>
        <v>0</v>
      </c>
      <c r="CG412" s="70">
        <v>0</v>
      </c>
      <c r="CH412" s="70">
        <v>0</v>
      </c>
      <c r="CI412" s="70">
        <v>0</v>
      </c>
      <c r="CJ412" s="70">
        <v>0</v>
      </c>
      <c r="CK412" s="70">
        <v>0</v>
      </c>
      <c r="CL412" s="70">
        <v>0</v>
      </c>
      <c r="CM412" s="70">
        <v>0</v>
      </c>
      <c r="CN412" s="70">
        <v>0</v>
      </c>
      <c r="CO412" s="70">
        <v>0</v>
      </c>
      <c r="CP412" s="70">
        <v>0</v>
      </c>
      <c r="CQ412" s="70">
        <v>0</v>
      </c>
      <c r="CR412" s="70">
        <v>0</v>
      </c>
      <c r="CS412" s="70">
        <v>0</v>
      </c>
      <c r="CT412" s="71">
        <f t="shared" si="148"/>
        <v>0</v>
      </c>
      <c r="CU412" s="70">
        <v>0</v>
      </c>
      <c r="CV412" s="70">
        <v>0</v>
      </c>
      <c r="CW412" s="70">
        <v>0</v>
      </c>
      <c r="CX412" s="70">
        <v>0</v>
      </c>
      <c r="CY412" s="70">
        <v>0</v>
      </c>
      <c r="CZ412" s="70">
        <v>0</v>
      </c>
      <c r="DA412" s="70">
        <v>0</v>
      </c>
      <c r="DB412" s="70">
        <v>0</v>
      </c>
      <c r="DC412" s="70">
        <v>0</v>
      </c>
      <c r="DD412" s="70">
        <v>0</v>
      </c>
      <c r="DE412" s="70">
        <v>0</v>
      </c>
      <c r="DF412" s="70">
        <v>0</v>
      </c>
      <c r="DG412" s="70">
        <v>0</v>
      </c>
      <c r="DH412" s="71">
        <f t="shared" si="149"/>
        <v>0</v>
      </c>
    </row>
    <row r="413" spans="1:112" ht="12" hidden="1" customHeight="1" outlineLevel="1" x14ac:dyDescent="0.15">
      <c r="A413" s="66"/>
      <c r="S413" s="25">
        <v>4355</v>
      </c>
      <c r="V413" s="30">
        <f t="shared" si="142"/>
        <v>4355</v>
      </c>
      <c r="AA413" s="73">
        <f t="shared" si="143"/>
        <v>4355</v>
      </c>
      <c r="AB413" s="69" t="s">
        <v>374</v>
      </c>
      <c r="AC413" s="70">
        <v>0</v>
      </c>
      <c r="AD413" s="70">
        <v>0</v>
      </c>
      <c r="AE413" s="70">
        <v>0</v>
      </c>
      <c r="AF413" s="70">
        <v>0</v>
      </c>
      <c r="AG413" s="70">
        <v>0</v>
      </c>
      <c r="AH413" s="70">
        <v>0</v>
      </c>
      <c r="AI413" s="70">
        <v>0</v>
      </c>
      <c r="AJ413" s="70">
        <v>0</v>
      </c>
      <c r="AK413" s="70">
        <v>0</v>
      </c>
      <c r="AL413" s="70">
        <v>0</v>
      </c>
      <c r="AM413" s="70">
        <v>0</v>
      </c>
      <c r="AN413" s="70">
        <v>0</v>
      </c>
      <c r="AO413" s="70">
        <v>0</v>
      </c>
      <c r="AP413" s="71">
        <f t="shared" si="144"/>
        <v>0</v>
      </c>
      <c r="AQ413" s="70">
        <v>0</v>
      </c>
      <c r="AR413" s="70">
        <v>0</v>
      </c>
      <c r="AS413" s="70">
        <v>0</v>
      </c>
      <c r="AT413" s="70">
        <v>0</v>
      </c>
      <c r="AU413" s="70">
        <v>0</v>
      </c>
      <c r="AV413" s="70">
        <v>0</v>
      </c>
      <c r="AW413" s="70">
        <v>0</v>
      </c>
      <c r="AX413" s="70">
        <v>0</v>
      </c>
      <c r="AY413" s="70">
        <v>0</v>
      </c>
      <c r="AZ413" s="70">
        <v>0</v>
      </c>
      <c r="BA413" s="70">
        <v>0</v>
      </c>
      <c r="BB413" s="70">
        <v>0</v>
      </c>
      <c r="BC413" s="70">
        <v>0</v>
      </c>
      <c r="BD413" s="71">
        <f t="shared" si="145"/>
        <v>0</v>
      </c>
      <c r="BE413" s="70">
        <v>0</v>
      </c>
      <c r="BF413" s="70">
        <v>0</v>
      </c>
      <c r="BG413" s="70">
        <v>0</v>
      </c>
      <c r="BH413" s="70">
        <v>0</v>
      </c>
      <c r="BI413" s="70">
        <v>0</v>
      </c>
      <c r="BJ413" s="70">
        <v>0</v>
      </c>
      <c r="BK413" s="70">
        <v>0</v>
      </c>
      <c r="BL413" s="70">
        <v>0</v>
      </c>
      <c r="BM413" s="70">
        <v>0</v>
      </c>
      <c r="BN413" s="70">
        <v>0</v>
      </c>
      <c r="BO413" s="70">
        <v>0</v>
      </c>
      <c r="BP413" s="70">
        <v>0</v>
      </c>
      <c r="BQ413" s="70">
        <v>0</v>
      </c>
      <c r="BR413" s="71">
        <f t="shared" si="146"/>
        <v>0</v>
      </c>
      <c r="BS413" s="70">
        <v>0</v>
      </c>
      <c r="BT413" s="70">
        <v>0</v>
      </c>
      <c r="BU413" s="70">
        <v>0</v>
      </c>
      <c r="BV413" s="70">
        <v>0</v>
      </c>
      <c r="BW413" s="70">
        <v>0</v>
      </c>
      <c r="BX413" s="70">
        <v>0</v>
      </c>
      <c r="BY413" s="70">
        <v>0</v>
      </c>
      <c r="BZ413" s="70">
        <v>0</v>
      </c>
      <c r="CA413" s="70">
        <v>0</v>
      </c>
      <c r="CB413" s="70">
        <v>0</v>
      </c>
      <c r="CC413" s="70">
        <v>0</v>
      </c>
      <c r="CD413" s="70">
        <v>0</v>
      </c>
      <c r="CE413" s="70">
        <v>0</v>
      </c>
      <c r="CF413" s="71">
        <f t="shared" si="147"/>
        <v>0</v>
      </c>
      <c r="CG413" s="70">
        <v>0</v>
      </c>
      <c r="CH413" s="70">
        <v>0</v>
      </c>
      <c r="CI413" s="70">
        <v>0</v>
      </c>
      <c r="CJ413" s="70">
        <v>0</v>
      </c>
      <c r="CK413" s="70">
        <v>0</v>
      </c>
      <c r="CL413" s="70">
        <v>0</v>
      </c>
      <c r="CM413" s="70">
        <v>0</v>
      </c>
      <c r="CN413" s="70">
        <v>0</v>
      </c>
      <c r="CO413" s="70">
        <v>0</v>
      </c>
      <c r="CP413" s="70">
        <v>0</v>
      </c>
      <c r="CQ413" s="70">
        <v>0</v>
      </c>
      <c r="CR413" s="70">
        <v>0</v>
      </c>
      <c r="CS413" s="70">
        <v>0</v>
      </c>
      <c r="CT413" s="71">
        <f t="shared" si="148"/>
        <v>0</v>
      </c>
      <c r="CU413" s="70">
        <v>0</v>
      </c>
      <c r="CV413" s="70">
        <v>0</v>
      </c>
      <c r="CW413" s="70">
        <v>0</v>
      </c>
      <c r="CX413" s="70">
        <v>0</v>
      </c>
      <c r="CY413" s="70">
        <v>0</v>
      </c>
      <c r="CZ413" s="70">
        <v>0</v>
      </c>
      <c r="DA413" s="70">
        <v>0</v>
      </c>
      <c r="DB413" s="70">
        <v>0</v>
      </c>
      <c r="DC413" s="70">
        <v>0</v>
      </c>
      <c r="DD413" s="70">
        <v>0</v>
      </c>
      <c r="DE413" s="70">
        <v>0</v>
      </c>
      <c r="DF413" s="70">
        <v>0</v>
      </c>
      <c r="DG413" s="70">
        <v>0</v>
      </c>
      <c r="DH413" s="71">
        <f t="shared" si="149"/>
        <v>0</v>
      </c>
    </row>
    <row r="414" spans="1:112" ht="12" hidden="1" customHeight="1" outlineLevel="1" x14ac:dyDescent="0.15">
      <c r="A414" s="66"/>
      <c r="S414" s="25">
        <v>4356</v>
      </c>
      <c r="V414" s="30">
        <f t="shared" si="142"/>
        <v>4356</v>
      </c>
      <c r="AA414" s="73">
        <f t="shared" si="143"/>
        <v>4356</v>
      </c>
      <c r="AB414" s="69" t="s">
        <v>375</v>
      </c>
      <c r="AC414" s="70">
        <v>0</v>
      </c>
      <c r="AD414" s="70">
        <v>0</v>
      </c>
      <c r="AE414" s="70">
        <v>0</v>
      </c>
      <c r="AF414" s="70">
        <v>0</v>
      </c>
      <c r="AG414" s="70">
        <v>0</v>
      </c>
      <c r="AH414" s="70">
        <v>0</v>
      </c>
      <c r="AI414" s="70">
        <v>0</v>
      </c>
      <c r="AJ414" s="70">
        <v>0</v>
      </c>
      <c r="AK414" s="70">
        <v>0</v>
      </c>
      <c r="AL414" s="70">
        <v>0</v>
      </c>
      <c r="AM414" s="70">
        <v>0</v>
      </c>
      <c r="AN414" s="70">
        <v>0</v>
      </c>
      <c r="AO414" s="70">
        <v>0</v>
      </c>
      <c r="AP414" s="71">
        <f t="shared" si="144"/>
        <v>0</v>
      </c>
      <c r="AQ414" s="70">
        <v>0</v>
      </c>
      <c r="AR414" s="70">
        <v>0</v>
      </c>
      <c r="AS414" s="70">
        <v>0</v>
      </c>
      <c r="AT414" s="70">
        <v>0</v>
      </c>
      <c r="AU414" s="70">
        <v>0</v>
      </c>
      <c r="AV414" s="70">
        <v>0</v>
      </c>
      <c r="AW414" s="70">
        <v>0</v>
      </c>
      <c r="AX414" s="70">
        <v>0</v>
      </c>
      <c r="AY414" s="70">
        <v>0</v>
      </c>
      <c r="AZ414" s="70">
        <v>0</v>
      </c>
      <c r="BA414" s="70">
        <v>0</v>
      </c>
      <c r="BB414" s="70">
        <v>0</v>
      </c>
      <c r="BC414" s="70">
        <v>0</v>
      </c>
      <c r="BD414" s="71">
        <f t="shared" si="145"/>
        <v>0</v>
      </c>
      <c r="BE414" s="70">
        <v>0</v>
      </c>
      <c r="BF414" s="70">
        <v>0</v>
      </c>
      <c r="BG414" s="70">
        <v>0</v>
      </c>
      <c r="BH414" s="70">
        <v>0</v>
      </c>
      <c r="BI414" s="70">
        <v>0</v>
      </c>
      <c r="BJ414" s="70">
        <v>0</v>
      </c>
      <c r="BK414" s="70">
        <v>0</v>
      </c>
      <c r="BL414" s="70">
        <v>0</v>
      </c>
      <c r="BM414" s="70">
        <v>0</v>
      </c>
      <c r="BN414" s="70">
        <v>0</v>
      </c>
      <c r="BO414" s="70">
        <v>0</v>
      </c>
      <c r="BP414" s="70">
        <v>0</v>
      </c>
      <c r="BQ414" s="70">
        <v>0</v>
      </c>
      <c r="BR414" s="71">
        <f t="shared" si="146"/>
        <v>0</v>
      </c>
      <c r="BS414" s="70">
        <v>0</v>
      </c>
      <c r="BT414" s="70">
        <v>0</v>
      </c>
      <c r="BU414" s="70">
        <v>0</v>
      </c>
      <c r="BV414" s="70">
        <v>0</v>
      </c>
      <c r="BW414" s="70">
        <v>0</v>
      </c>
      <c r="BX414" s="70">
        <v>0</v>
      </c>
      <c r="BY414" s="70">
        <v>0</v>
      </c>
      <c r="BZ414" s="70">
        <v>0</v>
      </c>
      <c r="CA414" s="70">
        <v>0</v>
      </c>
      <c r="CB414" s="70">
        <v>0</v>
      </c>
      <c r="CC414" s="70">
        <v>0</v>
      </c>
      <c r="CD414" s="70">
        <v>0</v>
      </c>
      <c r="CE414" s="70">
        <v>0</v>
      </c>
      <c r="CF414" s="71">
        <f t="shared" si="147"/>
        <v>0</v>
      </c>
      <c r="CG414" s="70">
        <v>0</v>
      </c>
      <c r="CH414" s="70">
        <v>0</v>
      </c>
      <c r="CI414" s="70">
        <v>0</v>
      </c>
      <c r="CJ414" s="70">
        <v>0</v>
      </c>
      <c r="CK414" s="70">
        <v>0</v>
      </c>
      <c r="CL414" s="70">
        <v>0</v>
      </c>
      <c r="CM414" s="70">
        <v>0</v>
      </c>
      <c r="CN414" s="70">
        <v>0</v>
      </c>
      <c r="CO414" s="70">
        <v>0</v>
      </c>
      <c r="CP414" s="70">
        <v>0</v>
      </c>
      <c r="CQ414" s="70">
        <v>0</v>
      </c>
      <c r="CR414" s="70">
        <v>0</v>
      </c>
      <c r="CS414" s="70">
        <v>0</v>
      </c>
      <c r="CT414" s="71">
        <f t="shared" si="148"/>
        <v>0</v>
      </c>
      <c r="CU414" s="70">
        <v>0</v>
      </c>
      <c r="CV414" s="70">
        <v>0</v>
      </c>
      <c r="CW414" s="70">
        <v>0</v>
      </c>
      <c r="CX414" s="70">
        <v>0</v>
      </c>
      <c r="CY414" s="70">
        <v>0</v>
      </c>
      <c r="CZ414" s="70">
        <v>0</v>
      </c>
      <c r="DA414" s="70">
        <v>0</v>
      </c>
      <c r="DB414" s="70">
        <v>0</v>
      </c>
      <c r="DC414" s="70">
        <v>0</v>
      </c>
      <c r="DD414" s="70">
        <v>0</v>
      </c>
      <c r="DE414" s="70">
        <v>0</v>
      </c>
      <c r="DF414" s="70">
        <v>0</v>
      </c>
      <c r="DG414" s="70">
        <v>0</v>
      </c>
      <c r="DH414" s="71">
        <f t="shared" si="149"/>
        <v>0</v>
      </c>
    </row>
    <row r="415" spans="1:112" ht="12" hidden="1" customHeight="1" outlineLevel="1" x14ac:dyDescent="0.15">
      <c r="A415" s="66"/>
      <c r="S415" s="25">
        <v>4357</v>
      </c>
      <c r="V415" s="30">
        <f t="shared" si="142"/>
        <v>4357</v>
      </c>
      <c r="AA415" s="73">
        <f t="shared" si="143"/>
        <v>4357</v>
      </c>
      <c r="AB415" s="69" t="s">
        <v>376</v>
      </c>
      <c r="AC415" s="70">
        <v>0</v>
      </c>
      <c r="AD415" s="70">
        <v>0</v>
      </c>
      <c r="AE415" s="70">
        <v>0</v>
      </c>
      <c r="AF415" s="70">
        <v>0</v>
      </c>
      <c r="AG415" s="70">
        <v>0</v>
      </c>
      <c r="AH415" s="70">
        <v>0</v>
      </c>
      <c r="AI415" s="70">
        <v>0</v>
      </c>
      <c r="AJ415" s="70">
        <v>0</v>
      </c>
      <c r="AK415" s="70">
        <v>0</v>
      </c>
      <c r="AL415" s="70">
        <v>0</v>
      </c>
      <c r="AM415" s="70">
        <v>0</v>
      </c>
      <c r="AN415" s="70">
        <v>0</v>
      </c>
      <c r="AO415" s="70">
        <v>0</v>
      </c>
      <c r="AP415" s="71">
        <f t="shared" si="144"/>
        <v>0</v>
      </c>
      <c r="AQ415" s="70">
        <v>0</v>
      </c>
      <c r="AR415" s="70">
        <v>0</v>
      </c>
      <c r="AS415" s="70">
        <v>0</v>
      </c>
      <c r="AT415" s="70">
        <v>0</v>
      </c>
      <c r="AU415" s="70">
        <v>0</v>
      </c>
      <c r="AV415" s="70">
        <v>0</v>
      </c>
      <c r="AW415" s="70">
        <v>0</v>
      </c>
      <c r="AX415" s="70">
        <v>0</v>
      </c>
      <c r="AY415" s="70">
        <v>0</v>
      </c>
      <c r="AZ415" s="70">
        <v>0</v>
      </c>
      <c r="BA415" s="70">
        <v>0</v>
      </c>
      <c r="BB415" s="70">
        <v>0</v>
      </c>
      <c r="BC415" s="70">
        <v>0</v>
      </c>
      <c r="BD415" s="71">
        <f t="shared" si="145"/>
        <v>0</v>
      </c>
      <c r="BE415" s="70">
        <v>0</v>
      </c>
      <c r="BF415" s="70">
        <v>0</v>
      </c>
      <c r="BG415" s="70">
        <v>0</v>
      </c>
      <c r="BH415" s="70">
        <v>0</v>
      </c>
      <c r="BI415" s="70">
        <v>0</v>
      </c>
      <c r="BJ415" s="70">
        <v>0</v>
      </c>
      <c r="BK415" s="70">
        <v>0</v>
      </c>
      <c r="BL415" s="70">
        <v>0</v>
      </c>
      <c r="BM415" s="70">
        <v>0</v>
      </c>
      <c r="BN415" s="70">
        <v>0</v>
      </c>
      <c r="BO415" s="70">
        <v>0</v>
      </c>
      <c r="BP415" s="70">
        <v>0</v>
      </c>
      <c r="BQ415" s="70">
        <v>0</v>
      </c>
      <c r="BR415" s="71">
        <f t="shared" si="146"/>
        <v>0</v>
      </c>
      <c r="BS415" s="70">
        <v>0</v>
      </c>
      <c r="BT415" s="70">
        <v>0</v>
      </c>
      <c r="BU415" s="70">
        <v>0</v>
      </c>
      <c r="BV415" s="70">
        <v>0</v>
      </c>
      <c r="BW415" s="70">
        <v>0</v>
      </c>
      <c r="BX415" s="70">
        <v>0</v>
      </c>
      <c r="BY415" s="70">
        <v>0</v>
      </c>
      <c r="BZ415" s="70">
        <v>0</v>
      </c>
      <c r="CA415" s="70">
        <v>0</v>
      </c>
      <c r="CB415" s="70">
        <v>0</v>
      </c>
      <c r="CC415" s="70">
        <v>0</v>
      </c>
      <c r="CD415" s="70">
        <v>0</v>
      </c>
      <c r="CE415" s="70">
        <v>0</v>
      </c>
      <c r="CF415" s="71">
        <f t="shared" si="147"/>
        <v>0</v>
      </c>
      <c r="CG415" s="70">
        <v>0</v>
      </c>
      <c r="CH415" s="70">
        <v>0</v>
      </c>
      <c r="CI415" s="70">
        <v>0</v>
      </c>
      <c r="CJ415" s="70">
        <v>0</v>
      </c>
      <c r="CK415" s="70">
        <v>0</v>
      </c>
      <c r="CL415" s="70">
        <v>0</v>
      </c>
      <c r="CM415" s="70">
        <v>0</v>
      </c>
      <c r="CN415" s="70">
        <v>0</v>
      </c>
      <c r="CO415" s="70">
        <v>0</v>
      </c>
      <c r="CP415" s="70">
        <v>0</v>
      </c>
      <c r="CQ415" s="70">
        <v>0</v>
      </c>
      <c r="CR415" s="70">
        <v>0</v>
      </c>
      <c r="CS415" s="70">
        <v>0</v>
      </c>
      <c r="CT415" s="71">
        <f t="shared" si="148"/>
        <v>0</v>
      </c>
      <c r="CU415" s="70">
        <v>0</v>
      </c>
      <c r="CV415" s="70">
        <v>0</v>
      </c>
      <c r="CW415" s="70">
        <v>0</v>
      </c>
      <c r="CX415" s="70">
        <v>0</v>
      </c>
      <c r="CY415" s="70">
        <v>0</v>
      </c>
      <c r="CZ415" s="70">
        <v>0</v>
      </c>
      <c r="DA415" s="70">
        <v>0</v>
      </c>
      <c r="DB415" s="70">
        <v>0</v>
      </c>
      <c r="DC415" s="70">
        <v>0</v>
      </c>
      <c r="DD415" s="70">
        <v>0</v>
      </c>
      <c r="DE415" s="70">
        <v>0</v>
      </c>
      <c r="DF415" s="70">
        <v>0</v>
      </c>
      <c r="DG415" s="70">
        <v>0</v>
      </c>
      <c r="DH415" s="71">
        <f t="shared" si="149"/>
        <v>0</v>
      </c>
    </row>
    <row r="416" spans="1:112" ht="12" hidden="1" customHeight="1" outlineLevel="1" x14ac:dyDescent="0.15">
      <c r="A416" s="66"/>
      <c r="S416" s="25">
        <v>4358</v>
      </c>
      <c r="V416" s="30">
        <f t="shared" si="142"/>
        <v>4358</v>
      </c>
      <c r="AA416" s="73">
        <f t="shared" si="143"/>
        <v>4358</v>
      </c>
      <c r="AB416" s="69" t="s">
        <v>377</v>
      </c>
      <c r="AC416" s="70">
        <v>0</v>
      </c>
      <c r="AD416" s="70">
        <v>0</v>
      </c>
      <c r="AE416" s="70">
        <v>0</v>
      </c>
      <c r="AF416" s="70">
        <v>0</v>
      </c>
      <c r="AG416" s="70">
        <v>0</v>
      </c>
      <c r="AH416" s="70">
        <v>0</v>
      </c>
      <c r="AI416" s="70">
        <v>0</v>
      </c>
      <c r="AJ416" s="70">
        <v>0</v>
      </c>
      <c r="AK416" s="70">
        <v>0</v>
      </c>
      <c r="AL416" s="70">
        <v>0</v>
      </c>
      <c r="AM416" s="70">
        <v>0</v>
      </c>
      <c r="AN416" s="70">
        <v>0</v>
      </c>
      <c r="AO416" s="70">
        <v>0</v>
      </c>
      <c r="AP416" s="71">
        <f t="shared" si="144"/>
        <v>0</v>
      </c>
      <c r="AQ416" s="70">
        <v>0</v>
      </c>
      <c r="AR416" s="70">
        <v>0</v>
      </c>
      <c r="AS416" s="70">
        <v>0</v>
      </c>
      <c r="AT416" s="70">
        <v>0</v>
      </c>
      <c r="AU416" s="70">
        <v>0</v>
      </c>
      <c r="AV416" s="70">
        <v>0</v>
      </c>
      <c r="AW416" s="70">
        <v>0</v>
      </c>
      <c r="AX416" s="70">
        <v>0</v>
      </c>
      <c r="AY416" s="70">
        <v>0</v>
      </c>
      <c r="AZ416" s="70">
        <v>0</v>
      </c>
      <c r="BA416" s="70">
        <v>0</v>
      </c>
      <c r="BB416" s="70">
        <v>0</v>
      </c>
      <c r="BC416" s="70">
        <v>0</v>
      </c>
      <c r="BD416" s="71">
        <f t="shared" si="145"/>
        <v>0</v>
      </c>
      <c r="BE416" s="70">
        <v>0</v>
      </c>
      <c r="BF416" s="70">
        <v>0</v>
      </c>
      <c r="BG416" s="70">
        <v>0</v>
      </c>
      <c r="BH416" s="70">
        <v>0</v>
      </c>
      <c r="BI416" s="70">
        <v>0</v>
      </c>
      <c r="BJ416" s="70">
        <v>0</v>
      </c>
      <c r="BK416" s="70">
        <v>0</v>
      </c>
      <c r="BL416" s="70">
        <v>0</v>
      </c>
      <c r="BM416" s="70">
        <v>0</v>
      </c>
      <c r="BN416" s="70">
        <v>0</v>
      </c>
      <c r="BO416" s="70">
        <v>0</v>
      </c>
      <c r="BP416" s="70">
        <v>0</v>
      </c>
      <c r="BQ416" s="70">
        <v>0</v>
      </c>
      <c r="BR416" s="71">
        <f t="shared" si="146"/>
        <v>0</v>
      </c>
      <c r="BS416" s="70">
        <v>0</v>
      </c>
      <c r="BT416" s="70">
        <v>0</v>
      </c>
      <c r="BU416" s="70">
        <v>0</v>
      </c>
      <c r="BV416" s="70">
        <v>0</v>
      </c>
      <c r="BW416" s="70">
        <v>0</v>
      </c>
      <c r="BX416" s="70">
        <v>0</v>
      </c>
      <c r="BY416" s="70">
        <v>0</v>
      </c>
      <c r="BZ416" s="70">
        <v>0</v>
      </c>
      <c r="CA416" s="70">
        <v>0</v>
      </c>
      <c r="CB416" s="70">
        <v>0</v>
      </c>
      <c r="CC416" s="70">
        <v>0</v>
      </c>
      <c r="CD416" s="70">
        <v>0</v>
      </c>
      <c r="CE416" s="70">
        <v>0</v>
      </c>
      <c r="CF416" s="71">
        <f t="shared" si="147"/>
        <v>0</v>
      </c>
      <c r="CG416" s="70">
        <v>0</v>
      </c>
      <c r="CH416" s="70">
        <v>0</v>
      </c>
      <c r="CI416" s="70">
        <v>0</v>
      </c>
      <c r="CJ416" s="70">
        <v>0</v>
      </c>
      <c r="CK416" s="70">
        <v>0</v>
      </c>
      <c r="CL416" s="70">
        <v>0</v>
      </c>
      <c r="CM416" s="70">
        <v>0</v>
      </c>
      <c r="CN416" s="70">
        <v>0</v>
      </c>
      <c r="CO416" s="70">
        <v>0</v>
      </c>
      <c r="CP416" s="70">
        <v>0</v>
      </c>
      <c r="CQ416" s="70">
        <v>0</v>
      </c>
      <c r="CR416" s="70">
        <v>0</v>
      </c>
      <c r="CS416" s="70">
        <v>0</v>
      </c>
      <c r="CT416" s="71">
        <f t="shared" si="148"/>
        <v>0</v>
      </c>
      <c r="CU416" s="70">
        <v>0</v>
      </c>
      <c r="CV416" s="70">
        <v>0</v>
      </c>
      <c r="CW416" s="70">
        <v>0</v>
      </c>
      <c r="CX416" s="70">
        <v>0</v>
      </c>
      <c r="CY416" s="70">
        <v>0</v>
      </c>
      <c r="CZ416" s="70">
        <v>0</v>
      </c>
      <c r="DA416" s="70">
        <v>0</v>
      </c>
      <c r="DB416" s="70">
        <v>0</v>
      </c>
      <c r="DC416" s="70">
        <v>0</v>
      </c>
      <c r="DD416" s="70">
        <v>0</v>
      </c>
      <c r="DE416" s="70">
        <v>0</v>
      </c>
      <c r="DF416" s="70">
        <v>0</v>
      </c>
      <c r="DG416" s="70">
        <v>0</v>
      </c>
      <c r="DH416" s="71">
        <f t="shared" si="149"/>
        <v>0</v>
      </c>
    </row>
    <row r="417" spans="1:112" ht="12" hidden="1" customHeight="1" outlineLevel="1" x14ac:dyDescent="0.15">
      <c r="A417" s="66"/>
      <c r="S417" s="25">
        <v>4359</v>
      </c>
      <c r="V417" s="30">
        <f t="shared" si="142"/>
        <v>4359</v>
      </c>
      <c r="AA417" s="73">
        <f t="shared" si="143"/>
        <v>4359</v>
      </c>
      <c r="AB417" s="69" t="s">
        <v>378</v>
      </c>
      <c r="AC417" s="70">
        <v>0</v>
      </c>
      <c r="AD417" s="70">
        <v>0</v>
      </c>
      <c r="AE417" s="70">
        <v>0</v>
      </c>
      <c r="AF417" s="70">
        <v>0</v>
      </c>
      <c r="AG417" s="70">
        <v>0</v>
      </c>
      <c r="AH417" s="70">
        <v>0</v>
      </c>
      <c r="AI417" s="70">
        <v>0</v>
      </c>
      <c r="AJ417" s="70">
        <v>0</v>
      </c>
      <c r="AK417" s="70">
        <v>0</v>
      </c>
      <c r="AL417" s="70">
        <v>0</v>
      </c>
      <c r="AM417" s="70">
        <v>0</v>
      </c>
      <c r="AN417" s="70">
        <v>0</v>
      </c>
      <c r="AO417" s="70">
        <v>0</v>
      </c>
      <c r="AP417" s="71">
        <f t="shared" si="144"/>
        <v>0</v>
      </c>
      <c r="AQ417" s="70">
        <v>0</v>
      </c>
      <c r="AR417" s="70">
        <v>0</v>
      </c>
      <c r="AS417" s="70">
        <v>0</v>
      </c>
      <c r="AT417" s="70">
        <v>0</v>
      </c>
      <c r="AU417" s="70">
        <v>0</v>
      </c>
      <c r="AV417" s="70">
        <v>0</v>
      </c>
      <c r="AW417" s="70">
        <v>0</v>
      </c>
      <c r="AX417" s="70">
        <v>0</v>
      </c>
      <c r="AY417" s="70">
        <v>0</v>
      </c>
      <c r="AZ417" s="70">
        <v>0</v>
      </c>
      <c r="BA417" s="70">
        <v>0</v>
      </c>
      <c r="BB417" s="70">
        <v>0</v>
      </c>
      <c r="BC417" s="70">
        <v>0</v>
      </c>
      <c r="BD417" s="71">
        <f t="shared" si="145"/>
        <v>0</v>
      </c>
      <c r="BE417" s="70">
        <v>0</v>
      </c>
      <c r="BF417" s="70">
        <v>0</v>
      </c>
      <c r="BG417" s="70">
        <v>0</v>
      </c>
      <c r="BH417" s="70">
        <v>0</v>
      </c>
      <c r="BI417" s="70">
        <v>0</v>
      </c>
      <c r="BJ417" s="70">
        <v>0</v>
      </c>
      <c r="BK417" s="70">
        <v>0</v>
      </c>
      <c r="BL417" s="70">
        <v>0</v>
      </c>
      <c r="BM417" s="70">
        <v>0</v>
      </c>
      <c r="BN417" s="70">
        <v>0</v>
      </c>
      <c r="BO417" s="70">
        <v>0</v>
      </c>
      <c r="BP417" s="70">
        <v>0</v>
      </c>
      <c r="BQ417" s="70">
        <v>0</v>
      </c>
      <c r="BR417" s="71">
        <f t="shared" si="146"/>
        <v>0</v>
      </c>
      <c r="BS417" s="70">
        <v>0</v>
      </c>
      <c r="BT417" s="70">
        <v>0</v>
      </c>
      <c r="BU417" s="70">
        <v>0</v>
      </c>
      <c r="BV417" s="70">
        <v>0</v>
      </c>
      <c r="BW417" s="70">
        <v>0</v>
      </c>
      <c r="BX417" s="70">
        <v>0</v>
      </c>
      <c r="BY417" s="70">
        <v>0</v>
      </c>
      <c r="BZ417" s="70">
        <v>0</v>
      </c>
      <c r="CA417" s="70">
        <v>0</v>
      </c>
      <c r="CB417" s="70">
        <v>0</v>
      </c>
      <c r="CC417" s="70">
        <v>0</v>
      </c>
      <c r="CD417" s="70">
        <v>0</v>
      </c>
      <c r="CE417" s="70">
        <v>0</v>
      </c>
      <c r="CF417" s="71">
        <f t="shared" si="147"/>
        <v>0</v>
      </c>
      <c r="CG417" s="70">
        <v>0</v>
      </c>
      <c r="CH417" s="70">
        <v>0</v>
      </c>
      <c r="CI417" s="70">
        <v>0</v>
      </c>
      <c r="CJ417" s="70">
        <v>0</v>
      </c>
      <c r="CK417" s="70">
        <v>0</v>
      </c>
      <c r="CL417" s="70">
        <v>0</v>
      </c>
      <c r="CM417" s="70">
        <v>0</v>
      </c>
      <c r="CN417" s="70">
        <v>0</v>
      </c>
      <c r="CO417" s="70">
        <v>0</v>
      </c>
      <c r="CP417" s="70">
        <v>0</v>
      </c>
      <c r="CQ417" s="70">
        <v>0</v>
      </c>
      <c r="CR417" s="70">
        <v>0</v>
      </c>
      <c r="CS417" s="70">
        <v>0</v>
      </c>
      <c r="CT417" s="71">
        <f t="shared" si="148"/>
        <v>0</v>
      </c>
      <c r="CU417" s="70">
        <v>0</v>
      </c>
      <c r="CV417" s="70">
        <v>0</v>
      </c>
      <c r="CW417" s="70">
        <v>0</v>
      </c>
      <c r="CX417" s="70">
        <v>0</v>
      </c>
      <c r="CY417" s="70">
        <v>0</v>
      </c>
      <c r="CZ417" s="70">
        <v>0</v>
      </c>
      <c r="DA417" s="70">
        <v>0</v>
      </c>
      <c r="DB417" s="70">
        <v>0</v>
      </c>
      <c r="DC417" s="70">
        <v>0</v>
      </c>
      <c r="DD417" s="70">
        <v>0</v>
      </c>
      <c r="DE417" s="70">
        <v>0</v>
      </c>
      <c r="DF417" s="70">
        <v>0</v>
      </c>
      <c r="DG417" s="70">
        <v>0</v>
      </c>
      <c r="DH417" s="71">
        <f t="shared" si="149"/>
        <v>0</v>
      </c>
    </row>
    <row r="418" spans="1:112" ht="12" hidden="1" customHeight="1" outlineLevel="1" x14ac:dyDescent="0.15">
      <c r="A418" s="66"/>
      <c r="S418" s="25">
        <v>4360</v>
      </c>
      <c r="V418" s="30">
        <f t="shared" si="142"/>
        <v>4360</v>
      </c>
      <c r="AA418" s="73">
        <f t="shared" si="143"/>
        <v>4360</v>
      </c>
      <c r="AB418" s="69" t="s">
        <v>379</v>
      </c>
      <c r="AC418" s="70">
        <v>0</v>
      </c>
      <c r="AD418" s="70">
        <v>0</v>
      </c>
      <c r="AE418" s="70">
        <v>0</v>
      </c>
      <c r="AF418" s="70">
        <v>0</v>
      </c>
      <c r="AG418" s="70">
        <v>0</v>
      </c>
      <c r="AH418" s="70">
        <v>0</v>
      </c>
      <c r="AI418" s="70">
        <v>0</v>
      </c>
      <c r="AJ418" s="70">
        <v>0</v>
      </c>
      <c r="AK418" s="70">
        <v>0</v>
      </c>
      <c r="AL418" s="70">
        <v>0</v>
      </c>
      <c r="AM418" s="70">
        <v>0</v>
      </c>
      <c r="AN418" s="70">
        <v>0</v>
      </c>
      <c r="AO418" s="70">
        <v>0</v>
      </c>
      <c r="AP418" s="71">
        <f t="shared" si="144"/>
        <v>0</v>
      </c>
      <c r="AQ418" s="70">
        <v>0</v>
      </c>
      <c r="AR418" s="70">
        <v>0</v>
      </c>
      <c r="AS418" s="70">
        <v>0</v>
      </c>
      <c r="AT418" s="70">
        <v>0</v>
      </c>
      <c r="AU418" s="70">
        <v>0</v>
      </c>
      <c r="AV418" s="70">
        <v>0</v>
      </c>
      <c r="AW418" s="70">
        <v>0</v>
      </c>
      <c r="AX418" s="70">
        <v>0</v>
      </c>
      <c r="AY418" s="70">
        <v>0</v>
      </c>
      <c r="AZ418" s="70">
        <v>0</v>
      </c>
      <c r="BA418" s="70">
        <v>0</v>
      </c>
      <c r="BB418" s="70">
        <v>0</v>
      </c>
      <c r="BC418" s="70">
        <v>0</v>
      </c>
      <c r="BD418" s="71">
        <f t="shared" si="145"/>
        <v>0</v>
      </c>
      <c r="BE418" s="70">
        <v>0</v>
      </c>
      <c r="BF418" s="70">
        <v>0</v>
      </c>
      <c r="BG418" s="70">
        <v>0</v>
      </c>
      <c r="BH418" s="70">
        <v>0</v>
      </c>
      <c r="BI418" s="70">
        <v>0</v>
      </c>
      <c r="BJ418" s="70">
        <v>0</v>
      </c>
      <c r="BK418" s="70">
        <v>0</v>
      </c>
      <c r="BL418" s="70">
        <v>0</v>
      </c>
      <c r="BM418" s="70">
        <v>0</v>
      </c>
      <c r="BN418" s="70">
        <v>0</v>
      </c>
      <c r="BO418" s="70">
        <v>0</v>
      </c>
      <c r="BP418" s="70">
        <v>0</v>
      </c>
      <c r="BQ418" s="70">
        <v>0</v>
      </c>
      <c r="BR418" s="71">
        <f t="shared" si="146"/>
        <v>0</v>
      </c>
      <c r="BS418" s="70">
        <v>0</v>
      </c>
      <c r="BT418" s="70">
        <v>0</v>
      </c>
      <c r="BU418" s="70">
        <v>0</v>
      </c>
      <c r="BV418" s="70">
        <v>0</v>
      </c>
      <c r="BW418" s="70">
        <v>0</v>
      </c>
      <c r="BX418" s="70">
        <v>0</v>
      </c>
      <c r="BY418" s="70">
        <v>0</v>
      </c>
      <c r="BZ418" s="70">
        <v>0</v>
      </c>
      <c r="CA418" s="70">
        <v>0</v>
      </c>
      <c r="CB418" s="70">
        <v>0</v>
      </c>
      <c r="CC418" s="70">
        <v>0</v>
      </c>
      <c r="CD418" s="70">
        <v>0</v>
      </c>
      <c r="CE418" s="70">
        <v>0</v>
      </c>
      <c r="CF418" s="71">
        <f t="shared" si="147"/>
        <v>0</v>
      </c>
      <c r="CG418" s="70">
        <v>0</v>
      </c>
      <c r="CH418" s="70">
        <v>0</v>
      </c>
      <c r="CI418" s="70">
        <v>0</v>
      </c>
      <c r="CJ418" s="70">
        <v>0</v>
      </c>
      <c r="CK418" s="70">
        <v>0</v>
      </c>
      <c r="CL418" s="70">
        <v>0</v>
      </c>
      <c r="CM418" s="70">
        <v>0</v>
      </c>
      <c r="CN418" s="70">
        <v>0</v>
      </c>
      <c r="CO418" s="70">
        <v>0</v>
      </c>
      <c r="CP418" s="70">
        <v>0</v>
      </c>
      <c r="CQ418" s="70">
        <v>0</v>
      </c>
      <c r="CR418" s="70">
        <v>0</v>
      </c>
      <c r="CS418" s="70">
        <v>0</v>
      </c>
      <c r="CT418" s="71">
        <f t="shared" si="148"/>
        <v>0</v>
      </c>
      <c r="CU418" s="70">
        <v>0</v>
      </c>
      <c r="CV418" s="70">
        <v>0</v>
      </c>
      <c r="CW418" s="70">
        <v>0</v>
      </c>
      <c r="CX418" s="70">
        <v>0</v>
      </c>
      <c r="CY418" s="70">
        <v>0</v>
      </c>
      <c r="CZ418" s="70">
        <v>0</v>
      </c>
      <c r="DA418" s="70">
        <v>0</v>
      </c>
      <c r="DB418" s="70">
        <v>0</v>
      </c>
      <c r="DC418" s="70">
        <v>0</v>
      </c>
      <c r="DD418" s="70">
        <v>0</v>
      </c>
      <c r="DE418" s="70">
        <v>0</v>
      </c>
      <c r="DF418" s="70">
        <v>0</v>
      </c>
      <c r="DG418" s="70">
        <v>0</v>
      </c>
      <c r="DH418" s="71">
        <f t="shared" si="149"/>
        <v>0</v>
      </c>
    </row>
    <row r="419" spans="1:112" ht="12" hidden="1" customHeight="1" outlineLevel="1" x14ac:dyDescent="0.15">
      <c r="A419" s="66"/>
      <c r="S419" s="25">
        <v>4361</v>
      </c>
      <c r="V419" s="30">
        <f t="shared" si="142"/>
        <v>4361</v>
      </c>
      <c r="AA419" s="73">
        <f t="shared" si="143"/>
        <v>4361</v>
      </c>
      <c r="AB419" s="69" t="s">
        <v>380</v>
      </c>
      <c r="AC419" s="70">
        <v>0</v>
      </c>
      <c r="AD419" s="70">
        <v>0</v>
      </c>
      <c r="AE419" s="70">
        <v>355.88</v>
      </c>
      <c r="AF419" s="70">
        <v>1802.02</v>
      </c>
      <c r="AG419" s="70">
        <v>0</v>
      </c>
      <c r="AH419" s="70">
        <v>0</v>
      </c>
      <c r="AI419" s="70">
        <v>-359.65</v>
      </c>
      <c r="AJ419" s="70">
        <v>-359.65</v>
      </c>
      <c r="AK419" s="70">
        <v>-359.65</v>
      </c>
      <c r="AL419" s="70">
        <v>-359.65</v>
      </c>
      <c r="AM419" s="70">
        <v>-359.65</v>
      </c>
      <c r="AN419" s="70">
        <v>-359.65</v>
      </c>
      <c r="AO419" s="70">
        <v>2158</v>
      </c>
      <c r="AP419" s="71">
        <f t="shared" si="144"/>
        <v>2158</v>
      </c>
      <c r="AQ419" s="70">
        <v>0</v>
      </c>
      <c r="AR419" s="70">
        <v>0</v>
      </c>
      <c r="AS419" s="70">
        <v>377.99574491180402</v>
      </c>
      <c r="AT419" s="70">
        <v>1914.00441791044</v>
      </c>
      <c r="AU419" s="70">
        <v>0</v>
      </c>
      <c r="AV419" s="70">
        <v>0</v>
      </c>
      <c r="AW419" s="70">
        <v>-382.000027137041</v>
      </c>
      <c r="AX419" s="70">
        <v>-382.000027137041</v>
      </c>
      <c r="AY419" s="70">
        <v>-382.000027137041</v>
      </c>
      <c r="AZ419" s="70">
        <v>-382.000027137041</v>
      </c>
      <c r="BA419" s="70">
        <v>-382.000027137041</v>
      </c>
      <c r="BB419" s="70">
        <v>-382.000027137041</v>
      </c>
      <c r="BC419" s="70">
        <v>2292.1063772048801</v>
      </c>
      <c r="BD419" s="71">
        <f t="shared" si="145"/>
        <v>2292.1063772048819</v>
      </c>
      <c r="BE419" s="70">
        <v>0</v>
      </c>
      <c r="BF419" s="70">
        <v>0</v>
      </c>
      <c r="BG419" s="70">
        <v>450.80966208955198</v>
      </c>
      <c r="BH419" s="70">
        <v>2282.7021110447699</v>
      </c>
      <c r="BI419" s="70">
        <v>0</v>
      </c>
      <c r="BJ419" s="70">
        <v>0</v>
      </c>
      <c r="BK419" s="70">
        <v>-455.58529552238701</v>
      </c>
      <c r="BL419" s="70">
        <v>-455.58529552238701</v>
      </c>
      <c r="BM419" s="70">
        <v>-455.58529552238701</v>
      </c>
      <c r="BN419" s="70">
        <v>-455.58529552238701</v>
      </c>
      <c r="BO419" s="70">
        <v>-455.58529552238701</v>
      </c>
      <c r="BP419" s="70">
        <v>-455.58529552238701</v>
      </c>
      <c r="BQ419" s="70">
        <v>2733.63844776119</v>
      </c>
      <c r="BR419" s="71">
        <f t="shared" si="146"/>
        <v>2733.63844776119</v>
      </c>
      <c r="BS419" s="70">
        <v>0</v>
      </c>
      <c r="BT419" s="70">
        <v>0</v>
      </c>
      <c r="BU419" s="70">
        <v>477.52525740542802</v>
      </c>
      <c r="BV419" s="70">
        <v>2417.9781509209001</v>
      </c>
      <c r="BW419" s="70">
        <v>0</v>
      </c>
      <c r="BX419" s="70">
        <v>0</v>
      </c>
      <c r="BY419" s="70">
        <v>-482.58390138772103</v>
      </c>
      <c r="BZ419" s="70">
        <v>-482.58390138772103</v>
      </c>
      <c r="CA419" s="70">
        <v>-482.58390138772103</v>
      </c>
      <c r="CB419" s="70">
        <v>-482.58390138772103</v>
      </c>
      <c r="CC419" s="70">
        <v>-482.58390138772103</v>
      </c>
      <c r="CD419" s="70">
        <v>-482.58390138772103</v>
      </c>
      <c r="CE419" s="70">
        <v>2895.63758986432</v>
      </c>
      <c r="CF419" s="71">
        <f t="shared" si="147"/>
        <v>2895.6375898643182</v>
      </c>
      <c r="CG419" s="70">
        <v>0</v>
      </c>
      <c r="CH419" s="70">
        <v>0</v>
      </c>
      <c r="CI419" s="70">
        <v>491.85101512759002</v>
      </c>
      <c r="CJ419" s="70">
        <v>2490.5174954485201</v>
      </c>
      <c r="CK419" s="70">
        <v>0</v>
      </c>
      <c r="CL419" s="70">
        <v>0</v>
      </c>
      <c r="CM419" s="70">
        <v>-497.06141842935102</v>
      </c>
      <c r="CN419" s="70">
        <v>-497.06141842935102</v>
      </c>
      <c r="CO419" s="70">
        <v>-497.06141842935102</v>
      </c>
      <c r="CP419" s="70">
        <v>-497.06141842935102</v>
      </c>
      <c r="CQ419" s="70">
        <v>-497.06141842935102</v>
      </c>
      <c r="CR419" s="70">
        <v>-497.06141842935102</v>
      </c>
      <c r="CS419" s="70">
        <v>2982.5067175602398</v>
      </c>
      <c r="CT419" s="71">
        <f t="shared" si="148"/>
        <v>2982.5067175602358</v>
      </c>
      <c r="CU419" s="70">
        <v>0</v>
      </c>
      <c r="CV419" s="70">
        <v>0</v>
      </c>
      <c r="CW419" s="70">
        <v>506.606545581418</v>
      </c>
      <c r="CX419" s="70">
        <v>2565.23302031198</v>
      </c>
      <c r="CY419" s="70">
        <v>0</v>
      </c>
      <c r="CZ419" s="70">
        <v>0</v>
      </c>
      <c r="DA419" s="70">
        <v>-511.97326098223198</v>
      </c>
      <c r="DB419" s="70">
        <v>-511.97326098223198</v>
      </c>
      <c r="DC419" s="70">
        <v>-511.97326098223198</v>
      </c>
      <c r="DD419" s="70">
        <v>-511.97326098223198</v>
      </c>
      <c r="DE419" s="70">
        <v>-511.97326098223198</v>
      </c>
      <c r="DF419" s="70">
        <v>-511.97326098223198</v>
      </c>
      <c r="DG419" s="70">
        <v>3071.9819190870498</v>
      </c>
      <c r="DH419" s="71">
        <f t="shared" si="149"/>
        <v>3071.9819190870439</v>
      </c>
    </row>
    <row r="420" spans="1:112" ht="12" hidden="1" customHeight="1" outlineLevel="1" x14ac:dyDescent="0.15">
      <c r="A420" s="66"/>
      <c r="S420" s="25">
        <v>4362</v>
      </c>
      <c r="V420" s="30">
        <f t="shared" si="142"/>
        <v>4362</v>
      </c>
      <c r="AA420" s="73">
        <f t="shared" si="143"/>
        <v>4362</v>
      </c>
      <c r="AB420" s="69" t="s">
        <v>381</v>
      </c>
      <c r="AC420" s="70">
        <v>0</v>
      </c>
      <c r="AD420" s="70">
        <v>0</v>
      </c>
      <c r="AE420" s="70">
        <v>0</v>
      </c>
      <c r="AF420" s="70">
        <v>0</v>
      </c>
      <c r="AG420" s="70">
        <v>0</v>
      </c>
      <c r="AH420" s="70">
        <v>0</v>
      </c>
      <c r="AI420" s="70">
        <v>0</v>
      </c>
      <c r="AJ420" s="70">
        <v>0</v>
      </c>
      <c r="AK420" s="70">
        <v>0</v>
      </c>
      <c r="AL420" s="70">
        <v>0</v>
      </c>
      <c r="AM420" s="70">
        <v>0</v>
      </c>
      <c r="AN420" s="70">
        <v>0</v>
      </c>
      <c r="AO420" s="70">
        <v>0</v>
      </c>
      <c r="AP420" s="71">
        <f t="shared" si="144"/>
        <v>0</v>
      </c>
      <c r="AQ420" s="70">
        <v>0</v>
      </c>
      <c r="AR420" s="70">
        <v>0</v>
      </c>
      <c r="AS420" s="70">
        <v>0</v>
      </c>
      <c r="AT420" s="70">
        <v>0</v>
      </c>
      <c r="AU420" s="70">
        <v>0</v>
      </c>
      <c r="AV420" s="70">
        <v>0</v>
      </c>
      <c r="AW420" s="70">
        <v>0</v>
      </c>
      <c r="AX420" s="70">
        <v>0</v>
      </c>
      <c r="AY420" s="70">
        <v>0</v>
      </c>
      <c r="AZ420" s="70">
        <v>0</v>
      </c>
      <c r="BA420" s="70">
        <v>0</v>
      </c>
      <c r="BB420" s="70">
        <v>0</v>
      </c>
      <c r="BC420" s="70">
        <v>0</v>
      </c>
      <c r="BD420" s="71">
        <f t="shared" si="145"/>
        <v>0</v>
      </c>
      <c r="BE420" s="70">
        <v>0</v>
      </c>
      <c r="BF420" s="70">
        <v>0</v>
      </c>
      <c r="BG420" s="70">
        <v>0</v>
      </c>
      <c r="BH420" s="70">
        <v>0</v>
      </c>
      <c r="BI420" s="70">
        <v>0</v>
      </c>
      <c r="BJ420" s="70">
        <v>0</v>
      </c>
      <c r="BK420" s="70">
        <v>0</v>
      </c>
      <c r="BL420" s="70">
        <v>0</v>
      </c>
      <c r="BM420" s="70">
        <v>0</v>
      </c>
      <c r="BN420" s="70">
        <v>0</v>
      </c>
      <c r="BO420" s="70">
        <v>0</v>
      </c>
      <c r="BP420" s="70">
        <v>0</v>
      </c>
      <c r="BQ420" s="70">
        <v>0</v>
      </c>
      <c r="BR420" s="71">
        <f t="shared" si="146"/>
        <v>0</v>
      </c>
      <c r="BS420" s="70">
        <v>0</v>
      </c>
      <c r="BT420" s="70">
        <v>0</v>
      </c>
      <c r="BU420" s="70">
        <v>0</v>
      </c>
      <c r="BV420" s="70">
        <v>0</v>
      </c>
      <c r="BW420" s="70">
        <v>0</v>
      </c>
      <c r="BX420" s="70">
        <v>0</v>
      </c>
      <c r="BY420" s="70">
        <v>0</v>
      </c>
      <c r="BZ420" s="70">
        <v>0</v>
      </c>
      <c r="CA420" s="70">
        <v>0</v>
      </c>
      <c r="CB420" s="70">
        <v>0</v>
      </c>
      <c r="CC420" s="70">
        <v>0</v>
      </c>
      <c r="CD420" s="70">
        <v>0</v>
      </c>
      <c r="CE420" s="70">
        <v>0</v>
      </c>
      <c r="CF420" s="71">
        <f t="shared" si="147"/>
        <v>0</v>
      </c>
      <c r="CG420" s="70">
        <v>0</v>
      </c>
      <c r="CH420" s="70">
        <v>0</v>
      </c>
      <c r="CI420" s="70">
        <v>0</v>
      </c>
      <c r="CJ420" s="70">
        <v>0</v>
      </c>
      <c r="CK420" s="70">
        <v>0</v>
      </c>
      <c r="CL420" s="70">
        <v>0</v>
      </c>
      <c r="CM420" s="70">
        <v>0</v>
      </c>
      <c r="CN420" s="70">
        <v>0</v>
      </c>
      <c r="CO420" s="70">
        <v>0</v>
      </c>
      <c r="CP420" s="70">
        <v>0</v>
      </c>
      <c r="CQ420" s="70">
        <v>0</v>
      </c>
      <c r="CR420" s="70">
        <v>0</v>
      </c>
      <c r="CS420" s="70">
        <v>0</v>
      </c>
      <c r="CT420" s="71">
        <f t="shared" si="148"/>
        <v>0</v>
      </c>
      <c r="CU420" s="70">
        <v>0</v>
      </c>
      <c r="CV420" s="70">
        <v>0</v>
      </c>
      <c r="CW420" s="70">
        <v>0</v>
      </c>
      <c r="CX420" s="70">
        <v>0</v>
      </c>
      <c r="CY420" s="70">
        <v>0</v>
      </c>
      <c r="CZ420" s="70">
        <v>0</v>
      </c>
      <c r="DA420" s="70">
        <v>0</v>
      </c>
      <c r="DB420" s="70">
        <v>0</v>
      </c>
      <c r="DC420" s="70">
        <v>0</v>
      </c>
      <c r="DD420" s="70">
        <v>0</v>
      </c>
      <c r="DE420" s="70">
        <v>0</v>
      </c>
      <c r="DF420" s="70">
        <v>0</v>
      </c>
      <c r="DG420" s="70">
        <v>0</v>
      </c>
      <c r="DH420" s="71">
        <f t="shared" si="149"/>
        <v>0</v>
      </c>
    </row>
    <row r="421" spans="1:112" ht="12" hidden="1" customHeight="1" outlineLevel="1" x14ac:dyDescent="0.15">
      <c r="A421" s="66"/>
      <c r="S421" s="25">
        <v>4363</v>
      </c>
      <c r="V421" s="30">
        <f t="shared" si="142"/>
        <v>4363</v>
      </c>
      <c r="AA421" s="73">
        <f t="shared" si="143"/>
        <v>4363</v>
      </c>
      <c r="AB421" s="69" t="s">
        <v>382</v>
      </c>
      <c r="AC421" s="70">
        <v>0</v>
      </c>
      <c r="AD421" s="70">
        <v>0</v>
      </c>
      <c r="AE421" s="70">
        <v>0</v>
      </c>
      <c r="AF421" s="70">
        <v>0</v>
      </c>
      <c r="AG421" s="70">
        <v>0</v>
      </c>
      <c r="AH421" s="70">
        <v>0</v>
      </c>
      <c r="AI421" s="70">
        <v>0</v>
      </c>
      <c r="AJ421" s="70">
        <v>0</v>
      </c>
      <c r="AK421" s="70">
        <v>0</v>
      </c>
      <c r="AL421" s="70">
        <v>0</v>
      </c>
      <c r="AM421" s="70">
        <v>0</v>
      </c>
      <c r="AN421" s="70">
        <v>0</v>
      </c>
      <c r="AO421" s="70">
        <v>0</v>
      </c>
      <c r="AP421" s="71">
        <f t="shared" si="144"/>
        <v>0</v>
      </c>
      <c r="AQ421" s="70">
        <v>0</v>
      </c>
      <c r="AR421" s="70">
        <v>0</v>
      </c>
      <c r="AS421" s="70">
        <v>0</v>
      </c>
      <c r="AT421" s="70">
        <v>0</v>
      </c>
      <c r="AU421" s="70">
        <v>0</v>
      </c>
      <c r="AV421" s="70">
        <v>0</v>
      </c>
      <c r="AW421" s="70">
        <v>0</v>
      </c>
      <c r="AX421" s="70">
        <v>0</v>
      </c>
      <c r="AY421" s="70">
        <v>0</v>
      </c>
      <c r="AZ421" s="70">
        <v>0</v>
      </c>
      <c r="BA421" s="70">
        <v>0</v>
      </c>
      <c r="BB421" s="70">
        <v>0</v>
      </c>
      <c r="BC421" s="70">
        <v>0</v>
      </c>
      <c r="BD421" s="71">
        <f t="shared" si="145"/>
        <v>0</v>
      </c>
      <c r="BE421" s="70">
        <v>0</v>
      </c>
      <c r="BF421" s="70">
        <v>0</v>
      </c>
      <c r="BG421" s="70">
        <v>0</v>
      </c>
      <c r="BH421" s="70">
        <v>0</v>
      </c>
      <c r="BI421" s="70">
        <v>0</v>
      </c>
      <c r="BJ421" s="70">
        <v>0</v>
      </c>
      <c r="BK421" s="70">
        <v>0</v>
      </c>
      <c r="BL421" s="70">
        <v>0</v>
      </c>
      <c r="BM421" s="70">
        <v>0</v>
      </c>
      <c r="BN421" s="70">
        <v>0</v>
      </c>
      <c r="BO421" s="70">
        <v>0</v>
      </c>
      <c r="BP421" s="70">
        <v>0</v>
      </c>
      <c r="BQ421" s="70">
        <v>0</v>
      </c>
      <c r="BR421" s="71">
        <f t="shared" si="146"/>
        <v>0</v>
      </c>
      <c r="BS421" s="70">
        <v>0</v>
      </c>
      <c r="BT421" s="70">
        <v>0</v>
      </c>
      <c r="BU421" s="70">
        <v>0</v>
      </c>
      <c r="BV421" s="70">
        <v>0</v>
      </c>
      <c r="BW421" s="70">
        <v>0</v>
      </c>
      <c r="BX421" s="70">
        <v>0</v>
      </c>
      <c r="BY421" s="70">
        <v>0</v>
      </c>
      <c r="BZ421" s="70">
        <v>0</v>
      </c>
      <c r="CA421" s="70">
        <v>0</v>
      </c>
      <c r="CB421" s="70">
        <v>0</v>
      </c>
      <c r="CC421" s="70">
        <v>0</v>
      </c>
      <c r="CD421" s="70">
        <v>0</v>
      </c>
      <c r="CE421" s="70">
        <v>0</v>
      </c>
      <c r="CF421" s="71">
        <f t="shared" si="147"/>
        <v>0</v>
      </c>
      <c r="CG421" s="70">
        <v>0</v>
      </c>
      <c r="CH421" s="70">
        <v>0</v>
      </c>
      <c r="CI421" s="70">
        <v>0</v>
      </c>
      <c r="CJ421" s="70">
        <v>0</v>
      </c>
      <c r="CK421" s="70">
        <v>0</v>
      </c>
      <c r="CL421" s="70">
        <v>0</v>
      </c>
      <c r="CM421" s="70">
        <v>0</v>
      </c>
      <c r="CN421" s="70">
        <v>0</v>
      </c>
      <c r="CO421" s="70">
        <v>0</v>
      </c>
      <c r="CP421" s="70">
        <v>0</v>
      </c>
      <c r="CQ421" s="70">
        <v>0</v>
      </c>
      <c r="CR421" s="70">
        <v>0</v>
      </c>
      <c r="CS421" s="70">
        <v>0</v>
      </c>
      <c r="CT421" s="71">
        <f t="shared" si="148"/>
        <v>0</v>
      </c>
      <c r="CU421" s="70">
        <v>0</v>
      </c>
      <c r="CV421" s="70">
        <v>0</v>
      </c>
      <c r="CW421" s="70">
        <v>0</v>
      </c>
      <c r="CX421" s="70">
        <v>0</v>
      </c>
      <c r="CY421" s="70">
        <v>0</v>
      </c>
      <c r="CZ421" s="70">
        <v>0</v>
      </c>
      <c r="DA421" s="70">
        <v>0</v>
      </c>
      <c r="DB421" s="70">
        <v>0</v>
      </c>
      <c r="DC421" s="70">
        <v>0</v>
      </c>
      <c r="DD421" s="70">
        <v>0</v>
      </c>
      <c r="DE421" s="70">
        <v>0</v>
      </c>
      <c r="DF421" s="70">
        <v>0</v>
      </c>
      <c r="DG421" s="70">
        <v>0</v>
      </c>
      <c r="DH421" s="71">
        <f t="shared" si="149"/>
        <v>0</v>
      </c>
    </row>
    <row r="422" spans="1:112" ht="12" hidden="1" customHeight="1" outlineLevel="1" x14ac:dyDescent="0.15">
      <c r="A422" s="66"/>
      <c r="S422" s="25">
        <v>4364</v>
      </c>
      <c r="V422" s="30">
        <f t="shared" si="142"/>
        <v>4364</v>
      </c>
      <c r="AA422" s="73">
        <f t="shared" si="143"/>
        <v>4364</v>
      </c>
      <c r="AB422" s="69" t="s">
        <v>383</v>
      </c>
      <c r="AC422" s="70">
        <v>0</v>
      </c>
      <c r="AD422" s="70">
        <v>0</v>
      </c>
      <c r="AE422" s="70">
        <v>0</v>
      </c>
      <c r="AF422" s="70">
        <v>0</v>
      </c>
      <c r="AG422" s="70">
        <v>0</v>
      </c>
      <c r="AH422" s="70">
        <v>0</v>
      </c>
      <c r="AI422" s="70">
        <v>0</v>
      </c>
      <c r="AJ422" s="70">
        <v>0</v>
      </c>
      <c r="AK422" s="70">
        <v>0</v>
      </c>
      <c r="AL422" s="70">
        <v>0</v>
      </c>
      <c r="AM422" s="70">
        <v>0</v>
      </c>
      <c r="AN422" s="70">
        <v>0</v>
      </c>
      <c r="AO422" s="70">
        <v>0</v>
      </c>
      <c r="AP422" s="71">
        <f t="shared" si="144"/>
        <v>0</v>
      </c>
      <c r="AQ422" s="70">
        <v>0</v>
      </c>
      <c r="AR422" s="70">
        <v>0</v>
      </c>
      <c r="AS422" s="70">
        <v>0</v>
      </c>
      <c r="AT422" s="70">
        <v>0</v>
      </c>
      <c r="AU422" s="70">
        <v>0</v>
      </c>
      <c r="AV422" s="70">
        <v>0</v>
      </c>
      <c r="AW422" s="70">
        <v>0</v>
      </c>
      <c r="AX422" s="70">
        <v>0</v>
      </c>
      <c r="AY422" s="70">
        <v>0</v>
      </c>
      <c r="AZ422" s="70">
        <v>0</v>
      </c>
      <c r="BA422" s="70">
        <v>0</v>
      </c>
      <c r="BB422" s="70">
        <v>0</v>
      </c>
      <c r="BC422" s="70">
        <v>0</v>
      </c>
      <c r="BD422" s="71">
        <f t="shared" si="145"/>
        <v>0</v>
      </c>
      <c r="BE422" s="70">
        <v>0</v>
      </c>
      <c r="BF422" s="70">
        <v>0</v>
      </c>
      <c r="BG422" s="70">
        <v>0</v>
      </c>
      <c r="BH422" s="70">
        <v>0</v>
      </c>
      <c r="BI422" s="70">
        <v>0</v>
      </c>
      <c r="BJ422" s="70">
        <v>0</v>
      </c>
      <c r="BK422" s="70">
        <v>0</v>
      </c>
      <c r="BL422" s="70">
        <v>0</v>
      </c>
      <c r="BM422" s="70">
        <v>0</v>
      </c>
      <c r="BN422" s="70">
        <v>0</v>
      </c>
      <c r="BO422" s="70">
        <v>0</v>
      </c>
      <c r="BP422" s="70">
        <v>0</v>
      </c>
      <c r="BQ422" s="70">
        <v>0</v>
      </c>
      <c r="BR422" s="71">
        <f t="shared" si="146"/>
        <v>0</v>
      </c>
      <c r="BS422" s="70">
        <v>0</v>
      </c>
      <c r="BT422" s="70">
        <v>0</v>
      </c>
      <c r="BU422" s="70">
        <v>0</v>
      </c>
      <c r="BV422" s="70">
        <v>0</v>
      </c>
      <c r="BW422" s="70">
        <v>0</v>
      </c>
      <c r="BX422" s="70">
        <v>0</v>
      </c>
      <c r="BY422" s="70">
        <v>0</v>
      </c>
      <c r="BZ422" s="70">
        <v>0</v>
      </c>
      <c r="CA422" s="70">
        <v>0</v>
      </c>
      <c r="CB422" s="70">
        <v>0</v>
      </c>
      <c r="CC422" s="70">
        <v>0</v>
      </c>
      <c r="CD422" s="70">
        <v>0</v>
      </c>
      <c r="CE422" s="70">
        <v>0</v>
      </c>
      <c r="CF422" s="71">
        <f t="shared" si="147"/>
        <v>0</v>
      </c>
      <c r="CG422" s="70">
        <v>0</v>
      </c>
      <c r="CH422" s="70">
        <v>0</v>
      </c>
      <c r="CI422" s="70">
        <v>0</v>
      </c>
      <c r="CJ422" s="70">
        <v>0</v>
      </c>
      <c r="CK422" s="70">
        <v>0</v>
      </c>
      <c r="CL422" s="70">
        <v>0</v>
      </c>
      <c r="CM422" s="70">
        <v>0</v>
      </c>
      <c r="CN422" s="70">
        <v>0</v>
      </c>
      <c r="CO422" s="70">
        <v>0</v>
      </c>
      <c r="CP422" s="70">
        <v>0</v>
      </c>
      <c r="CQ422" s="70">
        <v>0</v>
      </c>
      <c r="CR422" s="70">
        <v>0</v>
      </c>
      <c r="CS422" s="70">
        <v>0</v>
      </c>
      <c r="CT422" s="71">
        <f t="shared" si="148"/>
        <v>0</v>
      </c>
      <c r="CU422" s="70">
        <v>0</v>
      </c>
      <c r="CV422" s="70">
        <v>0</v>
      </c>
      <c r="CW422" s="70">
        <v>0</v>
      </c>
      <c r="CX422" s="70">
        <v>0</v>
      </c>
      <c r="CY422" s="70">
        <v>0</v>
      </c>
      <c r="CZ422" s="70">
        <v>0</v>
      </c>
      <c r="DA422" s="70">
        <v>0</v>
      </c>
      <c r="DB422" s="70">
        <v>0</v>
      </c>
      <c r="DC422" s="70">
        <v>0</v>
      </c>
      <c r="DD422" s="70">
        <v>0</v>
      </c>
      <c r="DE422" s="70">
        <v>0</v>
      </c>
      <c r="DF422" s="70">
        <v>0</v>
      </c>
      <c r="DG422" s="70">
        <v>0</v>
      </c>
      <c r="DH422" s="71">
        <f t="shared" si="149"/>
        <v>0</v>
      </c>
    </row>
    <row r="423" spans="1:112" ht="12" hidden="1" customHeight="1" outlineLevel="1" x14ac:dyDescent="0.15">
      <c r="A423" s="66"/>
      <c r="S423" s="25">
        <v>4365</v>
      </c>
      <c r="V423" s="30">
        <f t="shared" si="142"/>
        <v>4365</v>
      </c>
      <c r="AA423" s="73">
        <f t="shared" si="143"/>
        <v>4365</v>
      </c>
      <c r="AB423" s="69" t="s">
        <v>384</v>
      </c>
      <c r="AC423" s="70">
        <v>0</v>
      </c>
      <c r="AD423" s="70">
        <v>0</v>
      </c>
      <c r="AE423" s="70">
        <v>0</v>
      </c>
      <c r="AF423" s="70">
        <v>0</v>
      </c>
      <c r="AG423" s="70">
        <v>0</v>
      </c>
      <c r="AH423" s="70">
        <v>0</v>
      </c>
      <c r="AI423" s="70">
        <v>0</v>
      </c>
      <c r="AJ423" s="70">
        <v>0</v>
      </c>
      <c r="AK423" s="70">
        <v>0</v>
      </c>
      <c r="AL423" s="70">
        <v>0</v>
      </c>
      <c r="AM423" s="70">
        <v>0</v>
      </c>
      <c r="AN423" s="70">
        <v>0</v>
      </c>
      <c r="AO423" s="70">
        <v>0</v>
      </c>
      <c r="AP423" s="71">
        <f t="shared" si="144"/>
        <v>0</v>
      </c>
      <c r="AQ423" s="70">
        <v>0</v>
      </c>
      <c r="AR423" s="70">
        <v>0</v>
      </c>
      <c r="AS423" s="70">
        <v>0</v>
      </c>
      <c r="AT423" s="70">
        <v>0</v>
      </c>
      <c r="AU423" s="70">
        <v>0</v>
      </c>
      <c r="AV423" s="70">
        <v>0</v>
      </c>
      <c r="AW423" s="70">
        <v>0</v>
      </c>
      <c r="AX423" s="70">
        <v>0</v>
      </c>
      <c r="AY423" s="70">
        <v>0</v>
      </c>
      <c r="AZ423" s="70">
        <v>0</v>
      </c>
      <c r="BA423" s="70">
        <v>0</v>
      </c>
      <c r="BB423" s="70">
        <v>0</v>
      </c>
      <c r="BC423" s="70">
        <v>0</v>
      </c>
      <c r="BD423" s="71">
        <f t="shared" si="145"/>
        <v>0</v>
      </c>
      <c r="BE423" s="70">
        <v>0</v>
      </c>
      <c r="BF423" s="70">
        <v>0</v>
      </c>
      <c r="BG423" s="70">
        <v>0</v>
      </c>
      <c r="BH423" s="70">
        <v>0</v>
      </c>
      <c r="BI423" s="70">
        <v>0</v>
      </c>
      <c r="BJ423" s="70">
        <v>0</v>
      </c>
      <c r="BK423" s="70">
        <v>0</v>
      </c>
      <c r="BL423" s="70">
        <v>0</v>
      </c>
      <c r="BM423" s="70">
        <v>0</v>
      </c>
      <c r="BN423" s="70">
        <v>0</v>
      </c>
      <c r="BO423" s="70">
        <v>0</v>
      </c>
      <c r="BP423" s="70">
        <v>0</v>
      </c>
      <c r="BQ423" s="70">
        <v>0</v>
      </c>
      <c r="BR423" s="71">
        <f t="shared" si="146"/>
        <v>0</v>
      </c>
      <c r="BS423" s="70">
        <v>0</v>
      </c>
      <c r="BT423" s="70">
        <v>0</v>
      </c>
      <c r="BU423" s="70">
        <v>0</v>
      </c>
      <c r="BV423" s="70">
        <v>0</v>
      </c>
      <c r="BW423" s="70">
        <v>0</v>
      </c>
      <c r="BX423" s="70">
        <v>0</v>
      </c>
      <c r="BY423" s="70">
        <v>0</v>
      </c>
      <c r="BZ423" s="70">
        <v>0</v>
      </c>
      <c r="CA423" s="70">
        <v>0</v>
      </c>
      <c r="CB423" s="70">
        <v>0</v>
      </c>
      <c r="CC423" s="70">
        <v>0</v>
      </c>
      <c r="CD423" s="70">
        <v>0</v>
      </c>
      <c r="CE423" s="70">
        <v>0</v>
      </c>
      <c r="CF423" s="71">
        <f t="shared" si="147"/>
        <v>0</v>
      </c>
      <c r="CG423" s="70">
        <v>0</v>
      </c>
      <c r="CH423" s="70">
        <v>0</v>
      </c>
      <c r="CI423" s="70">
        <v>0</v>
      </c>
      <c r="CJ423" s="70">
        <v>0</v>
      </c>
      <c r="CK423" s="70">
        <v>0</v>
      </c>
      <c r="CL423" s="70">
        <v>0</v>
      </c>
      <c r="CM423" s="70">
        <v>0</v>
      </c>
      <c r="CN423" s="70">
        <v>0</v>
      </c>
      <c r="CO423" s="70">
        <v>0</v>
      </c>
      <c r="CP423" s="70">
        <v>0</v>
      </c>
      <c r="CQ423" s="70">
        <v>0</v>
      </c>
      <c r="CR423" s="70">
        <v>0</v>
      </c>
      <c r="CS423" s="70">
        <v>0</v>
      </c>
      <c r="CT423" s="71">
        <f t="shared" si="148"/>
        <v>0</v>
      </c>
      <c r="CU423" s="70">
        <v>0</v>
      </c>
      <c r="CV423" s="70">
        <v>0</v>
      </c>
      <c r="CW423" s="70">
        <v>0</v>
      </c>
      <c r="CX423" s="70">
        <v>0</v>
      </c>
      <c r="CY423" s="70">
        <v>0</v>
      </c>
      <c r="CZ423" s="70">
        <v>0</v>
      </c>
      <c r="DA423" s="70">
        <v>0</v>
      </c>
      <c r="DB423" s="70">
        <v>0</v>
      </c>
      <c r="DC423" s="70">
        <v>0</v>
      </c>
      <c r="DD423" s="70">
        <v>0</v>
      </c>
      <c r="DE423" s="70">
        <v>0</v>
      </c>
      <c r="DF423" s="70">
        <v>0</v>
      </c>
      <c r="DG423" s="70">
        <v>0</v>
      </c>
      <c r="DH423" s="71">
        <f t="shared" si="149"/>
        <v>0</v>
      </c>
    </row>
    <row r="424" spans="1:112" ht="12" hidden="1" customHeight="1" outlineLevel="1" x14ac:dyDescent="0.15">
      <c r="A424" s="66"/>
      <c r="S424" s="25">
        <v>4366</v>
      </c>
      <c r="V424" s="30">
        <f t="shared" si="142"/>
        <v>4366</v>
      </c>
      <c r="AA424" s="73">
        <f t="shared" si="143"/>
        <v>4366</v>
      </c>
      <c r="AB424" s="69" t="s">
        <v>385</v>
      </c>
      <c r="AC424" s="70">
        <v>0</v>
      </c>
      <c r="AD424" s="70">
        <v>0</v>
      </c>
      <c r="AE424" s="70">
        <v>0</v>
      </c>
      <c r="AF424" s="70">
        <v>0</v>
      </c>
      <c r="AG424" s="70">
        <v>0</v>
      </c>
      <c r="AH424" s="70">
        <v>0</v>
      </c>
      <c r="AI424" s="70">
        <v>0</v>
      </c>
      <c r="AJ424" s="70">
        <v>0</v>
      </c>
      <c r="AK424" s="70">
        <v>0</v>
      </c>
      <c r="AL424" s="70">
        <v>0</v>
      </c>
      <c r="AM424" s="70">
        <v>0</v>
      </c>
      <c r="AN424" s="70">
        <v>0</v>
      </c>
      <c r="AO424" s="70">
        <v>0</v>
      </c>
      <c r="AP424" s="71">
        <f t="shared" si="144"/>
        <v>0</v>
      </c>
      <c r="AQ424" s="70">
        <v>0</v>
      </c>
      <c r="AR424" s="70">
        <v>0</v>
      </c>
      <c r="AS424" s="70">
        <v>0</v>
      </c>
      <c r="AT424" s="70">
        <v>0</v>
      </c>
      <c r="AU424" s="70">
        <v>0</v>
      </c>
      <c r="AV424" s="70">
        <v>0</v>
      </c>
      <c r="AW424" s="70">
        <v>0</v>
      </c>
      <c r="AX424" s="70">
        <v>0</v>
      </c>
      <c r="AY424" s="70">
        <v>0</v>
      </c>
      <c r="AZ424" s="70">
        <v>0</v>
      </c>
      <c r="BA424" s="70">
        <v>0</v>
      </c>
      <c r="BB424" s="70">
        <v>0</v>
      </c>
      <c r="BC424" s="70">
        <v>0</v>
      </c>
      <c r="BD424" s="71">
        <f t="shared" si="145"/>
        <v>0</v>
      </c>
      <c r="BE424" s="70">
        <v>0</v>
      </c>
      <c r="BF424" s="70">
        <v>0</v>
      </c>
      <c r="BG424" s="70">
        <v>0</v>
      </c>
      <c r="BH424" s="70">
        <v>0</v>
      </c>
      <c r="BI424" s="70">
        <v>0</v>
      </c>
      <c r="BJ424" s="70">
        <v>0</v>
      </c>
      <c r="BK424" s="70">
        <v>0</v>
      </c>
      <c r="BL424" s="70">
        <v>0</v>
      </c>
      <c r="BM424" s="70">
        <v>0</v>
      </c>
      <c r="BN424" s="70">
        <v>0</v>
      </c>
      <c r="BO424" s="70">
        <v>0</v>
      </c>
      <c r="BP424" s="70">
        <v>0</v>
      </c>
      <c r="BQ424" s="70">
        <v>0</v>
      </c>
      <c r="BR424" s="71">
        <f t="shared" si="146"/>
        <v>0</v>
      </c>
      <c r="BS424" s="70">
        <v>0</v>
      </c>
      <c r="BT424" s="70">
        <v>0</v>
      </c>
      <c r="BU424" s="70">
        <v>0</v>
      </c>
      <c r="BV424" s="70">
        <v>0</v>
      </c>
      <c r="BW424" s="70">
        <v>0</v>
      </c>
      <c r="BX424" s="70">
        <v>0</v>
      </c>
      <c r="BY424" s="70">
        <v>0</v>
      </c>
      <c r="BZ424" s="70">
        <v>0</v>
      </c>
      <c r="CA424" s="70">
        <v>0</v>
      </c>
      <c r="CB424" s="70">
        <v>0</v>
      </c>
      <c r="CC424" s="70">
        <v>0</v>
      </c>
      <c r="CD424" s="70">
        <v>0</v>
      </c>
      <c r="CE424" s="70">
        <v>0</v>
      </c>
      <c r="CF424" s="71">
        <f t="shared" si="147"/>
        <v>0</v>
      </c>
      <c r="CG424" s="70">
        <v>0</v>
      </c>
      <c r="CH424" s="70">
        <v>0</v>
      </c>
      <c r="CI424" s="70">
        <v>0</v>
      </c>
      <c r="CJ424" s="70">
        <v>0</v>
      </c>
      <c r="CK424" s="70">
        <v>0</v>
      </c>
      <c r="CL424" s="70">
        <v>0</v>
      </c>
      <c r="CM424" s="70">
        <v>0</v>
      </c>
      <c r="CN424" s="70">
        <v>0</v>
      </c>
      <c r="CO424" s="70">
        <v>0</v>
      </c>
      <c r="CP424" s="70">
        <v>0</v>
      </c>
      <c r="CQ424" s="70">
        <v>0</v>
      </c>
      <c r="CR424" s="70">
        <v>0</v>
      </c>
      <c r="CS424" s="70">
        <v>0</v>
      </c>
      <c r="CT424" s="71">
        <f t="shared" si="148"/>
        <v>0</v>
      </c>
      <c r="CU424" s="70">
        <v>0</v>
      </c>
      <c r="CV424" s="70">
        <v>0</v>
      </c>
      <c r="CW424" s="70">
        <v>0</v>
      </c>
      <c r="CX424" s="70">
        <v>0</v>
      </c>
      <c r="CY424" s="70">
        <v>0</v>
      </c>
      <c r="CZ424" s="70">
        <v>0</v>
      </c>
      <c r="DA424" s="70">
        <v>0</v>
      </c>
      <c r="DB424" s="70">
        <v>0</v>
      </c>
      <c r="DC424" s="70">
        <v>0</v>
      </c>
      <c r="DD424" s="70">
        <v>0</v>
      </c>
      <c r="DE424" s="70">
        <v>0</v>
      </c>
      <c r="DF424" s="70">
        <v>0</v>
      </c>
      <c r="DG424" s="70">
        <v>0</v>
      </c>
      <c r="DH424" s="71">
        <f t="shared" si="149"/>
        <v>0</v>
      </c>
    </row>
    <row r="425" spans="1:112" ht="12" hidden="1" customHeight="1" outlineLevel="1" x14ac:dyDescent="0.15">
      <c r="A425" s="66"/>
      <c r="S425" s="25">
        <v>4400</v>
      </c>
      <c r="V425" s="30">
        <f t="shared" si="142"/>
        <v>4400</v>
      </c>
      <c r="AA425" s="73">
        <f t="shared" si="143"/>
        <v>4400</v>
      </c>
      <c r="AB425" s="69" t="s">
        <v>386</v>
      </c>
      <c r="AC425" s="70">
        <v>0</v>
      </c>
      <c r="AD425" s="70">
        <v>3922.1</v>
      </c>
      <c r="AE425" s="70">
        <v>0</v>
      </c>
      <c r="AF425" s="70">
        <v>16540.21</v>
      </c>
      <c r="AG425" s="70">
        <v>0</v>
      </c>
      <c r="AH425" s="70">
        <v>0</v>
      </c>
      <c r="AI425" s="70">
        <v>0</v>
      </c>
      <c r="AJ425" s="70">
        <v>0</v>
      </c>
      <c r="AK425" s="70">
        <v>0</v>
      </c>
      <c r="AL425" s="70">
        <v>0</v>
      </c>
      <c r="AM425" s="70">
        <v>0</v>
      </c>
      <c r="AN425" s="70">
        <v>0</v>
      </c>
      <c r="AO425" s="70">
        <v>20462.310000000001</v>
      </c>
      <c r="AP425" s="71">
        <f t="shared" si="144"/>
        <v>0</v>
      </c>
      <c r="AQ425" s="70">
        <v>0</v>
      </c>
      <c r="AR425" s="70">
        <v>0</v>
      </c>
      <c r="AS425" s="70">
        <v>2173.3916238806</v>
      </c>
      <c r="AT425" s="70">
        <v>2173.3916238806</v>
      </c>
      <c r="AU425" s="70">
        <v>2173.3916238806</v>
      </c>
      <c r="AV425" s="70">
        <v>2173.3916238806</v>
      </c>
      <c r="AW425" s="70">
        <v>2173.3916238806</v>
      </c>
      <c r="AX425" s="70">
        <v>2173.3916238806</v>
      </c>
      <c r="AY425" s="70">
        <v>2173.3916238806</v>
      </c>
      <c r="AZ425" s="70">
        <v>2173.3916238806</v>
      </c>
      <c r="BA425" s="70">
        <v>2173.3916238806</v>
      </c>
      <c r="BB425" s="70">
        <v>2173.3916238806</v>
      </c>
      <c r="BC425" s="70">
        <v>21733.916238805999</v>
      </c>
      <c r="BD425" s="71">
        <f t="shared" si="145"/>
        <v>0</v>
      </c>
      <c r="BE425" s="70">
        <v>0</v>
      </c>
      <c r="BF425" s="70">
        <v>0</v>
      </c>
      <c r="BG425" s="70">
        <v>2592.0554840597001</v>
      </c>
      <c r="BH425" s="70">
        <v>2592.0554840597001</v>
      </c>
      <c r="BI425" s="70">
        <v>2592.0554840597001</v>
      </c>
      <c r="BJ425" s="70">
        <v>2592.0554840597001</v>
      </c>
      <c r="BK425" s="70">
        <v>2592.0554840597001</v>
      </c>
      <c r="BL425" s="70">
        <v>2592.0554840597001</v>
      </c>
      <c r="BM425" s="70">
        <v>2592.0554840597001</v>
      </c>
      <c r="BN425" s="70">
        <v>2592.0554840597001</v>
      </c>
      <c r="BO425" s="70">
        <v>2592.0554840597001</v>
      </c>
      <c r="BP425" s="70">
        <v>2592.0554840597001</v>
      </c>
      <c r="BQ425" s="70">
        <v>25920.554840597</v>
      </c>
      <c r="BR425" s="71">
        <f t="shared" si="146"/>
        <v>0</v>
      </c>
      <c r="BS425" s="70">
        <v>0</v>
      </c>
      <c r="BT425" s="70">
        <v>0</v>
      </c>
      <c r="BU425" s="70">
        <v>2745.6642266661902</v>
      </c>
      <c r="BV425" s="70">
        <v>2745.6642266661902</v>
      </c>
      <c r="BW425" s="70">
        <v>2745.6642266661902</v>
      </c>
      <c r="BX425" s="70">
        <v>2745.6642266661902</v>
      </c>
      <c r="BY425" s="70">
        <v>2745.6642266661902</v>
      </c>
      <c r="BZ425" s="70">
        <v>2745.6642266661902</v>
      </c>
      <c r="CA425" s="70">
        <v>2745.6642266661902</v>
      </c>
      <c r="CB425" s="70">
        <v>2745.6642266661902</v>
      </c>
      <c r="CC425" s="70">
        <v>2745.6642266661902</v>
      </c>
      <c r="CD425" s="70">
        <v>2745.6642266661902</v>
      </c>
      <c r="CE425" s="70">
        <v>27456.6422666619</v>
      </c>
      <c r="CF425" s="71">
        <f t="shared" si="147"/>
        <v>0</v>
      </c>
      <c r="CG425" s="70">
        <v>0</v>
      </c>
      <c r="CH425" s="70">
        <v>0</v>
      </c>
      <c r="CI425" s="70">
        <v>2828.0341534661802</v>
      </c>
      <c r="CJ425" s="70">
        <v>2828.0341534661802</v>
      </c>
      <c r="CK425" s="70">
        <v>2828.0341534661802</v>
      </c>
      <c r="CL425" s="70">
        <v>2828.0341534661802</v>
      </c>
      <c r="CM425" s="70">
        <v>2828.0341534661802</v>
      </c>
      <c r="CN425" s="70">
        <v>2828.0341534661802</v>
      </c>
      <c r="CO425" s="70">
        <v>2828.0341534661802</v>
      </c>
      <c r="CP425" s="70">
        <v>2828.0341534661802</v>
      </c>
      <c r="CQ425" s="70">
        <v>2828.0341534661802</v>
      </c>
      <c r="CR425" s="70">
        <v>2828.0341534661802</v>
      </c>
      <c r="CS425" s="70">
        <v>28280.341534661799</v>
      </c>
      <c r="CT425" s="71">
        <f t="shared" si="148"/>
        <v>0</v>
      </c>
      <c r="CU425" s="70">
        <v>0</v>
      </c>
      <c r="CV425" s="70">
        <v>0</v>
      </c>
      <c r="CW425" s="70">
        <v>2912.87517807017</v>
      </c>
      <c r="CX425" s="70">
        <v>2912.87517807017</v>
      </c>
      <c r="CY425" s="70">
        <v>2912.87517807017</v>
      </c>
      <c r="CZ425" s="70">
        <v>2912.87517807017</v>
      </c>
      <c r="DA425" s="70">
        <v>2912.87517807017</v>
      </c>
      <c r="DB425" s="70">
        <v>2912.87517807017</v>
      </c>
      <c r="DC425" s="70">
        <v>2912.87517807017</v>
      </c>
      <c r="DD425" s="70">
        <v>2912.87517807017</v>
      </c>
      <c r="DE425" s="70">
        <v>2912.87517807017</v>
      </c>
      <c r="DF425" s="70">
        <v>2912.87517807017</v>
      </c>
      <c r="DG425" s="70">
        <v>29128.751780701699</v>
      </c>
      <c r="DH425" s="71">
        <f t="shared" si="149"/>
        <v>0</v>
      </c>
    </row>
    <row r="426" spans="1:112" ht="12" hidden="1" customHeight="1" outlineLevel="1" x14ac:dyDescent="0.15">
      <c r="A426" s="66"/>
      <c r="S426" s="25">
        <v>4410</v>
      </c>
      <c r="V426" s="30">
        <f t="shared" si="142"/>
        <v>4410</v>
      </c>
      <c r="AA426" s="73">
        <f t="shared" si="143"/>
        <v>4410</v>
      </c>
      <c r="AB426" s="69" t="s">
        <v>387</v>
      </c>
      <c r="AC426" s="70">
        <v>0</v>
      </c>
      <c r="AD426" s="70">
        <v>28842.52</v>
      </c>
      <c r="AE426" s="70">
        <v>5562.07</v>
      </c>
      <c r="AF426" s="70">
        <v>0</v>
      </c>
      <c r="AG426" s="70">
        <v>0</v>
      </c>
      <c r="AH426" s="70">
        <v>0</v>
      </c>
      <c r="AI426" s="70">
        <v>5106.0401388888904</v>
      </c>
      <c r="AJ426" s="70">
        <v>5106.0401388888904</v>
      </c>
      <c r="AK426" s="70">
        <v>5106.0401388888904</v>
      </c>
      <c r="AL426" s="70">
        <v>5106.0401388888904</v>
      </c>
      <c r="AM426" s="70">
        <v>5106.0401388888904</v>
      </c>
      <c r="AN426" s="70">
        <v>102.899305555555</v>
      </c>
      <c r="AO426" s="70">
        <v>60037.69</v>
      </c>
      <c r="AP426" s="71">
        <f t="shared" si="144"/>
        <v>0</v>
      </c>
      <c r="AQ426" s="70">
        <v>3833.3333333332998</v>
      </c>
      <c r="AR426" s="70">
        <v>1916.6666666666699</v>
      </c>
      <c r="AS426" s="70">
        <v>1916.6666666666699</v>
      </c>
      <c r="AT426" s="70">
        <v>1916.6666666666699</v>
      </c>
      <c r="AU426" s="70">
        <v>1916.6666666666699</v>
      </c>
      <c r="AV426" s="70">
        <v>1916.6666666666699</v>
      </c>
      <c r="AW426" s="70">
        <v>1916.6666666666699</v>
      </c>
      <c r="AX426" s="70">
        <v>1916.6666666666699</v>
      </c>
      <c r="AY426" s="70">
        <v>1916.6666666666699</v>
      </c>
      <c r="AZ426" s="70">
        <v>1916.6666666666699</v>
      </c>
      <c r="BA426" s="70">
        <v>1916.6666666666699</v>
      </c>
      <c r="BB426" s="70">
        <v>0</v>
      </c>
      <c r="BC426" s="70">
        <v>23000</v>
      </c>
      <c r="BD426" s="71">
        <f t="shared" si="145"/>
        <v>0</v>
      </c>
      <c r="BE426" s="70">
        <v>20600</v>
      </c>
      <c r="BF426" s="70">
        <v>10300</v>
      </c>
      <c r="BG426" s="70">
        <v>10300</v>
      </c>
      <c r="BH426" s="70">
        <v>10300</v>
      </c>
      <c r="BI426" s="70">
        <v>10300</v>
      </c>
      <c r="BJ426" s="70">
        <v>10300</v>
      </c>
      <c r="BK426" s="70">
        <v>10300</v>
      </c>
      <c r="BL426" s="70">
        <v>10300</v>
      </c>
      <c r="BM426" s="70">
        <v>10300</v>
      </c>
      <c r="BN426" s="70">
        <v>10300</v>
      </c>
      <c r="BO426" s="70">
        <v>10300</v>
      </c>
      <c r="BP426" s="70">
        <v>0</v>
      </c>
      <c r="BQ426" s="70">
        <v>123600</v>
      </c>
      <c r="BR426" s="71">
        <f t="shared" si="146"/>
        <v>0</v>
      </c>
      <c r="BS426" s="70">
        <v>4420.4166666666697</v>
      </c>
      <c r="BT426" s="70">
        <v>2210.2083333333298</v>
      </c>
      <c r="BU426" s="70">
        <v>2210.2083333333298</v>
      </c>
      <c r="BV426" s="70">
        <v>2210.2083333333298</v>
      </c>
      <c r="BW426" s="70">
        <v>2210.2083333333298</v>
      </c>
      <c r="BX426" s="70">
        <v>2210.2083333333298</v>
      </c>
      <c r="BY426" s="70">
        <v>2210.2083333333298</v>
      </c>
      <c r="BZ426" s="70">
        <v>2210.2083333333298</v>
      </c>
      <c r="CA426" s="70">
        <v>2210.2083333333298</v>
      </c>
      <c r="CB426" s="70">
        <v>2210.2083333333298</v>
      </c>
      <c r="CC426" s="70">
        <v>2210.2083333333298</v>
      </c>
      <c r="CD426" s="70">
        <v>0</v>
      </c>
      <c r="CE426" s="70">
        <v>26522.5</v>
      </c>
      <c r="CF426" s="71">
        <f t="shared" si="147"/>
        <v>3.637978807091713E-11</v>
      </c>
      <c r="CG426" s="70">
        <v>4553.0291666666699</v>
      </c>
      <c r="CH426" s="70">
        <v>2276.5145833333299</v>
      </c>
      <c r="CI426" s="70">
        <v>2276.5145833333299</v>
      </c>
      <c r="CJ426" s="70">
        <v>2276.5145833333299</v>
      </c>
      <c r="CK426" s="70">
        <v>2276.5145833333299</v>
      </c>
      <c r="CL426" s="70">
        <v>2276.5145833333299</v>
      </c>
      <c r="CM426" s="70">
        <v>2276.5145833333299</v>
      </c>
      <c r="CN426" s="70">
        <v>2276.5145833333299</v>
      </c>
      <c r="CO426" s="70">
        <v>2276.5145833333299</v>
      </c>
      <c r="CP426" s="70">
        <v>2276.5145833333299</v>
      </c>
      <c r="CQ426" s="70">
        <v>2276.5145833333299</v>
      </c>
      <c r="CR426" s="70">
        <v>0</v>
      </c>
      <c r="CS426" s="70">
        <v>27318.174999999999</v>
      </c>
      <c r="CT426" s="71">
        <f t="shared" si="148"/>
        <v>2.9103830456733704E-11</v>
      </c>
      <c r="CU426" s="70">
        <v>4689.6200416666697</v>
      </c>
      <c r="CV426" s="70">
        <v>2344.8100208333299</v>
      </c>
      <c r="CW426" s="70">
        <v>2344.8100208333299</v>
      </c>
      <c r="CX426" s="70">
        <v>2344.8100208333299</v>
      </c>
      <c r="CY426" s="70">
        <v>2344.8100208333299</v>
      </c>
      <c r="CZ426" s="70">
        <v>2344.8100208333299</v>
      </c>
      <c r="DA426" s="70">
        <v>2344.8100208333299</v>
      </c>
      <c r="DB426" s="70">
        <v>2344.8100208333299</v>
      </c>
      <c r="DC426" s="70">
        <v>2344.8100208333299</v>
      </c>
      <c r="DD426" s="70">
        <v>2344.8100208333299</v>
      </c>
      <c r="DE426" s="70">
        <v>2344.8100208333299</v>
      </c>
      <c r="DF426" s="70">
        <v>0</v>
      </c>
      <c r="DG426" s="70">
        <v>28137.720249999998</v>
      </c>
      <c r="DH426" s="71">
        <f t="shared" si="149"/>
        <v>0</v>
      </c>
    </row>
    <row r="427" spans="1:112" ht="12" hidden="1" customHeight="1" outlineLevel="1" x14ac:dyDescent="0.15">
      <c r="A427" s="66"/>
      <c r="S427" s="25">
        <v>4420</v>
      </c>
      <c r="V427" s="30">
        <f t="shared" si="142"/>
        <v>4420</v>
      </c>
      <c r="AA427" s="73">
        <f t="shared" si="143"/>
        <v>4420</v>
      </c>
      <c r="AB427" s="69" t="s">
        <v>388</v>
      </c>
      <c r="AC427" s="70">
        <v>0</v>
      </c>
      <c r="AD427" s="70">
        <v>0</v>
      </c>
      <c r="AE427" s="70">
        <v>0</v>
      </c>
      <c r="AF427" s="70">
        <v>0</v>
      </c>
      <c r="AG427" s="70">
        <v>0</v>
      </c>
      <c r="AH427" s="70">
        <v>0</v>
      </c>
      <c r="AI427" s="70">
        <v>1991.9556306182501</v>
      </c>
      <c r="AJ427" s="70">
        <v>438.55759428866202</v>
      </c>
      <c r="AK427" s="70">
        <v>34.491755792949697</v>
      </c>
      <c r="AL427" s="70">
        <v>34.995019300141401</v>
      </c>
      <c r="AM427" s="70">
        <v>0</v>
      </c>
      <c r="AN427" s="70">
        <v>0</v>
      </c>
      <c r="AO427" s="70">
        <v>2500</v>
      </c>
      <c r="AP427" s="71">
        <f t="shared" si="144"/>
        <v>0</v>
      </c>
      <c r="AQ427" s="70">
        <v>0</v>
      </c>
      <c r="AR427" s="70">
        <v>0</v>
      </c>
      <c r="AS427" s="70">
        <v>0</v>
      </c>
      <c r="AT427" s="70">
        <v>0</v>
      </c>
      <c r="AU427" s="70">
        <v>0</v>
      </c>
      <c r="AV427" s="70">
        <v>0</v>
      </c>
      <c r="AW427" s="70">
        <v>2115.7433753703699</v>
      </c>
      <c r="AX427" s="70">
        <v>465.81124126074002</v>
      </c>
      <c r="AY427" s="70">
        <v>36.635205474519701</v>
      </c>
      <c r="AZ427" s="70">
        <v>37.169743701697001</v>
      </c>
      <c r="BA427" s="70">
        <v>0</v>
      </c>
      <c r="BB427" s="70">
        <v>0</v>
      </c>
      <c r="BC427" s="70">
        <v>2655.35956580733</v>
      </c>
      <c r="BD427" s="71">
        <f t="shared" si="145"/>
        <v>0</v>
      </c>
      <c r="BE427" s="70">
        <v>0</v>
      </c>
      <c r="BF427" s="70">
        <v>0</v>
      </c>
      <c r="BG427" s="70">
        <v>0</v>
      </c>
      <c r="BH427" s="70">
        <v>0</v>
      </c>
      <c r="BI427" s="70">
        <v>0</v>
      </c>
      <c r="BJ427" s="70">
        <v>0</v>
      </c>
      <c r="BK427" s="70">
        <v>2523.3023624153998</v>
      </c>
      <c r="BL427" s="70">
        <v>555.54119615622801</v>
      </c>
      <c r="BM427" s="70">
        <v>43.692302950137702</v>
      </c>
      <c r="BN427" s="70">
        <v>44.3298101200239</v>
      </c>
      <c r="BO427" s="70">
        <v>0</v>
      </c>
      <c r="BP427" s="70">
        <v>0</v>
      </c>
      <c r="BQ427" s="70">
        <v>3166.86567164179</v>
      </c>
      <c r="BR427" s="71">
        <f t="shared" si="146"/>
        <v>0</v>
      </c>
      <c r="BS427" s="70">
        <v>0</v>
      </c>
      <c r="BT427" s="70">
        <v>0</v>
      </c>
      <c r="BU427" s="70">
        <v>0</v>
      </c>
      <c r="BV427" s="70">
        <v>0</v>
      </c>
      <c r="BW427" s="70">
        <v>0</v>
      </c>
      <c r="BX427" s="70">
        <v>0</v>
      </c>
      <c r="BY427" s="70">
        <v>2672.8367012789899</v>
      </c>
      <c r="BZ427" s="70">
        <v>588.46332499662299</v>
      </c>
      <c r="CA427" s="70">
        <v>46.2815684033759</v>
      </c>
      <c r="CB427" s="70">
        <v>46.956855117477502</v>
      </c>
      <c r="CC427" s="70">
        <v>0</v>
      </c>
      <c r="CD427" s="70">
        <v>0</v>
      </c>
      <c r="CE427" s="70">
        <v>3354.5384497964701</v>
      </c>
      <c r="CF427" s="71">
        <f t="shared" si="147"/>
        <v>3.637978807091713E-12</v>
      </c>
      <c r="CG427" s="70">
        <v>0</v>
      </c>
      <c r="CH427" s="70">
        <v>0</v>
      </c>
      <c r="CI427" s="70">
        <v>0</v>
      </c>
      <c r="CJ427" s="70">
        <v>0</v>
      </c>
      <c r="CK427" s="70">
        <v>0</v>
      </c>
      <c r="CL427" s="70">
        <v>0</v>
      </c>
      <c r="CM427" s="70">
        <v>2753.0218023173702</v>
      </c>
      <c r="CN427" s="70">
        <v>606.11722474652299</v>
      </c>
      <c r="CO427" s="70">
        <v>47.670015455477298</v>
      </c>
      <c r="CP427" s="70">
        <v>48.365560771001903</v>
      </c>
      <c r="CQ427" s="70">
        <v>0</v>
      </c>
      <c r="CR427" s="70">
        <v>0</v>
      </c>
      <c r="CS427" s="70">
        <v>3455.1746032903702</v>
      </c>
      <c r="CT427" s="71">
        <f t="shared" si="148"/>
        <v>0</v>
      </c>
      <c r="CU427" s="70">
        <v>0</v>
      </c>
      <c r="CV427" s="70">
        <v>0</v>
      </c>
      <c r="CW427" s="70">
        <v>0</v>
      </c>
      <c r="CX427" s="70">
        <v>0</v>
      </c>
      <c r="CY427" s="70">
        <v>0</v>
      </c>
      <c r="CZ427" s="70">
        <v>0</v>
      </c>
      <c r="DA427" s="70">
        <v>2835.6124563868898</v>
      </c>
      <c r="DB427" s="70">
        <v>624.30074148891799</v>
      </c>
      <c r="DC427" s="70">
        <v>49.100115919141601</v>
      </c>
      <c r="DD427" s="70">
        <v>49.816527594131998</v>
      </c>
      <c r="DE427" s="70">
        <v>0</v>
      </c>
      <c r="DF427" s="70">
        <v>0</v>
      </c>
      <c r="DG427" s="70">
        <v>3558.8298413890798</v>
      </c>
      <c r="DH427" s="71">
        <f t="shared" si="149"/>
        <v>0</v>
      </c>
    </row>
    <row r="428" spans="1:112" ht="12" hidden="1" customHeight="1" outlineLevel="1" x14ac:dyDescent="0.15">
      <c r="A428" s="66"/>
      <c r="S428" s="25">
        <v>4423</v>
      </c>
      <c r="V428" s="30">
        <f t="shared" si="142"/>
        <v>4423</v>
      </c>
      <c r="AA428" s="73">
        <f t="shared" si="143"/>
        <v>4423</v>
      </c>
      <c r="AB428" s="69" t="s">
        <v>389</v>
      </c>
      <c r="AC428" s="70">
        <v>0</v>
      </c>
      <c r="AD428" s="70">
        <v>0</v>
      </c>
      <c r="AE428" s="70">
        <v>0</v>
      </c>
      <c r="AF428" s="70">
        <v>0</v>
      </c>
      <c r="AG428" s="70">
        <v>0</v>
      </c>
      <c r="AH428" s="70">
        <v>0</v>
      </c>
      <c r="AI428" s="70">
        <v>0</v>
      </c>
      <c r="AJ428" s="70">
        <v>0</v>
      </c>
      <c r="AK428" s="70">
        <v>0</v>
      </c>
      <c r="AL428" s="70">
        <v>0</v>
      </c>
      <c r="AM428" s="70">
        <v>0</v>
      </c>
      <c r="AN428" s="70">
        <v>0</v>
      </c>
      <c r="AO428" s="70">
        <v>0</v>
      </c>
      <c r="AP428" s="71">
        <f t="shared" si="144"/>
        <v>0</v>
      </c>
      <c r="AQ428" s="70">
        <v>0</v>
      </c>
      <c r="AR428" s="70">
        <v>0</v>
      </c>
      <c r="AS428" s="70">
        <v>0</v>
      </c>
      <c r="AT428" s="70">
        <v>0</v>
      </c>
      <c r="AU428" s="70">
        <v>0</v>
      </c>
      <c r="AV428" s="70">
        <v>0</v>
      </c>
      <c r="AW428" s="70">
        <v>0</v>
      </c>
      <c r="AX428" s="70">
        <v>0</v>
      </c>
      <c r="AY428" s="70">
        <v>0</v>
      </c>
      <c r="AZ428" s="70">
        <v>0</v>
      </c>
      <c r="BA428" s="70">
        <v>0</v>
      </c>
      <c r="BB428" s="70">
        <v>0</v>
      </c>
      <c r="BC428" s="70">
        <v>0</v>
      </c>
      <c r="BD428" s="71">
        <f t="shared" si="145"/>
        <v>0</v>
      </c>
      <c r="BE428" s="70">
        <v>0</v>
      </c>
      <c r="BF428" s="70">
        <v>0</v>
      </c>
      <c r="BG428" s="70">
        <v>0</v>
      </c>
      <c r="BH428" s="70">
        <v>0</v>
      </c>
      <c r="BI428" s="70">
        <v>0</v>
      </c>
      <c r="BJ428" s="70">
        <v>0</v>
      </c>
      <c r="BK428" s="70">
        <v>0</v>
      </c>
      <c r="BL428" s="70">
        <v>0</v>
      </c>
      <c r="BM428" s="70">
        <v>0</v>
      </c>
      <c r="BN428" s="70">
        <v>0</v>
      </c>
      <c r="BO428" s="70">
        <v>0</v>
      </c>
      <c r="BP428" s="70">
        <v>0</v>
      </c>
      <c r="BQ428" s="70">
        <v>0</v>
      </c>
      <c r="BR428" s="71">
        <f t="shared" si="146"/>
        <v>0</v>
      </c>
      <c r="BS428" s="70">
        <v>0</v>
      </c>
      <c r="BT428" s="70">
        <v>0</v>
      </c>
      <c r="BU428" s="70">
        <v>0</v>
      </c>
      <c r="BV428" s="70">
        <v>0</v>
      </c>
      <c r="BW428" s="70">
        <v>0</v>
      </c>
      <c r="BX428" s="70">
        <v>0</v>
      </c>
      <c r="BY428" s="70">
        <v>0</v>
      </c>
      <c r="BZ428" s="70">
        <v>0</v>
      </c>
      <c r="CA428" s="70">
        <v>0</v>
      </c>
      <c r="CB428" s="70">
        <v>0</v>
      </c>
      <c r="CC428" s="70">
        <v>0</v>
      </c>
      <c r="CD428" s="70">
        <v>0</v>
      </c>
      <c r="CE428" s="70">
        <v>0</v>
      </c>
      <c r="CF428" s="71">
        <f t="shared" si="147"/>
        <v>0</v>
      </c>
      <c r="CG428" s="70">
        <v>0</v>
      </c>
      <c r="CH428" s="70">
        <v>0</v>
      </c>
      <c r="CI428" s="70">
        <v>0</v>
      </c>
      <c r="CJ428" s="70">
        <v>0</v>
      </c>
      <c r="CK428" s="70">
        <v>0</v>
      </c>
      <c r="CL428" s="70">
        <v>0</v>
      </c>
      <c r="CM428" s="70">
        <v>0</v>
      </c>
      <c r="CN428" s="70">
        <v>0</v>
      </c>
      <c r="CO428" s="70">
        <v>0</v>
      </c>
      <c r="CP428" s="70">
        <v>0</v>
      </c>
      <c r="CQ428" s="70">
        <v>0</v>
      </c>
      <c r="CR428" s="70">
        <v>0</v>
      </c>
      <c r="CS428" s="70">
        <v>0</v>
      </c>
      <c r="CT428" s="71">
        <f t="shared" si="148"/>
        <v>0</v>
      </c>
      <c r="CU428" s="70">
        <v>0</v>
      </c>
      <c r="CV428" s="70">
        <v>0</v>
      </c>
      <c r="CW428" s="70">
        <v>0</v>
      </c>
      <c r="CX428" s="70">
        <v>0</v>
      </c>
      <c r="CY428" s="70">
        <v>0</v>
      </c>
      <c r="CZ428" s="70">
        <v>0</v>
      </c>
      <c r="DA428" s="70">
        <v>0</v>
      </c>
      <c r="DB428" s="70">
        <v>0</v>
      </c>
      <c r="DC428" s="70">
        <v>0</v>
      </c>
      <c r="DD428" s="70">
        <v>0</v>
      </c>
      <c r="DE428" s="70">
        <v>0</v>
      </c>
      <c r="DF428" s="70">
        <v>0</v>
      </c>
      <c r="DG428" s="70">
        <v>0</v>
      </c>
      <c r="DH428" s="71">
        <f t="shared" si="149"/>
        <v>0</v>
      </c>
    </row>
    <row r="429" spans="1:112" ht="12" hidden="1" customHeight="1" outlineLevel="1" x14ac:dyDescent="0.15">
      <c r="A429" s="66"/>
      <c r="S429" s="25">
        <v>4425</v>
      </c>
      <c r="V429" s="30">
        <f t="shared" si="142"/>
        <v>4425</v>
      </c>
      <c r="AA429" s="73">
        <f t="shared" si="143"/>
        <v>4425</v>
      </c>
      <c r="AB429" s="69" t="s">
        <v>390</v>
      </c>
      <c r="AC429" s="70">
        <v>0</v>
      </c>
      <c r="AD429" s="70">
        <v>0</v>
      </c>
      <c r="AE429" s="70">
        <v>0</v>
      </c>
      <c r="AF429" s="70">
        <v>0</v>
      </c>
      <c r="AG429" s="70">
        <v>0</v>
      </c>
      <c r="AH429" s="70">
        <v>0</v>
      </c>
      <c r="AI429" s="70">
        <v>0</v>
      </c>
      <c r="AJ429" s="70">
        <v>0</v>
      </c>
      <c r="AK429" s="70">
        <v>0</v>
      </c>
      <c r="AL429" s="70">
        <v>0</v>
      </c>
      <c r="AM429" s="70">
        <v>0</v>
      </c>
      <c r="AN429" s="70">
        <v>0</v>
      </c>
      <c r="AO429" s="70">
        <v>0</v>
      </c>
      <c r="AP429" s="71">
        <f t="shared" si="144"/>
        <v>0</v>
      </c>
      <c r="AQ429" s="70">
        <v>0</v>
      </c>
      <c r="AR429" s="70">
        <v>0</v>
      </c>
      <c r="AS429" s="70">
        <v>0</v>
      </c>
      <c r="AT429" s="70">
        <v>0</v>
      </c>
      <c r="AU429" s="70">
        <v>0</v>
      </c>
      <c r="AV429" s="70">
        <v>0</v>
      </c>
      <c r="AW429" s="70">
        <v>0</v>
      </c>
      <c r="AX429" s="70">
        <v>0</v>
      </c>
      <c r="AY429" s="70">
        <v>0</v>
      </c>
      <c r="AZ429" s="70">
        <v>0</v>
      </c>
      <c r="BA429" s="70">
        <v>0</v>
      </c>
      <c r="BB429" s="70">
        <v>0</v>
      </c>
      <c r="BC429" s="70">
        <v>0</v>
      </c>
      <c r="BD429" s="71">
        <f t="shared" si="145"/>
        <v>0</v>
      </c>
      <c r="BE429" s="70">
        <v>0</v>
      </c>
      <c r="BF429" s="70">
        <v>0</v>
      </c>
      <c r="BG429" s="70">
        <v>0</v>
      </c>
      <c r="BH429" s="70">
        <v>0</v>
      </c>
      <c r="BI429" s="70">
        <v>0</v>
      </c>
      <c r="BJ429" s="70">
        <v>0</v>
      </c>
      <c r="BK429" s="70">
        <v>0</v>
      </c>
      <c r="BL429" s="70">
        <v>0</v>
      </c>
      <c r="BM429" s="70">
        <v>0</v>
      </c>
      <c r="BN429" s="70">
        <v>0</v>
      </c>
      <c r="BO429" s="70">
        <v>0</v>
      </c>
      <c r="BP429" s="70">
        <v>0</v>
      </c>
      <c r="BQ429" s="70">
        <v>0</v>
      </c>
      <c r="BR429" s="71">
        <f t="shared" si="146"/>
        <v>0</v>
      </c>
      <c r="BS429" s="70">
        <v>0</v>
      </c>
      <c r="BT429" s="70">
        <v>0</v>
      </c>
      <c r="BU429" s="70">
        <v>0</v>
      </c>
      <c r="BV429" s="70">
        <v>0</v>
      </c>
      <c r="BW429" s="70">
        <v>0</v>
      </c>
      <c r="BX429" s="70">
        <v>0</v>
      </c>
      <c r="BY429" s="70">
        <v>0</v>
      </c>
      <c r="BZ429" s="70">
        <v>0</v>
      </c>
      <c r="CA429" s="70">
        <v>0</v>
      </c>
      <c r="CB429" s="70">
        <v>0</v>
      </c>
      <c r="CC429" s="70">
        <v>0</v>
      </c>
      <c r="CD429" s="70">
        <v>0</v>
      </c>
      <c r="CE429" s="70">
        <v>0</v>
      </c>
      <c r="CF429" s="71">
        <f t="shared" si="147"/>
        <v>0</v>
      </c>
      <c r="CG429" s="70">
        <v>0</v>
      </c>
      <c r="CH429" s="70">
        <v>0</v>
      </c>
      <c r="CI429" s="70">
        <v>0</v>
      </c>
      <c r="CJ429" s="70">
        <v>0</v>
      </c>
      <c r="CK429" s="70">
        <v>0</v>
      </c>
      <c r="CL429" s="70">
        <v>0</v>
      </c>
      <c r="CM429" s="70">
        <v>0</v>
      </c>
      <c r="CN429" s="70">
        <v>0</v>
      </c>
      <c r="CO429" s="70">
        <v>0</v>
      </c>
      <c r="CP429" s="70">
        <v>0</v>
      </c>
      <c r="CQ429" s="70">
        <v>0</v>
      </c>
      <c r="CR429" s="70">
        <v>0</v>
      </c>
      <c r="CS429" s="70">
        <v>0</v>
      </c>
      <c r="CT429" s="71">
        <f t="shared" si="148"/>
        <v>0</v>
      </c>
      <c r="CU429" s="70">
        <v>0</v>
      </c>
      <c r="CV429" s="70">
        <v>0</v>
      </c>
      <c r="CW429" s="70">
        <v>0</v>
      </c>
      <c r="CX429" s="70">
        <v>0</v>
      </c>
      <c r="CY429" s="70">
        <v>0</v>
      </c>
      <c r="CZ429" s="70">
        <v>0</v>
      </c>
      <c r="DA429" s="70">
        <v>0</v>
      </c>
      <c r="DB429" s="70">
        <v>0</v>
      </c>
      <c r="DC429" s="70">
        <v>0</v>
      </c>
      <c r="DD429" s="70">
        <v>0</v>
      </c>
      <c r="DE429" s="70">
        <v>0</v>
      </c>
      <c r="DF429" s="70">
        <v>0</v>
      </c>
      <c r="DG429" s="70">
        <v>0</v>
      </c>
      <c r="DH429" s="71">
        <f t="shared" si="149"/>
        <v>0</v>
      </c>
    </row>
    <row r="430" spans="1:112" ht="12" hidden="1" customHeight="1" outlineLevel="1" x14ac:dyDescent="0.15">
      <c r="A430" s="66"/>
      <c r="S430" s="25">
        <v>4430</v>
      </c>
      <c r="V430" s="30">
        <f t="shared" si="142"/>
        <v>4430</v>
      </c>
      <c r="AA430" s="73">
        <f t="shared" si="143"/>
        <v>4430</v>
      </c>
      <c r="AB430" s="69" t="s">
        <v>391</v>
      </c>
      <c r="AC430" s="70">
        <v>532.75</v>
      </c>
      <c r="AD430" s="70">
        <v>0</v>
      </c>
      <c r="AE430" s="70">
        <v>0</v>
      </c>
      <c r="AF430" s="70">
        <v>0</v>
      </c>
      <c r="AG430" s="70">
        <v>0</v>
      </c>
      <c r="AH430" s="70">
        <v>0</v>
      </c>
      <c r="AI430" s="70">
        <v>1907.3199053237699</v>
      </c>
      <c r="AJ430" s="70">
        <v>0</v>
      </c>
      <c r="AK430" s="70">
        <v>0</v>
      </c>
      <c r="AL430" s="70">
        <v>0</v>
      </c>
      <c r="AM430" s="70">
        <v>0</v>
      </c>
      <c r="AN430" s="70">
        <v>53.200094676228503</v>
      </c>
      <c r="AO430" s="70">
        <v>2493.27</v>
      </c>
      <c r="AP430" s="71">
        <f t="shared" si="144"/>
        <v>0</v>
      </c>
      <c r="AQ430" s="70">
        <v>565.85712347354104</v>
      </c>
      <c r="AR430" s="70">
        <v>0</v>
      </c>
      <c r="AS430" s="70">
        <v>0</v>
      </c>
      <c r="AT430" s="70">
        <v>0</v>
      </c>
      <c r="AU430" s="70">
        <v>0</v>
      </c>
      <c r="AV430" s="70">
        <v>0</v>
      </c>
      <c r="AW430" s="70">
        <v>2025.84806226248</v>
      </c>
      <c r="AX430" s="70">
        <v>0</v>
      </c>
      <c r="AY430" s="70">
        <v>0</v>
      </c>
      <c r="AZ430" s="70">
        <v>0</v>
      </c>
      <c r="BA430" s="70">
        <v>0</v>
      </c>
      <c r="BB430" s="70">
        <v>56.506152120151398</v>
      </c>
      <c r="BC430" s="70">
        <v>2648.2113378561698</v>
      </c>
      <c r="BD430" s="71">
        <f t="shared" si="145"/>
        <v>0</v>
      </c>
      <c r="BE430" s="70">
        <v>674.85907462686498</v>
      </c>
      <c r="BF430" s="70">
        <v>0</v>
      </c>
      <c r="BG430" s="70">
        <v>0</v>
      </c>
      <c r="BH430" s="70">
        <v>0</v>
      </c>
      <c r="BI430" s="70">
        <v>0</v>
      </c>
      <c r="BJ430" s="70">
        <v>0</v>
      </c>
      <c r="BK430" s="70">
        <v>2416.0903732035699</v>
      </c>
      <c r="BL430" s="70">
        <v>0</v>
      </c>
      <c r="BM430" s="70">
        <v>0</v>
      </c>
      <c r="BN430" s="70">
        <v>0</v>
      </c>
      <c r="BO430" s="70">
        <v>0</v>
      </c>
      <c r="BP430" s="70">
        <v>67.391021423296493</v>
      </c>
      <c r="BQ430" s="70">
        <v>3158.3404692537301</v>
      </c>
      <c r="BR430" s="71">
        <f t="shared" si="146"/>
        <v>0</v>
      </c>
      <c r="BS430" s="70">
        <v>714.85214365162801</v>
      </c>
      <c r="BT430" s="70">
        <v>0</v>
      </c>
      <c r="BU430" s="70">
        <v>0</v>
      </c>
      <c r="BV430" s="70">
        <v>0</v>
      </c>
      <c r="BW430" s="70">
        <v>0</v>
      </c>
      <c r="BX430" s="70">
        <v>0</v>
      </c>
      <c r="BY430" s="70">
        <v>2559.2711833883</v>
      </c>
      <c r="BZ430" s="70">
        <v>0</v>
      </c>
      <c r="CA430" s="70">
        <v>0</v>
      </c>
      <c r="CB430" s="70">
        <v>0</v>
      </c>
      <c r="CC430" s="70">
        <v>0</v>
      </c>
      <c r="CD430" s="70">
        <v>71.384705249688395</v>
      </c>
      <c r="CE430" s="70">
        <v>3345.5080322896201</v>
      </c>
      <c r="CF430" s="71">
        <f t="shared" si="147"/>
        <v>3.637978807091713E-12</v>
      </c>
      <c r="CG430" s="70">
        <v>736.29770796117703</v>
      </c>
      <c r="CH430" s="70">
        <v>0</v>
      </c>
      <c r="CI430" s="70">
        <v>0</v>
      </c>
      <c r="CJ430" s="70">
        <v>0</v>
      </c>
      <c r="CK430" s="70">
        <v>0</v>
      </c>
      <c r="CL430" s="70">
        <v>0</v>
      </c>
      <c r="CM430" s="70">
        <v>2636.04931888995</v>
      </c>
      <c r="CN430" s="70">
        <v>0</v>
      </c>
      <c r="CO430" s="70">
        <v>0</v>
      </c>
      <c r="CP430" s="70">
        <v>0</v>
      </c>
      <c r="CQ430" s="70">
        <v>0</v>
      </c>
      <c r="CR430" s="70">
        <v>73.526246407179102</v>
      </c>
      <c r="CS430" s="70">
        <v>3445.8732732583098</v>
      </c>
      <c r="CT430" s="71">
        <f t="shared" si="148"/>
        <v>3.637978807091713E-12</v>
      </c>
      <c r="CU430" s="70">
        <v>758.38663920001295</v>
      </c>
      <c r="CV430" s="70">
        <v>0</v>
      </c>
      <c r="CW430" s="70">
        <v>0</v>
      </c>
      <c r="CX430" s="70">
        <v>0</v>
      </c>
      <c r="CY430" s="70">
        <v>0</v>
      </c>
      <c r="CZ430" s="70">
        <v>0</v>
      </c>
      <c r="DA430" s="70">
        <v>2715.1307984566502</v>
      </c>
      <c r="DB430" s="70">
        <v>0</v>
      </c>
      <c r="DC430" s="70">
        <v>0</v>
      </c>
      <c r="DD430" s="70">
        <v>0</v>
      </c>
      <c r="DE430" s="70">
        <v>0</v>
      </c>
      <c r="DF430" s="70">
        <v>75.7320337993945</v>
      </c>
      <c r="DG430" s="70">
        <v>3549.2494714560598</v>
      </c>
      <c r="DH430" s="71">
        <f t="shared" si="149"/>
        <v>0</v>
      </c>
    </row>
    <row r="431" spans="1:112" ht="12" hidden="1" customHeight="1" outlineLevel="1" x14ac:dyDescent="0.15">
      <c r="A431" s="66"/>
      <c r="S431" s="25">
        <v>4433</v>
      </c>
      <c r="V431" s="30">
        <f t="shared" si="142"/>
        <v>4433</v>
      </c>
      <c r="AA431" s="73">
        <f t="shared" si="143"/>
        <v>4433</v>
      </c>
      <c r="AB431" s="69" t="s">
        <v>392</v>
      </c>
      <c r="AC431" s="70">
        <v>0</v>
      </c>
      <c r="AD431" s="70">
        <v>0</v>
      </c>
      <c r="AE431" s="70">
        <v>0</v>
      </c>
      <c r="AF431" s="70">
        <v>0</v>
      </c>
      <c r="AG431" s="70">
        <v>0</v>
      </c>
      <c r="AH431" s="70">
        <v>0</v>
      </c>
      <c r="AI431" s="70">
        <v>0</v>
      </c>
      <c r="AJ431" s="70">
        <v>0</v>
      </c>
      <c r="AK431" s="70">
        <v>0</v>
      </c>
      <c r="AL431" s="70">
        <v>0</v>
      </c>
      <c r="AM431" s="70">
        <v>0</v>
      </c>
      <c r="AN431" s="70">
        <v>0</v>
      </c>
      <c r="AO431" s="70">
        <v>0</v>
      </c>
      <c r="AP431" s="71">
        <f t="shared" si="144"/>
        <v>0</v>
      </c>
      <c r="AQ431" s="70">
        <v>0</v>
      </c>
      <c r="AR431" s="70">
        <v>0</v>
      </c>
      <c r="AS431" s="70">
        <v>0</v>
      </c>
      <c r="AT431" s="70">
        <v>0</v>
      </c>
      <c r="AU431" s="70">
        <v>0</v>
      </c>
      <c r="AV431" s="70">
        <v>0</v>
      </c>
      <c r="AW431" s="70">
        <v>0</v>
      </c>
      <c r="AX431" s="70">
        <v>0</v>
      </c>
      <c r="AY431" s="70">
        <v>0</v>
      </c>
      <c r="AZ431" s="70">
        <v>0</v>
      </c>
      <c r="BA431" s="70">
        <v>0</v>
      </c>
      <c r="BB431" s="70">
        <v>0</v>
      </c>
      <c r="BC431" s="70">
        <v>0</v>
      </c>
      <c r="BD431" s="71">
        <f t="shared" si="145"/>
        <v>0</v>
      </c>
      <c r="BE431" s="70">
        <v>0</v>
      </c>
      <c r="BF431" s="70">
        <v>0</v>
      </c>
      <c r="BG431" s="70">
        <v>0</v>
      </c>
      <c r="BH431" s="70">
        <v>0</v>
      </c>
      <c r="BI431" s="70">
        <v>0</v>
      </c>
      <c r="BJ431" s="70">
        <v>0</v>
      </c>
      <c r="BK431" s="70">
        <v>0</v>
      </c>
      <c r="BL431" s="70">
        <v>0</v>
      </c>
      <c r="BM431" s="70">
        <v>0</v>
      </c>
      <c r="BN431" s="70">
        <v>0</v>
      </c>
      <c r="BO431" s="70">
        <v>0</v>
      </c>
      <c r="BP431" s="70">
        <v>0</v>
      </c>
      <c r="BQ431" s="70">
        <v>0</v>
      </c>
      <c r="BR431" s="71">
        <f t="shared" si="146"/>
        <v>0</v>
      </c>
      <c r="BS431" s="70">
        <v>0</v>
      </c>
      <c r="BT431" s="70">
        <v>0</v>
      </c>
      <c r="BU431" s="70">
        <v>0</v>
      </c>
      <c r="BV431" s="70">
        <v>0</v>
      </c>
      <c r="BW431" s="70">
        <v>0</v>
      </c>
      <c r="BX431" s="70">
        <v>0</v>
      </c>
      <c r="BY431" s="70">
        <v>0</v>
      </c>
      <c r="BZ431" s="70">
        <v>0</v>
      </c>
      <c r="CA431" s="70">
        <v>0</v>
      </c>
      <c r="CB431" s="70">
        <v>0</v>
      </c>
      <c r="CC431" s="70">
        <v>0</v>
      </c>
      <c r="CD431" s="70">
        <v>0</v>
      </c>
      <c r="CE431" s="70">
        <v>0</v>
      </c>
      <c r="CF431" s="71">
        <f t="shared" si="147"/>
        <v>0</v>
      </c>
      <c r="CG431" s="70">
        <v>0</v>
      </c>
      <c r="CH431" s="70">
        <v>0</v>
      </c>
      <c r="CI431" s="70">
        <v>0</v>
      </c>
      <c r="CJ431" s="70">
        <v>0</v>
      </c>
      <c r="CK431" s="70">
        <v>0</v>
      </c>
      <c r="CL431" s="70">
        <v>0</v>
      </c>
      <c r="CM431" s="70">
        <v>0</v>
      </c>
      <c r="CN431" s="70">
        <v>0</v>
      </c>
      <c r="CO431" s="70">
        <v>0</v>
      </c>
      <c r="CP431" s="70">
        <v>0</v>
      </c>
      <c r="CQ431" s="70">
        <v>0</v>
      </c>
      <c r="CR431" s="70">
        <v>0</v>
      </c>
      <c r="CS431" s="70">
        <v>0</v>
      </c>
      <c r="CT431" s="71">
        <f t="shared" si="148"/>
        <v>0</v>
      </c>
      <c r="CU431" s="70">
        <v>0</v>
      </c>
      <c r="CV431" s="70">
        <v>0</v>
      </c>
      <c r="CW431" s="70">
        <v>0</v>
      </c>
      <c r="CX431" s="70">
        <v>0</v>
      </c>
      <c r="CY431" s="70">
        <v>0</v>
      </c>
      <c r="CZ431" s="70">
        <v>0</v>
      </c>
      <c r="DA431" s="70">
        <v>0</v>
      </c>
      <c r="DB431" s="70">
        <v>0</v>
      </c>
      <c r="DC431" s="70">
        <v>0</v>
      </c>
      <c r="DD431" s="70">
        <v>0</v>
      </c>
      <c r="DE431" s="70">
        <v>0</v>
      </c>
      <c r="DF431" s="70">
        <v>0</v>
      </c>
      <c r="DG431" s="70">
        <v>0</v>
      </c>
      <c r="DH431" s="71">
        <f t="shared" si="149"/>
        <v>0</v>
      </c>
    </row>
    <row r="432" spans="1:112" ht="12" hidden="1" customHeight="1" outlineLevel="1" x14ac:dyDescent="0.15">
      <c r="A432" s="66"/>
      <c r="S432" s="25">
        <v>4435</v>
      </c>
      <c r="V432" s="30">
        <f t="shared" si="142"/>
        <v>4435</v>
      </c>
      <c r="AA432" s="73">
        <f t="shared" si="143"/>
        <v>4435</v>
      </c>
      <c r="AB432" s="69" t="s">
        <v>393</v>
      </c>
      <c r="AC432" s="70">
        <v>0</v>
      </c>
      <c r="AD432" s="70">
        <v>0</v>
      </c>
      <c r="AE432" s="70">
        <v>0</v>
      </c>
      <c r="AF432" s="70">
        <v>0</v>
      </c>
      <c r="AG432" s="70">
        <v>0</v>
      </c>
      <c r="AH432" s="70">
        <v>0</v>
      </c>
      <c r="AI432" s="70">
        <v>0</v>
      </c>
      <c r="AJ432" s="70">
        <v>0</v>
      </c>
      <c r="AK432" s="70">
        <v>0</v>
      </c>
      <c r="AL432" s="70">
        <v>0</v>
      </c>
      <c r="AM432" s="70">
        <v>0</v>
      </c>
      <c r="AN432" s="70">
        <v>0</v>
      </c>
      <c r="AO432" s="70">
        <v>0</v>
      </c>
      <c r="AP432" s="71">
        <f t="shared" si="144"/>
        <v>0</v>
      </c>
      <c r="AQ432" s="70">
        <v>0</v>
      </c>
      <c r="AR432" s="70">
        <v>0</v>
      </c>
      <c r="AS432" s="70">
        <v>0</v>
      </c>
      <c r="AT432" s="70">
        <v>0</v>
      </c>
      <c r="AU432" s="70">
        <v>0</v>
      </c>
      <c r="AV432" s="70">
        <v>0</v>
      </c>
      <c r="AW432" s="70">
        <v>0</v>
      </c>
      <c r="AX432" s="70">
        <v>0</v>
      </c>
      <c r="AY432" s="70">
        <v>0</v>
      </c>
      <c r="AZ432" s="70">
        <v>0</v>
      </c>
      <c r="BA432" s="70">
        <v>0</v>
      </c>
      <c r="BB432" s="70">
        <v>0</v>
      </c>
      <c r="BC432" s="70">
        <v>0</v>
      </c>
      <c r="BD432" s="71">
        <f t="shared" si="145"/>
        <v>0</v>
      </c>
      <c r="BE432" s="70">
        <v>0</v>
      </c>
      <c r="BF432" s="70">
        <v>0</v>
      </c>
      <c r="BG432" s="70">
        <v>0</v>
      </c>
      <c r="BH432" s="70">
        <v>0</v>
      </c>
      <c r="BI432" s="70">
        <v>0</v>
      </c>
      <c r="BJ432" s="70">
        <v>0</v>
      </c>
      <c r="BK432" s="70">
        <v>0</v>
      </c>
      <c r="BL432" s="70">
        <v>0</v>
      </c>
      <c r="BM432" s="70">
        <v>0</v>
      </c>
      <c r="BN432" s="70">
        <v>0</v>
      </c>
      <c r="BO432" s="70">
        <v>0</v>
      </c>
      <c r="BP432" s="70">
        <v>0</v>
      </c>
      <c r="BQ432" s="70">
        <v>0</v>
      </c>
      <c r="BR432" s="71">
        <f t="shared" si="146"/>
        <v>0</v>
      </c>
      <c r="BS432" s="70">
        <v>0</v>
      </c>
      <c r="BT432" s="70">
        <v>0</v>
      </c>
      <c r="BU432" s="70">
        <v>0</v>
      </c>
      <c r="BV432" s="70">
        <v>0</v>
      </c>
      <c r="BW432" s="70">
        <v>0</v>
      </c>
      <c r="BX432" s="70">
        <v>0</v>
      </c>
      <c r="BY432" s="70">
        <v>0</v>
      </c>
      <c r="BZ432" s="70">
        <v>0</v>
      </c>
      <c r="CA432" s="70">
        <v>0</v>
      </c>
      <c r="CB432" s="70">
        <v>0</v>
      </c>
      <c r="CC432" s="70">
        <v>0</v>
      </c>
      <c r="CD432" s="70">
        <v>0</v>
      </c>
      <c r="CE432" s="70">
        <v>0</v>
      </c>
      <c r="CF432" s="71">
        <f t="shared" si="147"/>
        <v>0</v>
      </c>
      <c r="CG432" s="70">
        <v>0</v>
      </c>
      <c r="CH432" s="70">
        <v>0</v>
      </c>
      <c r="CI432" s="70">
        <v>0</v>
      </c>
      <c r="CJ432" s="70">
        <v>0</v>
      </c>
      <c r="CK432" s="70">
        <v>0</v>
      </c>
      <c r="CL432" s="70">
        <v>0</v>
      </c>
      <c r="CM432" s="70">
        <v>0</v>
      </c>
      <c r="CN432" s="70">
        <v>0</v>
      </c>
      <c r="CO432" s="70">
        <v>0</v>
      </c>
      <c r="CP432" s="70">
        <v>0</v>
      </c>
      <c r="CQ432" s="70">
        <v>0</v>
      </c>
      <c r="CR432" s="70">
        <v>0</v>
      </c>
      <c r="CS432" s="70">
        <v>0</v>
      </c>
      <c r="CT432" s="71">
        <f t="shared" si="148"/>
        <v>0</v>
      </c>
      <c r="CU432" s="70">
        <v>0</v>
      </c>
      <c r="CV432" s="70">
        <v>0</v>
      </c>
      <c r="CW432" s="70">
        <v>0</v>
      </c>
      <c r="CX432" s="70">
        <v>0</v>
      </c>
      <c r="CY432" s="70">
        <v>0</v>
      </c>
      <c r="CZ432" s="70">
        <v>0</v>
      </c>
      <c r="DA432" s="70">
        <v>0</v>
      </c>
      <c r="DB432" s="70">
        <v>0</v>
      </c>
      <c r="DC432" s="70">
        <v>0</v>
      </c>
      <c r="DD432" s="70">
        <v>0</v>
      </c>
      <c r="DE432" s="70">
        <v>0</v>
      </c>
      <c r="DF432" s="70">
        <v>0</v>
      </c>
      <c r="DG432" s="70">
        <v>0</v>
      </c>
      <c r="DH432" s="71">
        <f t="shared" si="149"/>
        <v>0</v>
      </c>
    </row>
    <row r="433" spans="1:112" ht="12" hidden="1" customHeight="1" outlineLevel="1" x14ac:dyDescent="0.15">
      <c r="A433" s="66"/>
      <c r="S433" s="25">
        <v>4700</v>
      </c>
      <c r="V433" s="30">
        <f t="shared" si="142"/>
        <v>4700</v>
      </c>
      <c r="AA433" s="73">
        <f t="shared" si="143"/>
        <v>4700</v>
      </c>
      <c r="AB433" s="69" t="s">
        <v>394</v>
      </c>
      <c r="AC433" s="70">
        <v>0</v>
      </c>
      <c r="AD433" s="70">
        <v>0</v>
      </c>
      <c r="AE433" s="70">
        <v>0</v>
      </c>
      <c r="AF433" s="70">
        <v>0</v>
      </c>
      <c r="AG433" s="70">
        <v>0</v>
      </c>
      <c r="AH433" s="70">
        <v>0</v>
      </c>
      <c r="AI433" s="70">
        <v>0</v>
      </c>
      <c r="AJ433" s="70">
        <v>0</v>
      </c>
      <c r="AK433" s="70">
        <v>0</v>
      </c>
      <c r="AL433" s="70">
        <v>0</v>
      </c>
      <c r="AM433" s="70">
        <v>0</v>
      </c>
      <c r="AN433" s="70">
        <v>0</v>
      </c>
      <c r="AO433" s="70">
        <v>0</v>
      </c>
      <c r="AP433" s="71">
        <f t="shared" si="144"/>
        <v>0</v>
      </c>
      <c r="AQ433" s="70">
        <v>0</v>
      </c>
      <c r="AR433" s="70">
        <v>0</v>
      </c>
      <c r="AS433" s="70">
        <v>0</v>
      </c>
      <c r="AT433" s="70">
        <v>0</v>
      </c>
      <c r="AU433" s="70">
        <v>0</v>
      </c>
      <c r="AV433" s="70">
        <v>0</v>
      </c>
      <c r="AW433" s="70">
        <v>0</v>
      </c>
      <c r="AX433" s="70">
        <v>0</v>
      </c>
      <c r="AY433" s="70">
        <v>0</v>
      </c>
      <c r="AZ433" s="70">
        <v>0</v>
      </c>
      <c r="BA433" s="70">
        <v>0</v>
      </c>
      <c r="BB433" s="70">
        <v>0</v>
      </c>
      <c r="BC433" s="70">
        <v>0</v>
      </c>
      <c r="BD433" s="71">
        <f t="shared" si="145"/>
        <v>0</v>
      </c>
      <c r="BE433" s="70">
        <v>0</v>
      </c>
      <c r="BF433" s="70">
        <v>0</v>
      </c>
      <c r="BG433" s="70">
        <v>0</v>
      </c>
      <c r="BH433" s="70">
        <v>0</v>
      </c>
      <c r="BI433" s="70">
        <v>0</v>
      </c>
      <c r="BJ433" s="70">
        <v>0</v>
      </c>
      <c r="BK433" s="70">
        <v>0</v>
      </c>
      <c r="BL433" s="70">
        <v>0</v>
      </c>
      <c r="BM433" s="70">
        <v>0</v>
      </c>
      <c r="BN433" s="70">
        <v>0</v>
      </c>
      <c r="BO433" s="70">
        <v>0</v>
      </c>
      <c r="BP433" s="70">
        <v>0</v>
      </c>
      <c r="BQ433" s="70">
        <v>0</v>
      </c>
      <c r="BR433" s="71">
        <f t="shared" si="146"/>
        <v>0</v>
      </c>
      <c r="BS433" s="70">
        <v>0</v>
      </c>
      <c r="BT433" s="70">
        <v>0</v>
      </c>
      <c r="BU433" s="70">
        <v>0</v>
      </c>
      <c r="BV433" s="70">
        <v>0</v>
      </c>
      <c r="BW433" s="70">
        <v>0</v>
      </c>
      <c r="BX433" s="70">
        <v>0</v>
      </c>
      <c r="BY433" s="70">
        <v>0</v>
      </c>
      <c r="BZ433" s="70">
        <v>0</v>
      </c>
      <c r="CA433" s="70">
        <v>0</v>
      </c>
      <c r="CB433" s="70">
        <v>0</v>
      </c>
      <c r="CC433" s="70">
        <v>0</v>
      </c>
      <c r="CD433" s="70">
        <v>0</v>
      </c>
      <c r="CE433" s="70">
        <v>0</v>
      </c>
      <c r="CF433" s="71">
        <f t="shared" si="147"/>
        <v>0</v>
      </c>
      <c r="CG433" s="70">
        <v>0</v>
      </c>
      <c r="CH433" s="70">
        <v>0</v>
      </c>
      <c r="CI433" s="70">
        <v>0</v>
      </c>
      <c r="CJ433" s="70">
        <v>0</v>
      </c>
      <c r="CK433" s="70">
        <v>0</v>
      </c>
      <c r="CL433" s="70">
        <v>0</v>
      </c>
      <c r="CM433" s="70">
        <v>0</v>
      </c>
      <c r="CN433" s="70">
        <v>0</v>
      </c>
      <c r="CO433" s="70">
        <v>0</v>
      </c>
      <c r="CP433" s="70">
        <v>0</v>
      </c>
      <c r="CQ433" s="70">
        <v>0</v>
      </c>
      <c r="CR433" s="70">
        <v>0</v>
      </c>
      <c r="CS433" s="70">
        <v>0</v>
      </c>
      <c r="CT433" s="71">
        <f t="shared" si="148"/>
        <v>0</v>
      </c>
      <c r="CU433" s="70">
        <v>0</v>
      </c>
      <c r="CV433" s="70">
        <v>0</v>
      </c>
      <c r="CW433" s="70">
        <v>0</v>
      </c>
      <c r="CX433" s="70">
        <v>0</v>
      </c>
      <c r="CY433" s="70">
        <v>0</v>
      </c>
      <c r="CZ433" s="70">
        <v>0</v>
      </c>
      <c r="DA433" s="70">
        <v>0</v>
      </c>
      <c r="DB433" s="70">
        <v>0</v>
      </c>
      <c r="DC433" s="70">
        <v>0</v>
      </c>
      <c r="DD433" s="70">
        <v>0</v>
      </c>
      <c r="DE433" s="70">
        <v>0</v>
      </c>
      <c r="DF433" s="70">
        <v>0</v>
      </c>
      <c r="DG433" s="70">
        <v>0</v>
      </c>
      <c r="DH433" s="71">
        <f t="shared" si="149"/>
        <v>0</v>
      </c>
    </row>
    <row r="434" spans="1:112" ht="12" hidden="1" customHeight="1" outlineLevel="1" x14ac:dyDescent="0.15">
      <c r="A434" s="66"/>
      <c r="S434" s="25">
        <v>4710</v>
      </c>
      <c r="V434" s="30">
        <f t="shared" si="142"/>
        <v>4710</v>
      </c>
      <c r="AA434" s="73">
        <f t="shared" si="143"/>
        <v>4710</v>
      </c>
      <c r="AB434" s="69" t="s">
        <v>395</v>
      </c>
      <c r="AC434" s="70">
        <v>0</v>
      </c>
      <c r="AD434" s="70">
        <v>0</v>
      </c>
      <c r="AE434" s="70">
        <v>0</v>
      </c>
      <c r="AF434" s="70">
        <v>63914.13</v>
      </c>
      <c r="AG434" s="70">
        <v>0</v>
      </c>
      <c r="AH434" s="70">
        <v>0</v>
      </c>
      <c r="AI434" s="70">
        <v>84164.185176555504</v>
      </c>
      <c r="AJ434" s="70">
        <v>37019.578794138899</v>
      </c>
      <c r="AK434" s="70">
        <v>37019.578794138899</v>
      </c>
      <c r="AL434" s="70">
        <v>37019.578794138899</v>
      </c>
      <c r="AM434" s="70">
        <v>37019.578794138899</v>
      </c>
      <c r="AN434" s="70">
        <v>37019.578794138899</v>
      </c>
      <c r="AO434" s="70">
        <v>333176.20914724999</v>
      </c>
      <c r="AP434" s="71">
        <f t="shared" si="144"/>
        <v>0</v>
      </c>
      <c r="AQ434" s="70">
        <v>0</v>
      </c>
      <c r="AR434" s="70">
        <v>0</v>
      </c>
      <c r="AS434" s="70">
        <v>0</v>
      </c>
      <c r="AT434" s="70">
        <v>39320.117069270003</v>
      </c>
      <c r="AU434" s="70">
        <v>39320.117069270003</v>
      </c>
      <c r="AV434" s="70">
        <v>39320.117069270003</v>
      </c>
      <c r="AW434" s="70">
        <v>39320.117069270003</v>
      </c>
      <c r="AX434" s="70">
        <v>39320.117069270003</v>
      </c>
      <c r="AY434" s="70">
        <v>39320.117069270003</v>
      </c>
      <c r="AZ434" s="70">
        <v>39320.117069270003</v>
      </c>
      <c r="BA434" s="70">
        <v>39320.117069270003</v>
      </c>
      <c r="BB434" s="70">
        <v>39320.117069270003</v>
      </c>
      <c r="BC434" s="70">
        <v>353881.05362343002</v>
      </c>
      <c r="BD434" s="71">
        <f t="shared" si="145"/>
        <v>0</v>
      </c>
      <c r="BE434" s="70">
        <v>0</v>
      </c>
      <c r="BF434" s="70">
        <v>0</v>
      </c>
      <c r="BG434" s="70">
        <v>0</v>
      </c>
      <c r="BH434" s="70">
        <v>46894.413304718801</v>
      </c>
      <c r="BI434" s="70">
        <v>46894.413304718801</v>
      </c>
      <c r="BJ434" s="70">
        <v>46894.413304718801</v>
      </c>
      <c r="BK434" s="70">
        <v>46894.413304718801</v>
      </c>
      <c r="BL434" s="70">
        <v>46894.413304718801</v>
      </c>
      <c r="BM434" s="70">
        <v>46894.413304718801</v>
      </c>
      <c r="BN434" s="70">
        <v>46894.413304718801</v>
      </c>
      <c r="BO434" s="70">
        <v>46894.413304718801</v>
      </c>
      <c r="BP434" s="70">
        <v>46894.413304718801</v>
      </c>
      <c r="BQ434" s="70">
        <v>422049.71974246902</v>
      </c>
      <c r="BR434" s="71">
        <f t="shared" si="146"/>
        <v>0</v>
      </c>
      <c r="BS434" s="70">
        <v>0</v>
      </c>
      <c r="BT434" s="70">
        <v>0</v>
      </c>
      <c r="BU434" s="70">
        <v>0</v>
      </c>
      <c r="BV434" s="70">
        <v>49673.440184083702</v>
      </c>
      <c r="BW434" s="70">
        <v>49673.440184083702</v>
      </c>
      <c r="BX434" s="70">
        <v>49673.440184083702</v>
      </c>
      <c r="BY434" s="70">
        <v>49673.440184083702</v>
      </c>
      <c r="BZ434" s="70">
        <v>49673.440184083702</v>
      </c>
      <c r="CA434" s="70">
        <v>49673.440184083702</v>
      </c>
      <c r="CB434" s="70">
        <v>49673.440184083702</v>
      </c>
      <c r="CC434" s="70">
        <v>49673.440184083702</v>
      </c>
      <c r="CD434" s="70">
        <v>49673.440184083702</v>
      </c>
      <c r="CE434" s="70">
        <v>447060.96165675297</v>
      </c>
      <c r="CF434" s="71">
        <f t="shared" si="147"/>
        <v>0</v>
      </c>
      <c r="CG434" s="70">
        <v>0</v>
      </c>
      <c r="CH434" s="70">
        <v>0</v>
      </c>
      <c r="CI434" s="70">
        <v>0</v>
      </c>
      <c r="CJ434" s="70">
        <v>51163.643389606201</v>
      </c>
      <c r="CK434" s="70">
        <v>51163.643389606201</v>
      </c>
      <c r="CL434" s="70">
        <v>51163.643389606201</v>
      </c>
      <c r="CM434" s="70">
        <v>51163.643389606201</v>
      </c>
      <c r="CN434" s="70">
        <v>51163.643389606201</v>
      </c>
      <c r="CO434" s="70">
        <v>51163.643389606201</v>
      </c>
      <c r="CP434" s="70">
        <v>51163.643389606201</v>
      </c>
      <c r="CQ434" s="70">
        <v>51163.643389606201</v>
      </c>
      <c r="CR434" s="70">
        <v>51163.643389606201</v>
      </c>
      <c r="CS434" s="70">
        <v>460472.79050645599</v>
      </c>
      <c r="CT434" s="71">
        <f t="shared" si="148"/>
        <v>0</v>
      </c>
      <c r="CU434" s="70">
        <v>0</v>
      </c>
      <c r="CV434" s="70">
        <v>0</v>
      </c>
      <c r="CW434" s="70">
        <v>0</v>
      </c>
      <c r="CX434" s="70">
        <v>52698.552691294302</v>
      </c>
      <c r="CY434" s="70">
        <v>52698.552691294302</v>
      </c>
      <c r="CZ434" s="70">
        <v>52698.552691294302</v>
      </c>
      <c r="DA434" s="70">
        <v>52698.552691294302</v>
      </c>
      <c r="DB434" s="70">
        <v>52698.552691294302</v>
      </c>
      <c r="DC434" s="70">
        <v>52698.552691294302</v>
      </c>
      <c r="DD434" s="70">
        <v>52698.552691294302</v>
      </c>
      <c r="DE434" s="70">
        <v>52698.552691294302</v>
      </c>
      <c r="DF434" s="70">
        <v>52698.552691294302</v>
      </c>
      <c r="DG434" s="70">
        <v>474286.974221649</v>
      </c>
      <c r="DH434" s="71">
        <f t="shared" si="149"/>
        <v>0</v>
      </c>
    </row>
    <row r="435" spans="1:112" ht="12" hidden="1" customHeight="1" outlineLevel="1" x14ac:dyDescent="0.15">
      <c r="A435" s="66"/>
      <c r="S435" s="25">
        <v>4720</v>
      </c>
      <c r="V435" s="30">
        <f t="shared" si="142"/>
        <v>4720</v>
      </c>
      <c r="AA435" s="73">
        <f t="shared" si="143"/>
        <v>4720</v>
      </c>
      <c r="AB435" s="69" t="s">
        <v>396</v>
      </c>
      <c r="AC435" s="70">
        <v>0</v>
      </c>
      <c r="AD435" s="70">
        <v>1329.43</v>
      </c>
      <c r="AE435" s="70">
        <v>0</v>
      </c>
      <c r="AF435" s="70">
        <v>487.13</v>
      </c>
      <c r="AG435" s="70">
        <v>1191.3399999999999</v>
      </c>
      <c r="AH435" s="70">
        <v>2019.65</v>
      </c>
      <c r="AI435" s="70">
        <v>737.41726829305401</v>
      </c>
      <c r="AJ435" s="70">
        <v>-441.65303672527398</v>
      </c>
      <c r="AK435" s="70">
        <v>-65.966442781610198</v>
      </c>
      <c r="AL435" s="70">
        <v>-453.399631077788</v>
      </c>
      <c r="AM435" s="70">
        <v>-337.97794092055301</v>
      </c>
      <c r="AN435" s="70">
        <v>534.02978321217199</v>
      </c>
      <c r="AO435" s="70">
        <v>5000</v>
      </c>
      <c r="AP435" s="71">
        <f t="shared" si="144"/>
        <v>0</v>
      </c>
      <c r="AQ435" s="70">
        <v>0</v>
      </c>
      <c r="AR435" s="70">
        <v>1412.04586702849</v>
      </c>
      <c r="AS435" s="70">
        <v>0</v>
      </c>
      <c r="AT435" s="70">
        <v>517.40212211668904</v>
      </c>
      <c r="AU435" s="70">
        <v>1265.37442605156</v>
      </c>
      <c r="AV435" s="70">
        <v>2145.1587788331099</v>
      </c>
      <c r="AW435" s="70">
        <v>783.24319894138705</v>
      </c>
      <c r="AX435" s="70">
        <v>-469.09904633452402</v>
      </c>
      <c r="AY435" s="70">
        <v>-70.065849944972101</v>
      </c>
      <c r="AZ435" s="70">
        <v>-481.57561900636699</v>
      </c>
      <c r="BA435" s="70">
        <v>-358.98118338210202</v>
      </c>
      <c r="BB435" s="70">
        <v>567.21643731138101</v>
      </c>
      <c r="BC435" s="70">
        <v>5310.71913161465</v>
      </c>
      <c r="BD435" s="71">
        <f t="shared" si="145"/>
        <v>0</v>
      </c>
      <c r="BE435" s="70">
        <v>0</v>
      </c>
      <c r="BF435" s="70">
        <v>1684.0504919402999</v>
      </c>
      <c r="BG435" s="70">
        <v>0</v>
      </c>
      <c r="BH435" s="70">
        <v>617.07010985074601</v>
      </c>
      <c r="BI435" s="70">
        <v>1509.1254997014901</v>
      </c>
      <c r="BJ435" s="70">
        <v>2558.3841014925401</v>
      </c>
      <c r="BK435" s="70">
        <v>934.12057305325402</v>
      </c>
      <c r="BL435" s="70">
        <v>-559.46233631264795</v>
      </c>
      <c r="BM435" s="70">
        <v>-83.562745250161498</v>
      </c>
      <c r="BN435" s="70">
        <v>-574.342290878119</v>
      </c>
      <c r="BO435" s="70">
        <v>-428.13229554939102</v>
      </c>
      <c r="BP435" s="70">
        <v>676.48023523557401</v>
      </c>
      <c r="BQ435" s="70">
        <v>6333.7313432835799</v>
      </c>
      <c r="BR435" s="71">
        <f t="shared" si="146"/>
        <v>0</v>
      </c>
      <c r="BS435" s="70">
        <v>0</v>
      </c>
      <c r="BT435" s="70">
        <v>1783.8496205251699</v>
      </c>
      <c r="BU435" s="70">
        <v>0</v>
      </c>
      <c r="BV435" s="70">
        <v>653.63852601974202</v>
      </c>
      <c r="BW435" s="70">
        <v>1598.5583347122099</v>
      </c>
      <c r="BX435" s="70">
        <v>2709.9974320525798</v>
      </c>
      <c r="BY435" s="70">
        <v>989.477832013171</v>
      </c>
      <c r="BZ435" s="70">
        <v>-592.61683726572096</v>
      </c>
      <c r="CA435" s="70">
        <v>-88.514787482884103</v>
      </c>
      <c r="CB435" s="70">
        <v>-608.37859822959001</v>
      </c>
      <c r="CC435" s="70">
        <v>-453.50399920041502</v>
      </c>
      <c r="CD435" s="70">
        <v>716.56937644868196</v>
      </c>
      <c r="CE435" s="70">
        <v>6709.0768995929402</v>
      </c>
      <c r="CF435" s="71">
        <f t="shared" si="147"/>
        <v>0</v>
      </c>
      <c r="CG435" s="70">
        <v>0</v>
      </c>
      <c r="CH435" s="70">
        <v>1837.3651091409199</v>
      </c>
      <c r="CI435" s="70">
        <v>0</v>
      </c>
      <c r="CJ435" s="70">
        <v>673.24768180033402</v>
      </c>
      <c r="CK435" s="70">
        <v>1646.5150847535799</v>
      </c>
      <c r="CL435" s="70">
        <v>2791.2973550141501</v>
      </c>
      <c r="CM435" s="70">
        <v>1019.16216697357</v>
      </c>
      <c r="CN435" s="70">
        <v>-610.39534238369299</v>
      </c>
      <c r="CO435" s="70">
        <v>-91.170231107370697</v>
      </c>
      <c r="CP435" s="70">
        <v>-626.629956176478</v>
      </c>
      <c r="CQ435" s="70">
        <v>-467.10911917642699</v>
      </c>
      <c r="CR435" s="70">
        <v>738.06645774214303</v>
      </c>
      <c r="CS435" s="70">
        <v>6910.3492065807304</v>
      </c>
      <c r="CT435" s="71">
        <f t="shared" si="148"/>
        <v>0</v>
      </c>
      <c r="CU435" s="70">
        <v>0</v>
      </c>
      <c r="CV435" s="70">
        <v>1892.4860624151499</v>
      </c>
      <c r="CW435" s="70">
        <v>0</v>
      </c>
      <c r="CX435" s="70">
        <v>693.44511225434496</v>
      </c>
      <c r="CY435" s="70">
        <v>1695.9105372961899</v>
      </c>
      <c r="CZ435" s="70">
        <v>2875.03627566458</v>
      </c>
      <c r="DA435" s="70">
        <v>1049.7370319827701</v>
      </c>
      <c r="DB435" s="70">
        <v>-628.70720265520504</v>
      </c>
      <c r="DC435" s="70">
        <v>-93.9053380405919</v>
      </c>
      <c r="DD435" s="70">
        <v>-645.42885486177295</v>
      </c>
      <c r="DE435" s="70">
        <v>-481.12239275171999</v>
      </c>
      <c r="DF435" s="70">
        <v>760.20845147440798</v>
      </c>
      <c r="DG435" s="70">
        <v>7117.6596827781595</v>
      </c>
      <c r="DH435" s="71">
        <f t="shared" si="149"/>
        <v>7.2759576141834259E-12</v>
      </c>
    </row>
    <row r="436" spans="1:112" ht="12" hidden="1" customHeight="1" outlineLevel="1" x14ac:dyDescent="0.15">
      <c r="A436" s="66"/>
      <c r="S436" s="25">
        <v>4999</v>
      </c>
      <c r="V436" s="30">
        <f t="shared" si="142"/>
        <v>4999</v>
      </c>
      <c r="AA436" s="73">
        <f t="shared" si="143"/>
        <v>4999</v>
      </c>
      <c r="AB436" s="69" t="s">
        <v>397</v>
      </c>
      <c r="AC436" s="70">
        <v>0</v>
      </c>
      <c r="AD436" s="70">
        <v>0</v>
      </c>
      <c r="AE436" s="70">
        <v>0</v>
      </c>
      <c r="AF436" s="70">
        <v>0</v>
      </c>
      <c r="AG436" s="70">
        <v>0</v>
      </c>
      <c r="AH436" s="70">
        <v>0</v>
      </c>
      <c r="AI436" s="70">
        <v>0</v>
      </c>
      <c r="AJ436" s="70">
        <v>0</v>
      </c>
      <c r="AK436" s="70">
        <v>0</v>
      </c>
      <c r="AL436" s="70">
        <v>0</v>
      </c>
      <c r="AM436" s="70">
        <v>0</v>
      </c>
      <c r="AN436" s="70">
        <v>0</v>
      </c>
      <c r="AO436" s="70">
        <v>0</v>
      </c>
      <c r="AP436" s="71">
        <f t="shared" si="144"/>
        <v>0</v>
      </c>
      <c r="AQ436" s="70">
        <v>0</v>
      </c>
      <c r="AR436" s="70">
        <v>0</v>
      </c>
      <c r="AS436" s="70">
        <v>0</v>
      </c>
      <c r="AT436" s="70">
        <v>0</v>
      </c>
      <c r="AU436" s="70">
        <v>0</v>
      </c>
      <c r="AV436" s="70">
        <v>0</v>
      </c>
      <c r="AW436" s="70">
        <v>0</v>
      </c>
      <c r="AX436" s="70">
        <v>0</v>
      </c>
      <c r="AY436" s="70">
        <v>0</v>
      </c>
      <c r="AZ436" s="70">
        <v>0</v>
      </c>
      <c r="BA436" s="70">
        <v>0</v>
      </c>
      <c r="BB436" s="70">
        <v>0</v>
      </c>
      <c r="BC436" s="70">
        <v>0</v>
      </c>
      <c r="BD436" s="71">
        <f t="shared" si="145"/>
        <v>0</v>
      </c>
      <c r="BE436" s="70">
        <v>0</v>
      </c>
      <c r="BF436" s="70">
        <v>0</v>
      </c>
      <c r="BG436" s="70">
        <v>0</v>
      </c>
      <c r="BH436" s="70">
        <v>0</v>
      </c>
      <c r="BI436" s="70">
        <v>0</v>
      </c>
      <c r="BJ436" s="70">
        <v>0</v>
      </c>
      <c r="BK436" s="70">
        <v>0</v>
      </c>
      <c r="BL436" s="70">
        <v>0</v>
      </c>
      <c r="BM436" s="70">
        <v>0</v>
      </c>
      <c r="BN436" s="70">
        <v>0</v>
      </c>
      <c r="BO436" s="70">
        <v>0</v>
      </c>
      <c r="BP436" s="70">
        <v>0</v>
      </c>
      <c r="BQ436" s="70">
        <v>0</v>
      </c>
      <c r="BR436" s="71">
        <f t="shared" si="146"/>
        <v>0</v>
      </c>
      <c r="BS436" s="70">
        <v>0</v>
      </c>
      <c r="BT436" s="70">
        <v>0</v>
      </c>
      <c r="BU436" s="70">
        <v>0</v>
      </c>
      <c r="BV436" s="70">
        <v>0</v>
      </c>
      <c r="BW436" s="70">
        <v>0</v>
      </c>
      <c r="BX436" s="70">
        <v>0</v>
      </c>
      <c r="BY436" s="70">
        <v>0</v>
      </c>
      <c r="BZ436" s="70">
        <v>0</v>
      </c>
      <c r="CA436" s="70">
        <v>0</v>
      </c>
      <c r="CB436" s="70">
        <v>0</v>
      </c>
      <c r="CC436" s="70">
        <v>0</v>
      </c>
      <c r="CD436" s="70">
        <v>0</v>
      </c>
      <c r="CE436" s="70">
        <v>0</v>
      </c>
      <c r="CF436" s="71">
        <f t="shared" si="147"/>
        <v>0</v>
      </c>
      <c r="CG436" s="70">
        <v>0</v>
      </c>
      <c r="CH436" s="70">
        <v>0</v>
      </c>
      <c r="CI436" s="70">
        <v>0</v>
      </c>
      <c r="CJ436" s="70">
        <v>0</v>
      </c>
      <c r="CK436" s="70">
        <v>0</v>
      </c>
      <c r="CL436" s="70">
        <v>0</v>
      </c>
      <c r="CM436" s="70">
        <v>0</v>
      </c>
      <c r="CN436" s="70">
        <v>0</v>
      </c>
      <c r="CO436" s="70">
        <v>0</v>
      </c>
      <c r="CP436" s="70">
        <v>0</v>
      </c>
      <c r="CQ436" s="70">
        <v>0</v>
      </c>
      <c r="CR436" s="70">
        <v>0</v>
      </c>
      <c r="CS436" s="70">
        <v>0</v>
      </c>
      <c r="CT436" s="71">
        <f t="shared" si="148"/>
        <v>0</v>
      </c>
      <c r="CU436" s="70">
        <v>0</v>
      </c>
      <c r="CV436" s="70">
        <v>0</v>
      </c>
      <c r="CW436" s="70">
        <v>0</v>
      </c>
      <c r="CX436" s="70">
        <v>0</v>
      </c>
      <c r="CY436" s="70">
        <v>0</v>
      </c>
      <c r="CZ436" s="70">
        <v>0</v>
      </c>
      <c r="DA436" s="70">
        <v>0</v>
      </c>
      <c r="DB436" s="70">
        <v>0</v>
      </c>
      <c r="DC436" s="70">
        <v>0</v>
      </c>
      <c r="DD436" s="70">
        <v>0</v>
      </c>
      <c r="DE436" s="70">
        <v>0</v>
      </c>
      <c r="DF436" s="70">
        <v>0</v>
      </c>
      <c r="DG436" s="70">
        <v>0</v>
      </c>
      <c r="DH436" s="71">
        <f t="shared" si="149"/>
        <v>0</v>
      </c>
    </row>
    <row r="437" spans="1:112" ht="12" customHeight="1" collapsed="1" x14ac:dyDescent="0.15">
      <c r="A437" s="76"/>
      <c r="AA437" s="62" t="s">
        <v>88</v>
      </c>
      <c r="AB437" s="75" t="s">
        <v>347</v>
      </c>
      <c r="AC437" s="82">
        <f t="shared" ref="AC437:AO437" si="150">SUM(AC385:AC436)</f>
        <v>9151.1</v>
      </c>
      <c r="AD437" s="82">
        <f t="shared" si="150"/>
        <v>59556.13</v>
      </c>
      <c r="AE437" s="82">
        <f t="shared" si="150"/>
        <v>40561.339999999989</v>
      </c>
      <c r="AF437" s="82">
        <f t="shared" si="150"/>
        <v>149833.56</v>
      </c>
      <c r="AG437" s="82">
        <f t="shared" si="150"/>
        <v>3948.16</v>
      </c>
      <c r="AH437" s="82">
        <f t="shared" si="150"/>
        <v>10459.6</v>
      </c>
      <c r="AI437" s="82">
        <f t="shared" si="150"/>
        <v>117921.23151426752</v>
      </c>
      <c r="AJ437" s="82">
        <f t="shared" si="150"/>
        <v>65476.065438175952</v>
      </c>
      <c r="AK437" s="82">
        <f t="shared" si="150"/>
        <v>60913.500119330238</v>
      </c>
      <c r="AL437" s="82">
        <f t="shared" si="150"/>
        <v>56545.939075731265</v>
      </c>
      <c r="AM437" s="82">
        <f t="shared" si="150"/>
        <v>57743.73608282677</v>
      </c>
      <c r="AN437" s="82">
        <f t="shared" si="150"/>
        <v>58270.19691691827</v>
      </c>
      <c r="AO437" s="82">
        <f t="shared" si="150"/>
        <v>692538.55914725002</v>
      </c>
      <c r="AP437" s="71">
        <f>AO437-SUM(AC437:AN437)</f>
        <v>2158.0000000001164</v>
      </c>
      <c r="AQ437" s="82">
        <f t="shared" ref="AQ437:BC437" si="151">SUM(AQ385:AQ436)</f>
        <v>8622.9009751243466</v>
      </c>
      <c r="AR437" s="82">
        <f t="shared" si="151"/>
        <v>11996.572390377676</v>
      </c>
      <c r="AS437" s="82">
        <f t="shared" si="151"/>
        <v>16469.626303443638</v>
      </c>
      <c r="AT437" s="82">
        <f t="shared" si="151"/>
        <v>114906.32195066354</v>
      </c>
      <c r="AU437" s="82">
        <f t="shared" si="151"/>
        <v>62316.848978994116</v>
      </c>
      <c r="AV437" s="82">
        <f t="shared" si="151"/>
        <v>61061.7454837431</v>
      </c>
      <c r="AW437" s="82">
        <f t="shared" si="151"/>
        <v>90956.176618120793</v>
      </c>
      <c r="AX437" s="82">
        <f t="shared" si="151"/>
        <v>68227.835845293434</v>
      </c>
      <c r="AY437" s="82">
        <f t="shared" si="151"/>
        <v>63390.862993347422</v>
      </c>
      <c r="AZ437" s="82">
        <f t="shared" si="151"/>
        <v>58402.700986256517</v>
      </c>
      <c r="BA437" s="82">
        <f t="shared" si="151"/>
        <v>60037.956830364812</v>
      </c>
      <c r="BB437" s="82">
        <f t="shared" si="151"/>
        <v>63538.344767022267</v>
      </c>
      <c r="BC437" s="82">
        <f t="shared" si="151"/>
        <v>682220.00049995654</v>
      </c>
      <c r="BD437" s="71">
        <f>BC437-SUM(AQ437:BB437)</f>
        <v>2292.1063772048801</v>
      </c>
      <c r="BE437" s="82">
        <f t="shared" ref="BE437:BQ437" si="152">SUM(BE385:BE436)</f>
        <v>26312.189619104473</v>
      </c>
      <c r="BF437" s="82">
        <f t="shared" si="152"/>
        <v>24720.44551471902</v>
      </c>
      <c r="BG437" s="82">
        <f t="shared" si="152"/>
        <v>31663.912373316387</v>
      </c>
      <c r="BH437" s="82">
        <f t="shared" si="152"/>
        <v>186412.29041743936</v>
      </c>
      <c r="BI437" s="82">
        <f t="shared" si="152"/>
        <v>82014.112168280946</v>
      </c>
      <c r="BJ437" s="82">
        <f t="shared" si="152"/>
        <v>80517.23610499737</v>
      </c>
      <c r="BK437" s="82">
        <f t="shared" si="152"/>
        <v>115581.66441647746</v>
      </c>
      <c r="BL437" s="82">
        <f t="shared" si="152"/>
        <v>88569.883467983469</v>
      </c>
      <c r="BM437" s="82">
        <f t="shared" si="152"/>
        <v>82763.49798489231</v>
      </c>
      <c r="BN437" s="82">
        <f t="shared" si="152"/>
        <v>78255.110735492912</v>
      </c>
      <c r="BO437" s="82">
        <f t="shared" si="152"/>
        <v>78707.619132764317</v>
      </c>
      <c r="BP437" s="82">
        <f t="shared" si="152"/>
        <v>76750.252844612551</v>
      </c>
      <c r="BQ437" s="82">
        <f t="shared" si="152"/>
        <v>955001.85322784178</v>
      </c>
      <c r="BR437" s="71">
        <f>BQ437-SUM(BE437:BP437)</f>
        <v>2733.6384477611864</v>
      </c>
      <c r="BS437" s="82">
        <f t="shared" ref="BS437:CE437" si="153">SUM(BS385:BS436)</f>
        <v>10471.118431948769</v>
      </c>
      <c r="BT437" s="82">
        <f t="shared" si="153"/>
        <v>14881.041926884505</v>
      </c>
      <c r="BU437" s="82">
        <f t="shared" si="153"/>
        <v>20489.506170218519</v>
      </c>
      <c r="BV437" s="82">
        <f t="shared" si="153"/>
        <v>143414.13832480818</v>
      </c>
      <c r="BW437" s="82">
        <f t="shared" si="153"/>
        <v>78075.427641283852</v>
      </c>
      <c r="BX437" s="82">
        <f t="shared" si="153"/>
        <v>76489.844661295458</v>
      </c>
      <c r="BY437" s="82">
        <f t="shared" si="153"/>
        <v>114271.24230598325</v>
      </c>
      <c r="BZ437" s="82">
        <f t="shared" si="153"/>
        <v>85555.838662125781</v>
      </c>
      <c r="CA437" s="82">
        <f t="shared" si="153"/>
        <v>79446.241618158034</v>
      </c>
      <c r="CB437" s="82">
        <f t="shared" si="153"/>
        <v>73106.699729680564</v>
      </c>
      <c r="CC437" s="82">
        <f t="shared" si="153"/>
        <v>75211.990815968296</v>
      </c>
      <c r="CD437" s="82">
        <f t="shared" si="153"/>
        <v>79795.610174431858</v>
      </c>
      <c r="CE437" s="82">
        <f t="shared" si="153"/>
        <v>854104.33805265138</v>
      </c>
      <c r="CF437" s="71">
        <f>CE437-SUM(BS437:CD437)</f>
        <v>2895.6375898643164</v>
      </c>
      <c r="CG437" s="82">
        <f t="shared" ref="CG437:CS437" si="154">SUM(CG385:CG436)</f>
        <v>10785.251984907223</v>
      </c>
      <c r="CH437" s="82">
        <f t="shared" si="154"/>
        <v>14945.379767880619</v>
      </c>
      <c r="CI437" s="82">
        <f t="shared" si="154"/>
        <v>20465.849366470979</v>
      </c>
      <c r="CJ437" s="82">
        <f t="shared" si="154"/>
        <v>141027.91038021698</v>
      </c>
      <c r="CK437" s="82">
        <f t="shared" si="154"/>
        <v>80367.69047052243</v>
      </c>
      <c r="CL437" s="82">
        <f t="shared" si="154"/>
        <v>78734.540001134359</v>
      </c>
      <c r="CM437" s="82">
        <f t="shared" si="154"/>
        <v>117743.13590363463</v>
      </c>
      <c r="CN437" s="82">
        <f t="shared" si="154"/>
        <v>88151.177118892068</v>
      </c>
      <c r="CO437" s="82">
        <f t="shared" si="154"/>
        <v>81864.290593282509</v>
      </c>
      <c r="CP437" s="82">
        <f t="shared" si="154"/>
        <v>75105.09084025296</v>
      </c>
      <c r="CQ437" s="82">
        <f t="shared" si="154"/>
        <v>77512.106868919218</v>
      </c>
      <c r="CR437" s="82">
        <f t="shared" si="154"/>
        <v>81933.450680557129</v>
      </c>
      <c r="CS437" s="82">
        <f t="shared" si="154"/>
        <v>871618.38069423137</v>
      </c>
      <c r="CT437" s="71">
        <f>CS437-SUM(CG437:CR437)</f>
        <v>2982.5067175602308</v>
      </c>
      <c r="CU437" s="82">
        <f t="shared" ref="CU437:DG437" si="155">SUM(CU385:CU436)</f>
        <v>11108.809544454441</v>
      </c>
      <c r="CV437" s="82">
        <f t="shared" si="155"/>
        <v>15393.74116091705</v>
      </c>
      <c r="CW437" s="82">
        <f t="shared" si="155"/>
        <v>21079.824847465097</v>
      </c>
      <c r="CX437" s="82">
        <f t="shared" si="155"/>
        <v>143542.08102495669</v>
      </c>
      <c r="CY437" s="82">
        <f t="shared" si="155"/>
        <v>81062.054517971308</v>
      </c>
      <c r="CZ437" s="82">
        <f t="shared" si="155"/>
        <v>79379.90953450161</v>
      </c>
      <c r="DA437" s="82">
        <f t="shared" si="155"/>
        <v>119558.76331407692</v>
      </c>
      <c r="DB437" s="82">
        <f t="shared" si="155"/>
        <v>89079.045765792034</v>
      </c>
      <c r="DC437" s="82">
        <f t="shared" si="155"/>
        <v>82603.552644414201</v>
      </c>
      <c r="DD437" s="82">
        <f t="shared" si="155"/>
        <v>75641.576898793763</v>
      </c>
      <c r="DE437" s="82">
        <f t="shared" si="155"/>
        <v>78120.803408320018</v>
      </c>
      <c r="DF437" s="82">
        <f t="shared" si="155"/>
        <v>82674.787534307063</v>
      </c>
      <c r="DG437" s="82">
        <f t="shared" si="155"/>
        <v>882316.9321150576</v>
      </c>
      <c r="DH437" s="71">
        <f>DG437-SUM(CU437:DF437)</f>
        <v>3071.9819190872367</v>
      </c>
    </row>
    <row r="438" spans="1:112" ht="12" hidden="1" customHeight="1" outlineLevel="1" x14ac:dyDescent="0.15">
      <c r="A438" s="66"/>
      <c r="AA438" s="62"/>
      <c r="AB438" s="81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3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3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3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3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3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82"/>
      <c r="DH438" s="83"/>
    </row>
    <row r="439" spans="1:112" ht="12" hidden="1" customHeight="1" outlineLevel="1" x14ac:dyDescent="0.15">
      <c r="A439" s="66"/>
      <c r="AA439" s="67" t="s">
        <v>398</v>
      </c>
      <c r="AB439" s="63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3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3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3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3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3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82"/>
      <c r="DH439" s="83"/>
    </row>
    <row r="440" spans="1:112" ht="12" hidden="1" customHeight="1" outlineLevel="1" x14ac:dyDescent="0.15">
      <c r="A440" s="66"/>
      <c r="S440" s="25">
        <v>5000</v>
      </c>
      <c r="V440" s="30">
        <f t="shared" ref="V440:V503" si="156">S440</f>
        <v>5000</v>
      </c>
      <c r="AA440" s="84">
        <f t="shared" ref="AA440:AA503" si="157">S440</f>
        <v>5000</v>
      </c>
      <c r="AB440" s="75" t="s">
        <v>398</v>
      </c>
      <c r="AC440" s="70">
        <v>0</v>
      </c>
      <c r="AD440" s="70">
        <v>0</v>
      </c>
      <c r="AE440" s="70">
        <v>0</v>
      </c>
      <c r="AF440" s="70">
        <v>0</v>
      </c>
      <c r="AG440" s="70">
        <v>0</v>
      </c>
      <c r="AH440" s="70">
        <v>0</v>
      </c>
      <c r="AI440" s="70">
        <v>0</v>
      </c>
      <c r="AJ440" s="70">
        <v>0</v>
      </c>
      <c r="AK440" s="70">
        <v>0</v>
      </c>
      <c r="AL440" s="70">
        <v>0</v>
      </c>
      <c r="AM440" s="70">
        <v>0</v>
      </c>
      <c r="AN440" s="70">
        <v>0</v>
      </c>
      <c r="AO440" s="70">
        <v>0</v>
      </c>
      <c r="AP440" s="83"/>
      <c r="AQ440" s="70">
        <v>0</v>
      </c>
      <c r="AR440" s="70">
        <v>0</v>
      </c>
      <c r="AS440" s="70">
        <v>0</v>
      </c>
      <c r="AT440" s="70">
        <v>0</v>
      </c>
      <c r="AU440" s="70">
        <v>0</v>
      </c>
      <c r="AV440" s="70">
        <v>0</v>
      </c>
      <c r="AW440" s="70">
        <v>0</v>
      </c>
      <c r="AX440" s="70">
        <v>0</v>
      </c>
      <c r="AY440" s="70">
        <v>0</v>
      </c>
      <c r="AZ440" s="70">
        <v>0</v>
      </c>
      <c r="BA440" s="70">
        <v>0</v>
      </c>
      <c r="BB440" s="70">
        <v>0</v>
      </c>
      <c r="BC440" s="70">
        <v>0</v>
      </c>
      <c r="BD440" s="83"/>
      <c r="BE440" s="70">
        <v>0</v>
      </c>
      <c r="BF440" s="70">
        <v>0</v>
      </c>
      <c r="BG440" s="70">
        <v>0</v>
      </c>
      <c r="BH440" s="70">
        <v>0</v>
      </c>
      <c r="BI440" s="70">
        <v>0</v>
      </c>
      <c r="BJ440" s="70">
        <v>0</v>
      </c>
      <c r="BK440" s="70">
        <v>0</v>
      </c>
      <c r="BL440" s="70">
        <v>0</v>
      </c>
      <c r="BM440" s="70">
        <v>0</v>
      </c>
      <c r="BN440" s="70">
        <v>0</v>
      </c>
      <c r="BO440" s="70">
        <v>0</v>
      </c>
      <c r="BP440" s="70">
        <v>0</v>
      </c>
      <c r="BQ440" s="70">
        <v>0</v>
      </c>
      <c r="BR440" s="83"/>
      <c r="BS440" s="70">
        <v>0</v>
      </c>
      <c r="BT440" s="70">
        <v>0</v>
      </c>
      <c r="BU440" s="70">
        <v>0</v>
      </c>
      <c r="BV440" s="70">
        <v>0</v>
      </c>
      <c r="BW440" s="70">
        <v>0</v>
      </c>
      <c r="BX440" s="70">
        <v>0</v>
      </c>
      <c r="BY440" s="70">
        <v>0</v>
      </c>
      <c r="BZ440" s="70">
        <v>0</v>
      </c>
      <c r="CA440" s="70">
        <v>0</v>
      </c>
      <c r="CB440" s="70">
        <v>0</v>
      </c>
      <c r="CC440" s="70">
        <v>0</v>
      </c>
      <c r="CD440" s="70">
        <v>0</v>
      </c>
      <c r="CE440" s="70">
        <v>0</v>
      </c>
      <c r="CF440" s="83"/>
      <c r="CG440" s="70">
        <v>0</v>
      </c>
      <c r="CH440" s="70">
        <v>0</v>
      </c>
      <c r="CI440" s="70">
        <v>0</v>
      </c>
      <c r="CJ440" s="70">
        <v>0</v>
      </c>
      <c r="CK440" s="70">
        <v>0</v>
      </c>
      <c r="CL440" s="70">
        <v>0</v>
      </c>
      <c r="CM440" s="70">
        <v>0</v>
      </c>
      <c r="CN440" s="70">
        <v>0</v>
      </c>
      <c r="CO440" s="70">
        <v>0</v>
      </c>
      <c r="CP440" s="70">
        <v>0</v>
      </c>
      <c r="CQ440" s="70">
        <v>0</v>
      </c>
      <c r="CR440" s="70">
        <v>0</v>
      </c>
      <c r="CS440" s="70">
        <v>0</v>
      </c>
      <c r="CT440" s="83"/>
      <c r="CU440" s="70">
        <v>0</v>
      </c>
      <c r="CV440" s="70">
        <v>0</v>
      </c>
      <c r="CW440" s="70">
        <v>0</v>
      </c>
      <c r="CX440" s="70">
        <v>0</v>
      </c>
      <c r="CY440" s="70">
        <v>0</v>
      </c>
      <c r="CZ440" s="70">
        <v>0</v>
      </c>
      <c r="DA440" s="70">
        <v>0</v>
      </c>
      <c r="DB440" s="70">
        <v>0</v>
      </c>
      <c r="DC440" s="70">
        <v>0</v>
      </c>
      <c r="DD440" s="70">
        <v>0</v>
      </c>
      <c r="DE440" s="70">
        <v>0</v>
      </c>
      <c r="DF440" s="70">
        <v>0</v>
      </c>
      <c r="DG440" s="70">
        <v>0</v>
      </c>
      <c r="DH440" s="83"/>
    </row>
    <row r="441" spans="1:112" ht="12" hidden="1" customHeight="1" outlineLevel="1" x14ac:dyDescent="0.15">
      <c r="A441" s="66"/>
      <c r="S441" s="25">
        <v>5100</v>
      </c>
      <c r="V441" s="30">
        <f t="shared" si="156"/>
        <v>5100</v>
      </c>
      <c r="AA441" s="73">
        <f t="shared" si="157"/>
        <v>5100</v>
      </c>
      <c r="AB441" s="69" t="s">
        <v>399</v>
      </c>
      <c r="AC441" s="70">
        <v>0</v>
      </c>
      <c r="AD441" s="70">
        <v>0</v>
      </c>
      <c r="AE441" s="70">
        <v>0</v>
      </c>
      <c r="AF441" s="70">
        <v>0</v>
      </c>
      <c r="AG441" s="70">
        <v>0</v>
      </c>
      <c r="AH441" s="70">
        <v>0</v>
      </c>
      <c r="AI441" s="70">
        <v>0</v>
      </c>
      <c r="AJ441" s="70">
        <v>0</v>
      </c>
      <c r="AK441" s="70">
        <v>0</v>
      </c>
      <c r="AL441" s="70">
        <v>0</v>
      </c>
      <c r="AM441" s="70">
        <v>0</v>
      </c>
      <c r="AN441" s="70">
        <v>0</v>
      </c>
      <c r="AO441" s="70">
        <v>0</v>
      </c>
      <c r="AP441" s="71">
        <f t="shared" ref="AP441:AP504" si="158">AO441-SUM(AC441:AN441)</f>
        <v>0</v>
      </c>
      <c r="AQ441" s="70">
        <v>0</v>
      </c>
      <c r="AR441" s="70">
        <v>0</v>
      </c>
      <c r="AS441" s="70">
        <v>0</v>
      </c>
      <c r="AT441" s="70">
        <v>0</v>
      </c>
      <c r="AU441" s="70">
        <v>0</v>
      </c>
      <c r="AV441" s="70">
        <v>0</v>
      </c>
      <c r="AW441" s="70">
        <v>0</v>
      </c>
      <c r="AX441" s="70">
        <v>0</v>
      </c>
      <c r="AY441" s="70">
        <v>0</v>
      </c>
      <c r="AZ441" s="70">
        <v>0</v>
      </c>
      <c r="BA441" s="70">
        <v>0</v>
      </c>
      <c r="BB441" s="70">
        <v>0</v>
      </c>
      <c r="BC441" s="70">
        <v>0</v>
      </c>
      <c r="BD441" s="71">
        <f t="shared" ref="BD441:BD504" si="159">BC441-SUM(AQ441:BB441)</f>
        <v>0</v>
      </c>
      <c r="BE441" s="70">
        <v>0</v>
      </c>
      <c r="BF441" s="70">
        <v>0</v>
      </c>
      <c r="BG441" s="70">
        <v>0</v>
      </c>
      <c r="BH441" s="70">
        <v>0</v>
      </c>
      <c r="BI441" s="70">
        <v>0</v>
      </c>
      <c r="BJ441" s="70">
        <v>0</v>
      </c>
      <c r="BK441" s="70">
        <v>0</v>
      </c>
      <c r="BL441" s="70">
        <v>0</v>
      </c>
      <c r="BM441" s="70">
        <v>0</v>
      </c>
      <c r="BN441" s="70">
        <v>0</v>
      </c>
      <c r="BO441" s="70">
        <v>0</v>
      </c>
      <c r="BP441" s="70">
        <v>0</v>
      </c>
      <c r="BQ441" s="70">
        <v>0</v>
      </c>
      <c r="BR441" s="71">
        <f t="shared" ref="BR441:BR504" si="160">BQ441-SUM(BE441:BP441)</f>
        <v>0</v>
      </c>
      <c r="BS441" s="70">
        <v>0</v>
      </c>
      <c r="BT441" s="70">
        <v>0</v>
      </c>
      <c r="BU441" s="70">
        <v>0</v>
      </c>
      <c r="BV441" s="70">
        <v>0</v>
      </c>
      <c r="BW441" s="70">
        <v>0</v>
      </c>
      <c r="BX441" s="70">
        <v>0</v>
      </c>
      <c r="BY441" s="70">
        <v>0</v>
      </c>
      <c r="BZ441" s="70">
        <v>0</v>
      </c>
      <c r="CA441" s="70">
        <v>0</v>
      </c>
      <c r="CB441" s="70">
        <v>0</v>
      </c>
      <c r="CC441" s="70">
        <v>0</v>
      </c>
      <c r="CD441" s="70">
        <v>0</v>
      </c>
      <c r="CE441" s="70">
        <v>0</v>
      </c>
      <c r="CF441" s="71">
        <f t="shared" ref="CF441:CF504" si="161">CE441-SUM(BS441:CD441)</f>
        <v>0</v>
      </c>
      <c r="CG441" s="70">
        <v>0</v>
      </c>
      <c r="CH441" s="70">
        <v>0</v>
      </c>
      <c r="CI441" s="70">
        <v>0</v>
      </c>
      <c r="CJ441" s="70">
        <v>0</v>
      </c>
      <c r="CK441" s="70">
        <v>0</v>
      </c>
      <c r="CL441" s="70">
        <v>0</v>
      </c>
      <c r="CM441" s="70">
        <v>0</v>
      </c>
      <c r="CN441" s="70">
        <v>0</v>
      </c>
      <c r="CO441" s="70">
        <v>0</v>
      </c>
      <c r="CP441" s="70">
        <v>0</v>
      </c>
      <c r="CQ441" s="70">
        <v>0</v>
      </c>
      <c r="CR441" s="70">
        <v>0</v>
      </c>
      <c r="CS441" s="70">
        <v>0</v>
      </c>
      <c r="CT441" s="71">
        <f t="shared" ref="CT441:CT504" si="162">CS441-SUM(CG441:CR441)</f>
        <v>0</v>
      </c>
      <c r="CU441" s="70">
        <v>0</v>
      </c>
      <c r="CV441" s="70">
        <v>0</v>
      </c>
      <c r="CW441" s="70">
        <v>0</v>
      </c>
      <c r="CX441" s="70">
        <v>0</v>
      </c>
      <c r="CY441" s="70">
        <v>0</v>
      </c>
      <c r="CZ441" s="70">
        <v>0</v>
      </c>
      <c r="DA441" s="70">
        <v>0</v>
      </c>
      <c r="DB441" s="70">
        <v>0</v>
      </c>
      <c r="DC441" s="70">
        <v>0</v>
      </c>
      <c r="DD441" s="70">
        <v>0</v>
      </c>
      <c r="DE441" s="70">
        <v>0</v>
      </c>
      <c r="DF441" s="70">
        <v>0</v>
      </c>
      <c r="DG441" s="70">
        <v>0</v>
      </c>
      <c r="DH441" s="71">
        <f t="shared" ref="DH441:DH504" si="163">DG441-SUM(CU441:DF441)</f>
        <v>0</v>
      </c>
    </row>
    <row r="442" spans="1:112" ht="12" hidden="1" customHeight="1" outlineLevel="1" x14ac:dyDescent="0.15">
      <c r="A442" s="66"/>
      <c r="S442" s="25">
        <v>5101</v>
      </c>
      <c r="V442" s="30">
        <f t="shared" si="156"/>
        <v>5101</v>
      </c>
      <c r="AA442" s="73">
        <f t="shared" si="157"/>
        <v>5101</v>
      </c>
      <c r="AB442" s="69" t="s">
        <v>400</v>
      </c>
      <c r="AC442" s="70">
        <v>0</v>
      </c>
      <c r="AD442" s="70">
        <v>0</v>
      </c>
      <c r="AE442" s="70">
        <v>0</v>
      </c>
      <c r="AF442" s="70">
        <v>0</v>
      </c>
      <c r="AG442" s="70">
        <v>0</v>
      </c>
      <c r="AH442" s="70">
        <v>0</v>
      </c>
      <c r="AI442" s="70">
        <v>0</v>
      </c>
      <c r="AJ442" s="70">
        <v>0</v>
      </c>
      <c r="AK442" s="70">
        <v>0</v>
      </c>
      <c r="AL442" s="70">
        <v>0</v>
      </c>
      <c r="AM442" s="70">
        <v>0</v>
      </c>
      <c r="AN442" s="70">
        <v>0</v>
      </c>
      <c r="AO442" s="70">
        <v>0</v>
      </c>
      <c r="AP442" s="71">
        <f t="shared" si="158"/>
        <v>0</v>
      </c>
      <c r="AQ442" s="70">
        <v>0</v>
      </c>
      <c r="AR442" s="70">
        <v>0</v>
      </c>
      <c r="AS442" s="70">
        <v>0</v>
      </c>
      <c r="AT442" s="70">
        <v>0</v>
      </c>
      <c r="AU442" s="70">
        <v>0</v>
      </c>
      <c r="AV442" s="70">
        <v>0</v>
      </c>
      <c r="AW442" s="70">
        <v>0</v>
      </c>
      <c r="AX442" s="70">
        <v>0</v>
      </c>
      <c r="AY442" s="70">
        <v>0</v>
      </c>
      <c r="AZ442" s="70">
        <v>0</v>
      </c>
      <c r="BA442" s="70">
        <v>0</v>
      </c>
      <c r="BB442" s="70">
        <v>0</v>
      </c>
      <c r="BC442" s="70">
        <v>0</v>
      </c>
      <c r="BD442" s="71">
        <f t="shared" si="159"/>
        <v>0</v>
      </c>
      <c r="BE442" s="70">
        <v>0</v>
      </c>
      <c r="BF442" s="70">
        <v>0</v>
      </c>
      <c r="BG442" s="70">
        <v>0</v>
      </c>
      <c r="BH442" s="70">
        <v>0</v>
      </c>
      <c r="BI442" s="70">
        <v>0</v>
      </c>
      <c r="BJ442" s="70">
        <v>0</v>
      </c>
      <c r="BK442" s="70">
        <v>0</v>
      </c>
      <c r="BL442" s="70">
        <v>0</v>
      </c>
      <c r="BM442" s="70">
        <v>0</v>
      </c>
      <c r="BN442" s="70">
        <v>0</v>
      </c>
      <c r="BO442" s="70">
        <v>0</v>
      </c>
      <c r="BP442" s="70">
        <v>0</v>
      </c>
      <c r="BQ442" s="70">
        <v>0</v>
      </c>
      <c r="BR442" s="71">
        <f t="shared" si="160"/>
        <v>0</v>
      </c>
      <c r="BS442" s="70">
        <v>0</v>
      </c>
      <c r="BT442" s="70">
        <v>0</v>
      </c>
      <c r="BU442" s="70">
        <v>0</v>
      </c>
      <c r="BV442" s="70">
        <v>0</v>
      </c>
      <c r="BW442" s="70">
        <v>0</v>
      </c>
      <c r="BX442" s="70">
        <v>0</v>
      </c>
      <c r="BY442" s="70">
        <v>0</v>
      </c>
      <c r="BZ442" s="70">
        <v>0</v>
      </c>
      <c r="CA442" s="70">
        <v>0</v>
      </c>
      <c r="CB442" s="70">
        <v>0</v>
      </c>
      <c r="CC442" s="70">
        <v>0</v>
      </c>
      <c r="CD442" s="70">
        <v>0</v>
      </c>
      <c r="CE442" s="70">
        <v>0</v>
      </c>
      <c r="CF442" s="71">
        <f t="shared" si="161"/>
        <v>0</v>
      </c>
      <c r="CG442" s="70">
        <v>0</v>
      </c>
      <c r="CH442" s="70">
        <v>0</v>
      </c>
      <c r="CI442" s="70">
        <v>0</v>
      </c>
      <c r="CJ442" s="70">
        <v>0</v>
      </c>
      <c r="CK442" s="70">
        <v>0</v>
      </c>
      <c r="CL442" s="70">
        <v>0</v>
      </c>
      <c r="CM442" s="70">
        <v>0</v>
      </c>
      <c r="CN442" s="70">
        <v>0</v>
      </c>
      <c r="CO442" s="70">
        <v>0</v>
      </c>
      <c r="CP442" s="70">
        <v>0</v>
      </c>
      <c r="CQ442" s="70">
        <v>0</v>
      </c>
      <c r="CR442" s="70">
        <v>0</v>
      </c>
      <c r="CS442" s="70">
        <v>0</v>
      </c>
      <c r="CT442" s="71">
        <f t="shared" si="162"/>
        <v>0</v>
      </c>
      <c r="CU442" s="70">
        <v>0</v>
      </c>
      <c r="CV442" s="70">
        <v>0</v>
      </c>
      <c r="CW442" s="70">
        <v>0</v>
      </c>
      <c r="CX442" s="70">
        <v>0</v>
      </c>
      <c r="CY442" s="70">
        <v>0</v>
      </c>
      <c r="CZ442" s="70">
        <v>0</v>
      </c>
      <c r="DA442" s="70">
        <v>0</v>
      </c>
      <c r="DB442" s="70">
        <v>0</v>
      </c>
      <c r="DC442" s="70">
        <v>0</v>
      </c>
      <c r="DD442" s="70">
        <v>0</v>
      </c>
      <c r="DE442" s="70">
        <v>0</v>
      </c>
      <c r="DF442" s="70">
        <v>0</v>
      </c>
      <c r="DG442" s="70">
        <v>0</v>
      </c>
      <c r="DH442" s="71">
        <f t="shared" si="163"/>
        <v>0</v>
      </c>
    </row>
    <row r="443" spans="1:112" ht="12" hidden="1" customHeight="1" outlineLevel="1" x14ac:dyDescent="0.15">
      <c r="A443" s="66"/>
      <c r="S443" s="25">
        <v>5102</v>
      </c>
      <c r="V443" s="30">
        <f t="shared" si="156"/>
        <v>5102</v>
      </c>
      <c r="AA443" s="73">
        <f t="shared" si="157"/>
        <v>5102</v>
      </c>
      <c r="AB443" s="69" t="s">
        <v>401</v>
      </c>
      <c r="AC443" s="70">
        <v>0</v>
      </c>
      <c r="AD443" s="70">
        <v>0</v>
      </c>
      <c r="AE443" s="70">
        <v>0</v>
      </c>
      <c r="AF443" s="70">
        <v>0</v>
      </c>
      <c r="AG443" s="70">
        <v>0</v>
      </c>
      <c r="AH443" s="70">
        <v>0</v>
      </c>
      <c r="AI443" s="70">
        <v>0</v>
      </c>
      <c r="AJ443" s="70">
        <v>0</v>
      </c>
      <c r="AK443" s="70">
        <v>0</v>
      </c>
      <c r="AL443" s="70">
        <v>0</v>
      </c>
      <c r="AM443" s="70">
        <v>0</v>
      </c>
      <c r="AN443" s="70">
        <v>0</v>
      </c>
      <c r="AO443" s="70">
        <v>0</v>
      </c>
      <c r="AP443" s="71">
        <f t="shared" si="158"/>
        <v>0</v>
      </c>
      <c r="AQ443" s="70">
        <v>0</v>
      </c>
      <c r="AR443" s="70">
        <v>0</v>
      </c>
      <c r="AS443" s="70">
        <v>0</v>
      </c>
      <c r="AT443" s="70">
        <v>0</v>
      </c>
      <c r="AU443" s="70">
        <v>0</v>
      </c>
      <c r="AV443" s="70">
        <v>0</v>
      </c>
      <c r="AW443" s="70">
        <v>0</v>
      </c>
      <c r="AX443" s="70">
        <v>0</v>
      </c>
      <c r="AY443" s="70">
        <v>0</v>
      </c>
      <c r="AZ443" s="70">
        <v>0</v>
      </c>
      <c r="BA443" s="70">
        <v>0</v>
      </c>
      <c r="BB443" s="70">
        <v>0</v>
      </c>
      <c r="BC443" s="70">
        <v>0</v>
      </c>
      <c r="BD443" s="71">
        <f t="shared" si="159"/>
        <v>0</v>
      </c>
      <c r="BE443" s="70">
        <v>0</v>
      </c>
      <c r="BF443" s="70">
        <v>0</v>
      </c>
      <c r="BG443" s="70">
        <v>0</v>
      </c>
      <c r="BH443" s="70">
        <v>0</v>
      </c>
      <c r="BI443" s="70">
        <v>0</v>
      </c>
      <c r="BJ443" s="70">
        <v>0</v>
      </c>
      <c r="BK443" s="70">
        <v>0</v>
      </c>
      <c r="BL443" s="70">
        <v>0</v>
      </c>
      <c r="BM443" s="70">
        <v>0</v>
      </c>
      <c r="BN443" s="70">
        <v>0</v>
      </c>
      <c r="BO443" s="70">
        <v>0</v>
      </c>
      <c r="BP443" s="70">
        <v>0</v>
      </c>
      <c r="BQ443" s="70">
        <v>0</v>
      </c>
      <c r="BR443" s="71">
        <f t="shared" si="160"/>
        <v>0</v>
      </c>
      <c r="BS443" s="70">
        <v>0</v>
      </c>
      <c r="BT443" s="70">
        <v>0</v>
      </c>
      <c r="BU443" s="70">
        <v>0</v>
      </c>
      <c r="BV443" s="70">
        <v>0</v>
      </c>
      <c r="BW443" s="70">
        <v>0</v>
      </c>
      <c r="BX443" s="70">
        <v>0</v>
      </c>
      <c r="BY443" s="70">
        <v>0</v>
      </c>
      <c r="BZ443" s="70">
        <v>0</v>
      </c>
      <c r="CA443" s="70">
        <v>0</v>
      </c>
      <c r="CB443" s="70">
        <v>0</v>
      </c>
      <c r="CC443" s="70">
        <v>0</v>
      </c>
      <c r="CD443" s="70">
        <v>0</v>
      </c>
      <c r="CE443" s="70">
        <v>0</v>
      </c>
      <c r="CF443" s="71">
        <f t="shared" si="161"/>
        <v>0</v>
      </c>
      <c r="CG443" s="70">
        <v>0</v>
      </c>
      <c r="CH443" s="70">
        <v>0</v>
      </c>
      <c r="CI443" s="70">
        <v>0</v>
      </c>
      <c r="CJ443" s="70">
        <v>0</v>
      </c>
      <c r="CK443" s="70">
        <v>0</v>
      </c>
      <c r="CL443" s="70">
        <v>0</v>
      </c>
      <c r="CM443" s="70">
        <v>0</v>
      </c>
      <c r="CN443" s="70">
        <v>0</v>
      </c>
      <c r="CO443" s="70">
        <v>0</v>
      </c>
      <c r="CP443" s="70">
        <v>0</v>
      </c>
      <c r="CQ443" s="70">
        <v>0</v>
      </c>
      <c r="CR443" s="70">
        <v>0</v>
      </c>
      <c r="CS443" s="70">
        <v>0</v>
      </c>
      <c r="CT443" s="71">
        <f t="shared" si="162"/>
        <v>0</v>
      </c>
      <c r="CU443" s="70">
        <v>0</v>
      </c>
      <c r="CV443" s="70">
        <v>0</v>
      </c>
      <c r="CW443" s="70">
        <v>0</v>
      </c>
      <c r="CX443" s="70">
        <v>0</v>
      </c>
      <c r="CY443" s="70">
        <v>0</v>
      </c>
      <c r="CZ443" s="70">
        <v>0</v>
      </c>
      <c r="DA443" s="70">
        <v>0</v>
      </c>
      <c r="DB443" s="70">
        <v>0</v>
      </c>
      <c r="DC443" s="70">
        <v>0</v>
      </c>
      <c r="DD443" s="70">
        <v>0</v>
      </c>
      <c r="DE443" s="70">
        <v>0</v>
      </c>
      <c r="DF443" s="70">
        <v>0</v>
      </c>
      <c r="DG443" s="70">
        <v>0</v>
      </c>
      <c r="DH443" s="71">
        <f t="shared" si="163"/>
        <v>0</v>
      </c>
    </row>
    <row r="444" spans="1:112" ht="12" hidden="1" customHeight="1" outlineLevel="1" x14ac:dyDescent="0.15">
      <c r="A444" s="66"/>
      <c r="S444" s="25">
        <v>5103</v>
      </c>
      <c r="V444" s="30">
        <f t="shared" si="156"/>
        <v>5103</v>
      </c>
      <c r="AA444" s="73">
        <f t="shared" si="157"/>
        <v>5103</v>
      </c>
      <c r="AB444" s="69" t="s">
        <v>402</v>
      </c>
      <c r="AC444" s="70">
        <v>0</v>
      </c>
      <c r="AD444" s="70">
        <v>0</v>
      </c>
      <c r="AE444" s="70">
        <v>0</v>
      </c>
      <c r="AF444" s="70">
        <v>0</v>
      </c>
      <c r="AG444" s="70">
        <v>0</v>
      </c>
      <c r="AH444" s="70">
        <v>0</v>
      </c>
      <c r="AI444" s="70">
        <v>0</v>
      </c>
      <c r="AJ444" s="70">
        <v>0</v>
      </c>
      <c r="AK444" s="70">
        <v>0</v>
      </c>
      <c r="AL444" s="70">
        <v>0</v>
      </c>
      <c r="AM444" s="70">
        <v>0</v>
      </c>
      <c r="AN444" s="70">
        <v>0</v>
      </c>
      <c r="AO444" s="70">
        <v>0</v>
      </c>
      <c r="AP444" s="71">
        <f t="shared" si="158"/>
        <v>0</v>
      </c>
      <c r="AQ444" s="70">
        <v>0</v>
      </c>
      <c r="AR444" s="70">
        <v>0</v>
      </c>
      <c r="AS444" s="70">
        <v>0</v>
      </c>
      <c r="AT444" s="70">
        <v>0</v>
      </c>
      <c r="AU444" s="70">
        <v>0</v>
      </c>
      <c r="AV444" s="70">
        <v>0</v>
      </c>
      <c r="AW444" s="70">
        <v>0</v>
      </c>
      <c r="AX444" s="70">
        <v>0</v>
      </c>
      <c r="AY444" s="70">
        <v>0</v>
      </c>
      <c r="AZ444" s="70">
        <v>0</v>
      </c>
      <c r="BA444" s="70">
        <v>0</v>
      </c>
      <c r="BB444" s="70">
        <v>0</v>
      </c>
      <c r="BC444" s="70">
        <v>0</v>
      </c>
      <c r="BD444" s="71">
        <f t="shared" si="159"/>
        <v>0</v>
      </c>
      <c r="BE444" s="70">
        <v>0</v>
      </c>
      <c r="BF444" s="70">
        <v>0</v>
      </c>
      <c r="BG444" s="70">
        <v>0</v>
      </c>
      <c r="BH444" s="70">
        <v>0</v>
      </c>
      <c r="BI444" s="70">
        <v>0</v>
      </c>
      <c r="BJ444" s="70">
        <v>0</v>
      </c>
      <c r="BK444" s="70">
        <v>0</v>
      </c>
      <c r="BL444" s="70">
        <v>0</v>
      </c>
      <c r="BM444" s="70">
        <v>0</v>
      </c>
      <c r="BN444" s="70">
        <v>0</v>
      </c>
      <c r="BO444" s="70">
        <v>0</v>
      </c>
      <c r="BP444" s="70">
        <v>0</v>
      </c>
      <c r="BQ444" s="70">
        <v>0</v>
      </c>
      <c r="BR444" s="71">
        <f t="shared" si="160"/>
        <v>0</v>
      </c>
      <c r="BS444" s="70">
        <v>0</v>
      </c>
      <c r="BT444" s="70">
        <v>0</v>
      </c>
      <c r="BU444" s="70">
        <v>0</v>
      </c>
      <c r="BV444" s="70">
        <v>0</v>
      </c>
      <c r="BW444" s="70">
        <v>0</v>
      </c>
      <c r="BX444" s="70">
        <v>0</v>
      </c>
      <c r="BY444" s="70">
        <v>0</v>
      </c>
      <c r="BZ444" s="70">
        <v>0</v>
      </c>
      <c r="CA444" s="70">
        <v>0</v>
      </c>
      <c r="CB444" s="70">
        <v>0</v>
      </c>
      <c r="CC444" s="70">
        <v>0</v>
      </c>
      <c r="CD444" s="70">
        <v>0</v>
      </c>
      <c r="CE444" s="70">
        <v>0</v>
      </c>
      <c r="CF444" s="71">
        <f t="shared" si="161"/>
        <v>0</v>
      </c>
      <c r="CG444" s="70">
        <v>0</v>
      </c>
      <c r="CH444" s="70">
        <v>0</v>
      </c>
      <c r="CI444" s="70">
        <v>0</v>
      </c>
      <c r="CJ444" s="70">
        <v>0</v>
      </c>
      <c r="CK444" s="70">
        <v>0</v>
      </c>
      <c r="CL444" s="70">
        <v>0</v>
      </c>
      <c r="CM444" s="70">
        <v>0</v>
      </c>
      <c r="CN444" s="70">
        <v>0</v>
      </c>
      <c r="CO444" s="70">
        <v>0</v>
      </c>
      <c r="CP444" s="70">
        <v>0</v>
      </c>
      <c r="CQ444" s="70">
        <v>0</v>
      </c>
      <c r="CR444" s="70">
        <v>0</v>
      </c>
      <c r="CS444" s="70">
        <v>0</v>
      </c>
      <c r="CT444" s="71">
        <f t="shared" si="162"/>
        <v>0</v>
      </c>
      <c r="CU444" s="70">
        <v>0</v>
      </c>
      <c r="CV444" s="70">
        <v>0</v>
      </c>
      <c r="CW444" s="70">
        <v>0</v>
      </c>
      <c r="CX444" s="70">
        <v>0</v>
      </c>
      <c r="CY444" s="70">
        <v>0</v>
      </c>
      <c r="CZ444" s="70">
        <v>0</v>
      </c>
      <c r="DA444" s="70">
        <v>0</v>
      </c>
      <c r="DB444" s="70">
        <v>0</v>
      </c>
      <c r="DC444" s="70">
        <v>0</v>
      </c>
      <c r="DD444" s="70">
        <v>0</v>
      </c>
      <c r="DE444" s="70">
        <v>0</v>
      </c>
      <c r="DF444" s="70">
        <v>0</v>
      </c>
      <c r="DG444" s="70">
        <v>0</v>
      </c>
      <c r="DH444" s="71">
        <f t="shared" si="163"/>
        <v>0</v>
      </c>
    </row>
    <row r="445" spans="1:112" ht="12" hidden="1" customHeight="1" outlineLevel="1" x14ac:dyDescent="0.15">
      <c r="A445" s="66"/>
      <c r="S445" s="25">
        <v>5104</v>
      </c>
      <c r="V445" s="30">
        <f t="shared" si="156"/>
        <v>5104</v>
      </c>
      <c r="AA445" s="73">
        <f t="shared" si="157"/>
        <v>5104</v>
      </c>
      <c r="AB445" s="69" t="s">
        <v>403</v>
      </c>
      <c r="AC445" s="70">
        <v>0</v>
      </c>
      <c r="AD445" s="70">
        <v>0</v>
      </c>
      <c r="AE445" s="70">
        <v>0</v>
      </c>
      <c r="AF445" s="70">
        <v>0</v>
      </c>
      <c r="AG445" s="70">
        <v>0</v>
      </c>
      <c r="AH445" s="70">
        <v>0</v>
      </c>
      <c r="AI445" s="70">
        <v>0</v>
      </c>
      <c r="AJ445" s="70">
        <v>0</v>
      </c>
      <c r="AK445" s="70">
        <v>0</v>
      </c>
      <c r="AL445" s="70">
        <v>0</v>
      </c>
      <c r="AM445" s="70">
        <v>0</v>
      </c>
      <c r="AN445" s="70">
        <v>0</v>
      </c>
      <c r="AO445" s="70">
        <v>0</v>
      </c>
      <c r="AP445" s="71">
        <f t="shared" si="158"/>
        <v>0</v>
      </c>
      <c r="AQ445" s="70">
        <v>0</v>
      </c>
      <c r="AR445" s="70">
        <v>0</v>
      </c>
      <c r="AS445" s="70">
        <v>0</v>
      </c>
      <c r="AT445" s="70">
        <v>0</v>
      </c>
      <c r="AU445" s="70">
        <v>0</v>
      </c>
      <c r="AV445" s="70">
        <v>0</v>
      </c>
      <c r="AW445" s="70">
        <v>0</v>
      </c>
      <c r="AX445" s="70">
        <v>0</v>
      </c>
      <c r="AY445" s="70">
        <v>0</v>
      </c>
      <c r="AZ445" s="70">
        <v>0</v>
      </c>
      <c r="BA445" s="70">
        <v>0</v>
      </c>
      <c r="BB445" s="70">
        <v>0</v>
      </c>
      <c r="BC445" s="70">
        <v>0</v>
      </c>
      <c r="BD445" s="71">
        <f t="shared" si="159"/>
        <v>0</v>
      </c>
      <c r="BE445" s="70">
        <v>0</v>
      </c>
      <c r="BF445" s="70">
        <v>0</v>
      </c>
      <c r="BG445" s="70">
        <v>0</v>
      </c>
      <c r="BH445" s="70">
        <v>0</v>
      </c>
      <c r="BI445" s="70">
        <v>0</v>
      </c>
      <c r="BJ445" s="70">
        <v>0</v>
      </c>
      <c r="BK445" s="70">
        <v>0</v>
      </c>
      <c r="BL445" s="70">
        <v>0</v>
      </c>
      <c r="BM445" s="70">
        <v>0</v>
      </c>
      <c r="BN445" s="70">
        <v>0</v>
      </c>
      <c r="BO445" s="70">
        <v>0</v>
      </c>
      <c r="BP445" s="70">
        <v>0</v>
      </c>
      <c r="BQ445" s="70">
        <v>0</v>
      </c>
      <c r="BR445" s="71">
        <f t="shared" si="160"/>
        <v>0</v>
      </c>
      <c r="BS445" s="70">
        <v>0</v>
      </c>
      <c r="BT445" s="70">
        <v>0</v>
      </c>
      <c r="BU445" s="70">
        <v>0</v>
      </c>
      <c r="BV445" s="70">
        <v>0</v>
      </c>
      <c r="BW445" s="70">
        <v>0</v>
      </c>
      <c r="BX445" s="70">
        <v>0</v>
      </c>
      <c r="BY445" s="70">
        <v>0</v>
      </c>
      <c r="BZ445" s="70">
        <v>0</v>
      </c>
      <c r="CA445" s="70">
        <v>0</v>
      </c>
      <c r="CB445" s="70">
        <v>0</v>
      </c>
      <c r="CC445" s="70">
        <v>0</v>
      </c>
      <c r="CD445" s="70">
        <v>0</v>
      </c>
      <c r="CE445" s="70">
        <v>0</v>
      </c>
      <c r="CF445" s="71">
        <f t="shared" si="161"/>
        <v>0</v>
      </c>
      <c r="CG445" s="70">
        <v>0</v>
      </c>
      <c r="CH445" s="70">
        <v>0</v>
      </c>
      <c r="CI445" s="70">
        <v>0</v>
      </c>
      <c r="CJ445" s="70">
        <v>0</v>
      </c>
      <c r="CK445" s="70">
        <v>0</v>
      </c>
      <c r="CL445" s="70">
        <v>0</v>
      </c>
      <c r="CM445" s="70">
        <v>0</v>
      </c>
      <c r="CN445" s="70">
        <v>0</v>
      </c>
      <c r="CO445" s="70">
        <v>0</v>
      </c>
      <c r="CP445" s="70">
        <v>0</v>
      </c>
      <c r="CQ445" s="70">
        <v>0</v>
      </c>
      <c r="CR445" s="70">
        <v>0</v>
      </c>
      <c r="CS445" s="70">
        <v>0</v>
      </c>
      <c r="CT445" s="71">
        <f t="shared" si="162"/>
        <v>0</v>
      </c>
      <c r="CU445" s="70">
        <v>0</v>
      </c>
      <c r="CV445" s="70">
        <v>0</v>
      </c>
      <c r="CW445" s="70">
        <v>0</v>
      </c>
      <c r="CX445" s="70">
        <v>0</v>
      </c>
      <c r="CY445" s="70">
        <v>0</v>
      </c>
      <c r="CZ445" s="70">
        <v>0</v>
      </c>
      <c r="DA445" s="70">
        <v>0</v>
      </c>
      <c r="DB445" s="70">
        <v>0</v>
      </c>
      <c r="DC445" s="70">
        <v>0</v>
      </c>
      <c r="DD445" s="70">
        <v>0</v>
      </c>
      <c r="DE445" s="70">
        <v>0</v>
      </c>
      <c r="DF445" s="70">
        <v>0</v>
      </c>
      <c r="DG445" s="70">
        <v>0</v>
      </c>
      <c r="DH445" s="71">
        <f t="shared" si="163"/>
        <v>0</v>
      </c>
    </row>
    <row r="446" spans="1:112" ht="12" hidden="1" customHeight="1" outlineLevel="1" x14ac:dyDescent="0.15">
      <c r="A446" s="66"/>
      <c r="S446" s="25">
        <v>5105</v>
      </c>
      <c r="V446" s="30">
        <f t="shared" si="156"/>
        <v>5105</v>
      </c>
      <c r="AA446" s="73">
        <f t="shared" si="157"/>
        <v>5105</v>
      </c>
      <c r="AB446" s="69" t="s">
        <v>404</v>
      </c>
      <c r="AC446" s="70">
        <v>0</v>
      </c>
      <c r="AD446" s="70">
        <v>0</v>
      </c>
      <c r="AE446" s="70">
        <v>0</v>
      </c>
      <c r="AF446" s="70">
        <v>0</v>
      </c>
      <c r="AG446" s="70">
        <v>0</v>
      </c>
      <c r="AH446" s="70">
        <v>0</v>
      </c>
      <c r="AI446" s="70">
        <v>0</v>
      </c>
      <c r="AJ446" s="70">
        <v>0</v>
      </c>
      <c r="AK446" s="70">
        <v>0</v>
      </c>
      <c r="AL446" s="70">
        <v>0</v>
      </c>
      <c r="AM446" s="70">
        <v>0</v>
      </c>
      <c r="AN446" s="70">
        <v>0</v>
      </c>
      <c r="AO446" s="70">
        <v>0</v>
      </c>
      <c r="AP446" s="71">
        <f t="shared" si="158"/>
        <v>0</v>
      </c>
      <c r="AQ446" s="70">
        <v>0</v>
      </c>
      <c r="AR446" s="70">
        <v>0</v>
      </c>
      <c r="AS446" s="70">
        <v>0</v>
      </c>
      <c r="AT446" s="70">
        <v>0</v>
      </c>
      <c r="AU446" s="70">
        <v>0</v>
      </c>
      <c r="AV446" s="70">
        <v>0</v>
      </c>
      <c r="AW446" s="70">
        <v>0</v>
      </c>
      <c r="AX446" s="70">
        <v>0</v>
      </c>
      <c r="AY446" s="70">
        <v>0</v>
      </c>
      <c r="AZ446" s="70">
        <v>0</v>
      </c>
      <c r="BA446" s="70">
        <v>0</v>
      </c>
      <c r="BB446" s="70">
        <v>0</v>
      </c>
      <c r="BC446" s="70">
        <v>0</v>
      </c>
      <c r="BD446" s="71">
        <f t="shared" si="159"/>
        <v>0</v>
      </c>
      <c r="BE446" s="70">
        <v>0</v>
      </c>
      <c r="BF446" s="70">
        <v>0</v>
      </c>
      <c r="BG446" s="70">
        <v>0</v>
      </c>
      <c r="BH446" s="70">
        <v>0</v>
      </c>
      <c r="BI446" s="70">
        <v>0</v>
      </c>
      <c r="BJ446" s="70">
        <v>0</v>
      </c>
      <c r="BK446" s="70">
        <v>0</v>
      </c>
      <c r="BL446" s="70">
        <v>0</v>
      </c>
      <c r="BM446" s="70">
        <v>0</v>
      </c>
      <c r="BN446" s="70">
        <v>0</v>
      </c>
      <c r="BO446" s="70">
        <v>0</v>
      </c>
      <c r="BP446" s="70">
        <v>0</v>
      </c>
      <c r="BQ446" s="70">
        <v>0</v>
      </c>
      <c r="BR446" s="71">
        <f t="shared" si="160"/>
        <v>0</v>
      </c>
      <c r="BS446" s="70">
        <v>0</v>
      </c>
      <c r="BT446" s="70">
        <v>0</v>
      </c>
      <c r="BU446" s="70">
        <v>0</v>
      </c>
      <c r="BV446" s="70">
        <v>0</v>
      </c>
      <c r="BW446" s="70">
        <v>0</v>
      </c>
      <c r="BX446" s="70">
        <v>0</v>
      </c>
      <c r="BY446" s="70">
        <v>0</v>
      </c>
      <c r="BZ446" s="70">
        <v>0</v>
      </c>
      <c r="CA446" s="70">
        <v>0</v>
      </c>
      <c r="CB446" s="70">
        <v>0</v>
      </c>
      <c r="CC446" s="70">
        <v>0</v>
      </c>
      <c r="CD446" s="70">
        <v>0</v>
      </c>
      <c r="CE446" s="70">
        <v>0</v>
      </c>
      <c r="CF446" s="71">
        <f t="shared" si="161"/>
        <v>0</v>
      </c>
      <c r="CG446" s="70">
        <v>0</v>
      </c>
      <c r="CH446" s="70">
        <v>0</v>
      </c>
      <c r="CI446" s="70">
        <v>0</v>
      </c>
      <c r="CJ446" s="70">
        <v>0</v>
      </c>
      <c r="CK446" s="70">
        <v>0</v>
      </c>
      <c r="CL446" s="70">
        <v>0</v>
      </c>
      <c r="CM446" s="70">
        <v>0</v>
      </c>
      <c r="CN446" s="70">
        <v>0</v>
      </c>
      <c r="CO446" s="70">
        <v>0</v>
      </c>
      <c r="CP446" s="70">
        <v>0</v>
      </c>
      <c r="CQ446" s="70">
        <v>0</v>
      </c>
      <c r="CR446" s="70">
        <v>0</v>
      </c>
      <c r="CS446" s="70">
        <v>0</v>
      </c>
      <c r="CT446" s="71">
        <f t="shared" si="162"/>
        <v>0</v>
      </c>
      <c r="CU446" s="70">
        <v>0</v>
      </c>
      <c r="CV446" s="70">
        <v>0</v>
      </c>
      <c r="CW446" s="70">
        <v>0</v>
      </c>
      <c r="CX446" s="70">
        <v>0</v>
      </c>
      <c r="CY446" s="70">
        <v>0</v>
      </c>
      <c r="CZ446" s="70">
        <v>0</v>
      </c>
      <c r="DA446" s="70">
        <v>0</v>
      </c>
      <c r="DB446" s="70">
        <v>0</v>
      </c>
      <c r="DC446" s="70">
        <v>0</v>
      </c>
      <c r="DD446" s="70">
        <v>0</v>
      </c>
      <c r="DE446" s="70">
        <v>0</v>
      </c>
      <c r="DF446" s="70">
        <v>0</v>
      </c>
      <c r="DG446" s="70">
        <v>0</v>
      </c>
      <c r="DH446" s="71">
        <f t="shared" si="163"/>
        <v>0</v>
      </c>
    </row>
    <row r="447" spans="1:112" ht="12" hidden="1" customHeight="1" outlineLevel="1" x14ac:dyDescent="0.15">
      <c r="A447" s="66"/>
      <c r="S447" s="25">
        <v>5106</v>
      </c>
      <c r="V447" s="30">
        <f t="shared" si="156"/>
        <v>5106</v>
      </c>
      <c r="AA447" s="73">
        <f t="shared" si="157"/>
        <v>5106</v>
      </c>
      <c r="AB447" s="69" t="s">
        <v>405</v>
      </c>
      <c r="AC447" s="70">
        <v>0</v>
      </c>
      <c r="AD447" s="70">
        <v>0</v>
      </c>
      <c r="AE447" s="70">
        <v>0</v>
      </c>
      <c r="AF447" s="70">
        <v>0</v>
      </c>
      <c r="AG447" s="70">
        <v>0</v>
      </c>
      <c r="AH447" s="70">
        <v>0</v>
      </c>
      <c r="AI447" s="70">
        <v>0</v>
      </c>
      <c r="AJ447" s="70">
        <v>0</v>
      </c>
      <c r="AK447" s="70">
        <v>0</v>
      </c>
      <c r="AL447" s="70">
        <v>0</v>
      </c>
      <c r="AM447" s="70">
        <v>0</v>
      </c>
      <c r="AN447" s="70">
        <v>0</v>
      </c>
      <c r="AO447" s="70">
        <v>0</v>
      </c>
      <c r="AP447" s="71">
        <f t="shared" si="158"/>
        <v>0</v>
      </c>
      <c r="AQ447" s="70">
        <v>0</v>
      </c>
      <c r="AR447" s="70">
        <v>0</v>
      </c>
      <c r="AS447" s="70">
        <v>0</v>
      </c>
      <c r="AT447" s="70">
        <v>0</v>
      </c>
      <c r="AU447" s="70">
        <v>0</v>
      </c>
      <c r="AV447" s="70">
        <v>0</v>
      </c>
      <c r="AW447" s="70">
        <v>0</v>
      </c>
      <c r="AX447" s="70">
        <v>0</v>
      </c>
      <c r="AY447" s="70">
        <v>0</v>
      </c>
      <c r="AZ447" s="70">
        <v>0</v>
      </c>
      <c r="BA447" s="70">
        <v>0</v>
      </c>
      <c r="BB447" s="70">
        <v>0</v>
      </c>
      <c r="BC447" s="70">
        <v>0</v>
      </c>
      <c r="BD447" s="71">
        <f t="shared" si="159"/>
        <v>0</v>
      </c>
      <c r="BE447" s="70">
        <v>0</v>
      </c>
      <c r="BF447" s="70">
        <v>0</v>
      </c>
      <c r="BG447" s="70">
        <v>0</v>
      </c>
      <c r="BH447" s="70">
        <v>0</v>
      </c>
      <c r="BI447" s="70">
        <v>0</v>
      </c>
      <c r="BJ447" s="70">
        <v>0</v>
      </c>
      <c r="BK447" s="70">
        <v>0</v>
      </c>
      <c r="BL447" s="70">
        <v>0</v>
      </c>
      <c r="BM447" s="70">
        <v>0</v>
      </c>
      <c r="BN447" s="70">
        <v>0</v>
      </c>
      <c r="BO447" s="70">
        <v>0</v>
      </c>
      <c r="BP447" s="70">
        <v>0</v>
      </c>
      <c r="BQ447" s="70">
        <v>0</v>
      </c>
      <c r="BR447" s="71">
        <f t="shared" si="160"/>
        <v>0</v>
      </c>
      <c r="BS447" s="70">
        <v>0</v>
      </c>
      <c r="BT447" s="70">
        <v>0</v>
      </c>
      <c r="BU447" s="70">
        <v>0</v>
      </c>
      <c r="BV447" s="70">
        <v>0</v>
      </c>
      <c r="BW447" s="70">
        <v>0</v>
      </c>
      <c r="BX447" s="70">
        <v>0</v>
      </c>
      <c r="BY447" s="70">
        <v>0</v>
      </c>
      <c r="BZ447" s="70">
        <v>0</v>
      </c>
      <c r="CA447" s="70">
        <v>0</v>
      </c>
      <c r="CB447" s="70">
        <v>0</v>
      </c>
      <c r="CC447" s="70">
        <v>0</v>
      </c>
      <c r="CD447" s="70">
        <v>0</v>
      </c>
      <c r="CE447" s="70">
        <v>0</v>
      </c>
      <c r="CF447" s="71">
        <f t="shared" si="161"/>
        <v>0</v>
      </c>
      <c r="CG447" s="70">
        <v>0</v>
      </c>
      <c r="CH447" s="70">
        <v>0</v>
      </c>
      <c r="CI447" s="70">
        <v>0</v>
      </c>
      <c r="CJ447" s="70">
        <v>0</v>
      </c>
      <c r="CK447" s="70">
        <v>0</v>
      </c>
      <c r="CL447" s="70">
        <v>0</v>
      </c>
      <c r="CM447" s="70">
        <v>0</v>
      </c>
      <c r="CN447" s="70">
        <v>0</v>
      </c>
      <c r="CO447" s="70">
        <v>0</v>
      </c>
      <c r="CP447" s="70">
        <v>0</v>
      </c>
      <c r="CQ447" s="70">
        <v>0</v>
      </c>
      <c r="CR447" s="70">
        <v>0</v>
      </c>
      <c r="CS447" s="70">
        <v>0</v>
      </c>
      <c r="CT447" s="71">
        <f t="shared" si="162"/>
        <v>0</v>
      </c>
      <c r="CU447" s="70">
        <v>0</v>
      </c>
      <c r="CV447" s="70">
        <v>0</v>
      </c>
      <c r="CW447" s="70">
        <v>0</v>
      </c>
      <c r="CX447" s="70">
        <v>0</v>
      </c>
      <c r="CY447" s="70">
        <v>0</v>
      </c>
      <c r="CZ447" s="70">
        <v>0</v>
      </c>
      <c r="DA447" s="70">
        <v>0</v>
      </c>
      <c r="DB447" s="70">
        <v>0</v>
      </c>
      <c r="DC447" s="70">
        <v>0</v>
      </c>
      <c r="DD447" s="70">
        <v>0</v>
      </c>
      <c r="DE447" s="70">
        <v>0</v>
      </c>
      <c r="DF447" s="70">
        <v>0</v>
      </c>
      <c r="DG447" s="70">
        <v>0</v>
      </c>
      <c r="DH447" s="71">
        <f t="shared" si="163"/>
        <v>0</v>
      </c>
    </row>
    <row r="448" spans="1:112" ht="12" hidden="1" customHeight="1" outlineLevel="1" x14ac:dyDescent="0.15">
      <c r="A448" s="66"/>
      <c r="S448" s="25">
        <v>5107</v>
      </c>
      <c r="V448" s="30">
        <f t="shared" si="156"/>
        <v>5107</v>
      </c>
      <c r="AA448" s="73">
        <f t="shared" si="157"/>
        <v>5107</v>
      </c>
      <c r="AB448" s="69" t="s">
        <v>406</v>
      </c>
      <c r="AC448" s="70">
        <v>0</v>
      </c>
      <c r="AD448" s="70">
        <v>0</v>
      </c>
      <c r="AE448" s="70">
        <v>0</v>
      </c>
      <c r="AF448" s="70">
        <v>0</v>
      </c>
      <c r="AG448" s="70">
        <v>0</v>
      </c>
      <c r="AH448" s="70">
        <v>0</v>
      </c>
      <c r="AI448" s="70">
        <v>0</v>
      </c>
      <c r="AJ448" s="70">
        <v>0</v>
      </c>
      <c r="AK448" s="70">
        <v>0</v>
      </c>
      <c r="AL448" s="70">
        <v>0</v>
      </c>
      <c r="AM448" s="70">
        <v>0</v>
      </c>
      <c r="AN448" s="70">
        <v>0</v>
      </c>
      <c r="AO448" s="70">
        <v>0</v>
      </c>
      <c r="AP448" s="71">
        <f t="shared" si="158"/>
        <v>0</v>
      </c>
      <c r="AQ448" s="70">
        <v>0</v>
      </c>
      <c r="AR448" s="70">
        <v>0</v>
      </c>
      <c r="AS448" s="70">
        <v>0</v>
      </c>
      <c r="AT448" s="70">
        <v>0</v>
      </c>
      <c r="AU448" s="70">
        <v>0</v>
      </c>
      <c r="AV448" s="70">
        <v>0</v>
      </c>
      <c r="AW448" s="70">
        <v>0</v>
      </c>
      <c r="AX448" s="70">
        <v>0</v>
      </c>
      <c r="AY448" s="70">
        <v>0</v>
      </c>
      <c r="AZ448" s="70">
        <v>0</v>
      </c>
      <c r="BA448" s="70">
        <v>0</v>
      </c>
      <c r="BB448" s="70">
        <v>0</v>
      </c>
      <c r="BC448" s="70">
        <v>0</v>
      </c>
      <c r="BD448" s="71">
        <f t="shared" si="159"/>
        <v>0</v>
      </c>
      <c r="BE448" s="70">
        <v>0</v>
      </c>
      <c r="BF448" s="70">
        <v>0</v>
      </c>
      <c r="BG448" s="70">
        <v>0</v>
      </c>
      <c r="BH448" s="70">
        <v>0</v>
      </c>
      <c r="BI448" s="70">
        <v>0</v>
      </c>
      <c r="BJ448" s="70">
        <v>0</v>
      </c>
      <c r="BK448" s="70">
        <v>0</v>
      </c>
      <c r="BL448" s="70">
        <v>0</v>
      </c>
      <c r="BM448" s="70">
        <v>0</v>
      </c>
      <c r="BN448" s="70">
        <v>0</v>
      </c>
      <c r="BO448" s="70">
        <v>0</v>
      </c>
      <c r="BP448" s="70">
        <v>0</v>
      </c>
      <c r="BQ448" s="70">
        <v>0</v>
      </c>
      <c r="BR448" s="71">
        <f t="shared" si="160"/>
        <v>0</v>
      </c>
      <c r="BS448" s="70">
        <v>0</v>
      </c>
      <c r="BT448" s="70">
        <v>0</v>
      </c>
      <c r="BU448" s="70">
        <v>0</v>
      </c>
      <c r="BV448" s="70">
        <v>0</v>
      </c>
      <c r="BW448" s="70">
        <v>0</v>
      </c>
      <c r="BX448" s="70">
        <v>0</v>
      </c>
      <c r="BY448" s="70">
        <v>0</v>
      </c>
      <c r="BZ448" s="70">
        <v>0</v>
      </c>
      <c r="CA448" s="70">
        <v>0</v>
      </c>
      <c r="CB448" s="70">
        <v>0</v>
      </c>
      <c r="CC448" s="70">
        <v>0</v>
      </c>
      <c r="CD448" s="70">
        <v>0</v>
      </c>
      <c r="CE448" s="70">
        <v>0</v>
      </c>
      <c r="CF448" s="71">
        <f t="shared" si="161"/>
        <v>0</v>
      </c>
      <c r="CG448" s="70">
        <v>0</v>
      </c>
      <c r="CH448" s="70">
        <v>0</v>
      </c>
      <c r="CI448" s="70">
        <v>0</v>
      </c>
      <c r="CJ448" s="70">
        <v>0</v>
      </c>
      <c r="CK448" s="70">
        <v>0</v>
      </c>
      <c r="CL448" s="70">
        <v>0</v>
      </c>
      <c r="CM448" s="70">
        <v>0</v>
      </c>
      <c r="CN448" s="70">
        <v>0</v>
      </c>
      <c r="CO448" s="70">
        <v>0</v>
      </c>
      <c r="CP448" s="70">
        <v>0</v>
      </c>
      <c r="CQ448" s="70">
        <v>0</v>
      </c>
      <c r="CR448" s="70">
        <v>0</v>
      </c>
      <c r="CS448" s="70">
        <v>0</v>
      </c>
      <c r="CT448" s="71">
        <f t="shared" si="162"/>
        <v>0</v>
      </c>
      <c r="CU448" s="70">
        <v>0</v>
      </c>
      <c r="CV448" s="70">
        <v>0</v>
      </c>
      <c r="CW448" s="70">
        <v>0</v>
      </c>
      <c r="CX448" s="70">
        <v>0</v>
      </c>
      <c r="CY448" s="70">
        <v>0</v>
      </c>
      <c r="CZ448" s="70">
        <v>0</v>
      </c>
      <c r="DA448" s="70">
        <v>0</v>
      </c>
      <c r="DB448" s="70">
        <v>0</v>
      </c>
      <c r="DC448" s="70">
        <v>0</v>
      </c>
      <c r="DD448" s="70">
        <v>0</v>
      </c>
      <c r="DE448" s="70">
        <v>0</v>
      </c>
      <c r="DF448" s="70">
        <v>0</v>
      </c>
      <c r="DG448" s="70">
        <v>0</v>
      </c>
      <c r="DH448" s="71">
        <f t="shared" si="163"/>
        <v>0</v>
      </c>
    </row>
    <row r="449" spans="1:112" ht="12" hidden="1" customHeight="1" outlineLevel="1" x14ac:dyDescent="0.15">
      <c r="A449" s="66"/>
      <c r="S449" s="25">
        <v>5108</v>
      </c>
      <c r="V449" s="30">
        <f t="shared" si="156"/>
        <v>5108</v>
      </c>
      <c r="AA449" s="73">
        <f t="shared" si="157"/>
        <v>5108</v>
      </c>
      <c r="AB449" s="69" t="s">
        <v>407</v>
      </c>
      <c r="AC449" s="70">
        <v>0</v>
      </c>
      <c r="AD449" s="70">
        <v>0</v>
      </c>
      <c r="AE449" s="70">
        <v>0</v>
      </c>
      <c r="AF449" s="70">
        <v>0</v>
      </c>
      <c r="AG449" s="70">
        <v>0</v>
      </c>
      <c r="AH449" s="70">
        <v>0</v>
      </c>
      <c r="AI449" s="70">
        <v>0</v>
      </c>
      <c r="AJ449" s="70">
        <v>0</v>
      </c>
      <c r="AK449" s="70">
        <v>0</v>
      </c>
      <c r="AL449" s="70">
        <v>0</v>
      </c>
      <c r="AM449" s="70">
        <v>0</v>
      </c>
      <c r="AN449" s="70">
        <v>0</v>
      </c>
      <c r="AO449" s="70">
        <v>0</v>
      </c>
      <c r="AP449" s="71">
        <f t="shared" si="158"/>
        <v>0</v>
      </c>
      <c r="AQ449" s="70">
        <v>0</v>
      </c>
      <c r="AR449" s="70">
        <v>0</v>
      </c>
      <c r="AS449" s="70">
        <v>0</v>
      </c>
      <c r="AT449" s="70">
        <v>0</v>
      </c>
      <c r="AU449" s="70">
        <v>0</v>
      </c>
      <c r="AV449" s="70">
        <v>0</v>
      </c>
      <c r="AW449" s="70">
        <v>0</v>
      </c>
      <c r="AX449" s="70">
        <v>0</v>
      </c>
      <c r="AY449" s="70">
        <v>0</v>
      </c>
      <c r="AZ449" s="70">
        <v>0</v>
      </c>
      <c r="BA449" s="70">
        <v>0</v>
      </c>
      <c r="BB449" s="70">
        <v>0</v>
      </c>
      <c r="BC449" s="70">
        <v>0</v>
      </c>
      <c r="BD449" s="71">
        <f t="shared" si="159"/>
        <v>0</v>
      </c>
      <c r="BE449" s="70">
        <v>0</v>
      </c>
      <c r="BF449" s="70">
        <v>0</v>
      </c>
      <c r="BG449" s="70">
        <v>0</v>
      </c>
      <c r="BH449" s="70">
        <v>0</v>
      </c>
      <c r="BI449" s="70">
        <v>0</v>
      </c>
      <c r="BJ449" s="70">
        <v>0</v>
      </c>
      <c r="BK449" s="70">
        <v>0</v>
      </c>
      <c r="BL449" s="70">
        <v>0</v>
      </c>
      <c r="BM449" s="70">
        <v>0</v>
      </c>
      <c r="BN449" s="70">
        <v>0</v>
      </c>
      <c r="BO449" s="70">
        <v>0</v>
      </c>
      <c r="BP449" s="70">
        <v>0</v>
      </c>
      <c r="BQ449" s="70">
        <v>0</v>
      </c>
      <c r="BR449" s="71">
        <f t="shared" si="160"/>
        <v>0</v>
      </c>
      <c r="BS449" s="70">
        <v>0</v>
      </c>
      <c r="BT449" s="70">
        <v>0</v>
      </c>
      <c r="BU449" s="70">
        <v>0</v>
      </c>
      <c r="BV449" s="70">
        <v>0</v>
      </c>
      <c r="BW449" s="70">
        <v>0</v>
      </c>
      <c r="BX449" s="70">
        <v>0</v>
      </c>
      <c r="BY449" s="70">
        <v>0</v>
      </c>
      <c r="BZ449" s="70">
        <v>0</v>
      </c>
      <c r="CA449" s="70">
        <v>0</v>
      </c>
      <c r="CB449" s="70">
        <v>0</v>
      </c>
      <c r="CC449" s="70">
        <v>0</v>
      </c>
      <c r="CD449" s="70">
        <v>0</v>
      </c>
      <c r="CE449" s="70">
        <v>0</v>
      </c>
      <c r="CF449" s="71">
        <f t="shared" si="161"/>
        <v>0</v>
      </c>
      <c r="CG449" s="70">
        <v>0</v>
      </c>
      <c r="CH449" s="70">
        <v>0</v>
      </c>
      <c r="CI449" s="70">
        <v>0</v>
      </c>
      <c r="CJ449" s="70">
        <v>0</v>
      </c>
      <c r="CK449" s="70">
        <v>0</v>
      </c>
      <c r="CL449" s="70">
        <v>0</v>
      </c>
      <c r="CM449" s="70">
        <v>0</v>
      </c>
      <c r="CN449" s="70">
        <v>0</v>
      </c>
      <c r="CO449" s="70">
        <v>0</v>
      </c>
      <c r="CP449" s="70">
        <v>0</v>
      </c>
      <c r="CQ449" s="70">
        <v>0</v>
      </c>
      <c r="CR449" s="70">
        <v>0</v>
      </c>
      <c r="CS449" s="70">
        <v>0</v>
      </c>
      <c r="CT449" s="71">
        <f t="shared" si="162"/>
        <v>0</v>
      </c>
      <c r="CU449" s="70">
        <v>0</v>
      </c>
      <c r="CV449" s="70">
        <v>0</v>
      </c>
      <c r="CW449" s="70">
        <v>0</v>
      </c>
      <c r="CX449" s="70">
        <v>0</v>
      </c>
      <c r="CY449" s="70">
        <v>0</v>
      </c>
      <c r="CZ449" s="70">
        <v>0</v>
      </c>
      <c r="DA449" s="70">
        <v>0</v>
      </c>
      <c r="DB449" s="70">
        <v>0</v>
      </c>
      <c r="DC449" s="70">
        <v>0</v>
      </c>
      <c r="DD449" s="70">
        <v>0</v>
      </c>
      <c r="DE449" s="70">
        <v>0</v>
      </c>
      <c r="DF449" s="70">
        <v>0</v>
      </c>
      <c r="DG449" s="70">
        <v>0</v>
      </c>
      <c r="DH449" s="71">
        <f t="shared" si="163"/>
        <v>0</v>
      </c>
    </row>
    <row r="450" spans="1:112" ht="12" hidden="1" customHeight="1" outlineLevel="1" x14ac:dyDescent="0.15">
      <c r="A450" s="66"/>
      <c r="S450" s="25">
        <v>5109</v>
      </c>
      <c r="V450" s="30">
        <f t="shared" si="156"/>
        <v>5109</v>
      </c>
      <c r="AA450" s="73">
        <f t="shared" si="157"/>
        <v>5109</v>
      </c>
      <c r="AB450" s="69" t="s">
        <v>408</v>
      </c>
      <c r="AC450" s="70">
        <v>0</v>
      </c>
      <c r="AD450" s="70">
        <v>0</v>
      </c>
      <c r="AE450" s="70">
        <v>0</v>
      </c>
      <c r="AF450" s="70">
        <v>0</v>
      </c>
      <c r="AG450" s="70">
        <v>0</v>
      </c>
      <c r="AH450" s="70">
        <v>0</v>
      </c>
      <c r="AI450" s="70">
        <v>0</v>
      </c>
      <c r="AJ450" s="70">
        <v>0</v>
      </c>
      <c r="AK450" s="70">
        <v>0</v>
      </c>
      <c r="AL450" s="70">
        <v>0</v>
      </c>
      <c r="AM450" s="70">
        <v>0</v>
      </c>
      <c r="AN450" s="70">
        <v>0</v>
      </c>
      <c r="AO450" s="70">
        <v>0</v>
      </c>
      <c r="AP450" s="71">
        <f t="shared" si="158"/>
        <v>0</v>
      </c>
      <c r="AQ450" s="70">
        <v>0</v>
      </c>
      <c r="AR450" s="70">
        <v>0</v>
      </c>
      <c r="AS450" s="70">
        <v>0</v>
      </c>
      <c r="AT450" s="70">
        <v>0</v>
      </c>
      <c r="AU450" s="70">
        <v>0</v>
      </c>
      <c r="AV450" s="70">
        <v>0</v>
      </c>
      <c r="AW450" s="70">
        <v>0</v>
      </c>
      <c r="AX450" s="70">
        <v>0</v>
      </c>
      <c r="AY450" s="70">
        <v>0</v>
      </c>
      <c r="AZ450" s="70">
        <v>0</v>
      </c>
      <c r="BA450" s="70">
        <v>0</v>
      </c>
      <c r="BB450" s="70">
        <v>0</v>
      </c>
      <c r="BC450" s="70">
        <v>0</v>
      </c>
      <c r="BD450" s="71">
        <f t="shared" si="159"/>
        <v>0</v>
      </c>
      <c r="BE450" s="70">
        <v>0</v>
      </c>
      <c r="BF450" s="70">
        <v>0</v>
      </c>
      <c r="BG450" s="70">
        <v>0</v>
      </c>
      <c r="BH450" s="70">
        <v>0</v>
      </c>
      <c r="BI450" s="70">
        <v>0</v>
      </c>
      <c r="BJ450" s="70">
        <v>0</v>
      </c>
      <c r="BK450" s="70">
        <v>0</v>
      </c>
      <c r="BL450" s="70">
        <v>0</v>
      </c>
      <c r="BM450" s="70">
        <v>0</v>
      </c>
      <c r="BN450" s="70">
        <v>0</v>
      </c>
      <c r="BO450" s="70">
        <v>0</v>
      </c>
      <c r="BP450" s="70">
        <v>0</v>
      </c>
      <c r="BQ450" s="70">
        <v>0</v>
      </c>
      <c r="BR450" s="71">
        <f t="shared" si="160"/>
        <v>0</v>
      </c>
      <c r="BS450" s="70">
        <v>0</v>
      </c>
      <c r="BT450" s="70">
        <v>0</v>
      </c>
      <c r="BU450" s="70">
        <v>0</v>
      </c>
      <c r="BV450" s="70">
        <v>0</v>
      </c>
      <c r="BW450" s="70">
        <v>0</v>
      </c>
      <c r="BX450" s="70">
        <v>0</v>
      </c>
      <c r="BY450" s="70">
        <v>0</v>
      </c>
      <c r="BZ450" s="70">
        <v>0</v>
      </c>
      <c r="CA450" s="70">
        <v>0</v>
      </c>
      <c r="CB450" s="70">
        <v>0</v>
      </c>
      <c r="CC450" s="70">
        <v>0</v>
      </c>
      <c r="CD450" s="70">
        <v>0</v>
      </c>
      <c r="CE450" s="70">
        <v>0</v>
      </c>
      <c r="CF450" s="71">
        <f t="shared" si="161"/>
        <v>0</v>
      </c>
      <c r="CG450" s="70">
        <v>0</v>
      </c>
      <c r="CH450" s="70">
        <v>0</v>
      </c>
      <c r="CI450" s="70">
        <v>0</v>
      </c>
      <c r="CJ450" s="70">
        <v>0</v>
      </c>
      <c r="CK450" s="70">
        <v>0</v>
      </c>
      <c r="CL450" s="70">
        <v>0</v>
      </c>
      <c r="CM450" s="70">
        <v>0</v>
      </c>
      <c r="CN450" s="70">
        <v>0</v>
      </c>
      <c r="CO450" s="70">
        <v>0</v>
      </c>
      <c r="CP450" s="70">
        <v>0</v>
      </c>
      <c r="CQ450" s="70">
        <v>0</v>
      </c>
      <c r="CR450" s="70">
        <v>0</v>
      </c>
      <c r="CS450" s="70">
        <v>0</v>
      </c>
      <c r="CT450" s="71">
        <f t="shared" si="162"/>
        <v>0</v>
      </c>
      <c r="CU450" s="70">
        <v>0</v>
      </c>
      <c r="CV450" s="70">
        <v>0</v>
      </c>
      <c r="CW450" s="70">
        <v>0</v>
      </c>
      <c r="CX450" s="70">
        <v>0</v>
      </c>
      <c r="CY450" s="70">
        <v>0</v>
      </c>
      <c r="CZ450" s="70">
        <v>0</v>
      </c>
      <c r="DA450" s="70">
        <v>0</v>
      </c>
      <c r="DB450" s="70">
        <v>0</v>
      </c>
      <c r="DC450" s="70">
        <v>0</v>
      </c>
      <c r="DD450" s="70">
        <v>0</v>
      </c>
      <c r="DE450" s="70">
        <v>0</v>
      </c>
      <c r="DF450" s="70">
        <v>0</v>
      </c>
      <c r="DG450" s="70">
        <v>0</v>
      </c>
      <c r="DH450" s="71">
        <f t="shared" si="163"/>
        <v>0</v>
      </c>
    </row>
    <row r="451" spans="1:112" ht="12" hidden="1" customHeight="1" outlineLevel="1" x14ac:dyDescent="0.15">
      <c r="A451" s="66"/>
      <c r="S451" s="25">
        <v>5110</v>
      </c>
      <c r="V451" s="30">
        <f t="shared" si="156"/>
        <v>5110</v>
      </c>
      <c r="AA451" s="73">
        <f t="shared" si="157"/>
        <v>5110</v>
      </c>
      <c r="AB451" s="69" t="s">
        <v>409</v>
      </c>
      <c r="AC451" s="70">
        <v>0</v>
      </c>
      <c r="AD451" s="70">
        <v>0</v>
      </c>
      <c r="AE451" s="70">
        <v>0</v>
      </c>
      <c r="AF451" s="70">
        <v>0</v>
      </c>
      <c r="AG451" s="70">
        <v>0</v>
      </c>
      <c r="AH451" s="70">
        <v>0</v>
      </c>
      <c r="AI451" s="70">
        <v>0</v>
      </c>
      <c r="AJ451" s="70">
        <v>0</v>
      </c>
      <c r="AK451" s="70">
        <v>0</v>
      </c>
      <c r="AL451" s="70">
        <v>0</v>
      </c>
      <c r="AM451" s="70">
        <v>0</v>
      </c>
      <c r="AN451" s="70">
        <v>0</v>
      </c>
      <c r="AO451" s="70">
        <v>0</v>
      </c>
      <c r="AP451" s="71">
        <f t="shared" si="158"/>
        <v>0</v>
      </c>
      <c r="AQ451" s="70">
        <v>0</v>
      </c>
      <c r="AR451" s="70">
        <v>0</v>
      </c>
      <c r="AS451" s="70">
        <v>0</v>
      </c>
      <c r="AT451" s="70">
        <v>0</v>
      </c>
      <c r="AU451" s="70">
        <v>0</v>
      </c>
      <c r="AV451" s="70">
        <v>0</v>
      </c>
      <c r="AW451" s="70">
        <v>0</v>
      </c>
      <c r="AX451" s="70">
        <v>0</v>
      </c>
      <c r="AY451" s="70">
        <v>0</v>
      </c>
      <c r="AZ451" s="70">
        <v>0</v>
      </c>
      <c r="BA451" s="70">
        <v>0</v>
      </c>
      <c r="BB451" s="70">
        <v>0</v>
      </c>
      <c r="BC451" s="70">
        <v>0</v>
      </c>
      <c r="BD451" s="71">
        <f t="shared" si="159"/>
        <v>0</v>
      </c>
      <c r="BE451" s="70">
        <v>0</v>
      </c>
      <c r="BF451" s="70">
        <v>0</v>
      </c>
      <c r="BG451" s="70">
        <v>0</v>
      </c>
      <c r="BH451" s="70">
        <v>0</v>
      </c>
      <c r="BI451" s="70">
        <v>0</v>
      </c>
      <c r="BJ451" s="70">
        <v>0</v>
      </c>
      <c r="BK451" s="70">
        <v>0</v>
      </c>
      <c r="BL451" s="70">
        <v>0</v>
      </c>
      <c r="BM451" s="70">
        <v>0</v>
      </c>
      <c r="BN451" s="70">
        <v>0</v>
      </c>
      <c r="BO451" s="70">
        <v>0</v>
      </c>
      <c r="BP451" s="70">
        <v>0</v>
      </c>
      <c r="BQ451" s="70">
        <v>0</v>
      </c>
      <c r="BR451" s="71">
        <f t="shared" si="160"/>
        <v>0</v>
      </c>
      <c r="BS451" s="70">
        <v>0</v>
      </c>
      <c r="BT451" s="70">
        <v>0</v>
      </c>
      <c r="BU451" s="70">
        <v>0</v>
      </c>
      <c r="BV451" s="70">
        <v>0</v>
      </c>
      <c r="BW451" s="70">
        <v>0</v>
      </c>
      <c r="BX451" s="70">
        <v>0</v>
      </c>
      <c r="BY451" s="70">
        <v>0</v>
      </c>
      <c r="BZ451" s="70">
        <v>0</v>
      </c>
      <c r="CA451" s="70">
        <v>0</v>
      </c>
      <c r="CB451" s="70">
        <v>0</v>
      </c>
      <c r="CC451" s="70">
        <v>0</v>
      </c>
      <c r="CD451" s="70">
        <v>0</v>
      </c>
      <c r="CE451" s="70">
        <v>0</v>
      </c>
      <c r="CF451" s="71">
        <f t="shared" si="161"/>
        <v>0</v>
      </c>
      <c r="CG451" s="70">
        <v>0</v>
      </c>
      <c r="CH451" s="70">
        <v>0</v>
      </c>
      <c r="CI451" s="70">
        <v>0</v>
      </c>
      <c r="CJ451" s="70">
        <v>0</v>
      </c>
      <c r="CK451" s="70">
        <v>0</v>
      </c>
      <c r="CL451" s="70">
        <v>0</v>
      </c>
      <c r="CM451" s="70">
        <v>0</v>
      </c>
      <c r="CN451" s="70">
        <v>0</v>
      </c>
      <c r="CO451" s="70">
        <v>0</v>
      </c>
      <c r="CP451" s="70">
        <v>0</v>
      </c>
      <c r="CQ451" s="70">
        <v>0</v>
      </c>
      <c r="CR451" s="70">
        <v>0</v>
      </c>
      <c r="CS451" s="70">
        <v>0</v>
      </c>
      <c r="CT451" s="71">
        <f t="shared" si="162"/>
        <v>0</v>
      </c>
      <c r="CU451" s="70">
        <v>0</v>
      </c>
      <c r="CV451" s="70">
        <v>0</v>
      </c>
      <c r="CW451" s="70">
        <v>0</v>
      </c>
      <c r="CX451" s="70">
        <v>0</v>
      </c>
      <c r="CY451" s="70">
        <v>0</v>
      </c>
      <c r="CZ451" s="70">
        <v>0</v>
      </c>
      <c r="DA451" s="70">
        <v>0</v>
      </c>
      <c r="DB451" s="70">
        <v>0</v>
      </c>
      <c r="DC451" s="70">
        <v>0</v>
      </c>
      <c r="DD451" s="70">
        <v>0</v>
      </c>
      <c r="DE451" s="70">
        <v>0</v>
      </c>
      <c r="DF451" s="70">
        <v>0</v>
      </c>
      <c r="DG451" s="70">
        <v>0</v>
      </c>
      <c r="DH451" s="71">
        <f t="shared" si="163"/>
        <v>0</v>
      </c>
    </row>
    <row r="452" spans="1:112" ht="12" hidden="1" customHeight="1" outlineLevel="1" x14ac:dyDescent="0.15">
      <c r="A452" s="66"/>
      <c r="S452" s="25">
        <v>5200</v>
      </c>
      <c r="V452" s="30">
        <f t="shared" si="156"/>
        <v>5200</v>
      </c>
      <c r="AA452" s="73">
        <f t="shared" si="157"/>
        <v>5200</v>
      </c>
      <c r="AB452" s="69" t="s">
        <v>410</v>
      </c>
      <c r="AC452" s="70">
        <v>0</v>
      </c>
      <c r="AD452" s="70">
        <v>0</v>
      </c>
      <c r="AE452" s="70">
        <v>0</v>
      </c>
      <c r="AF452" s="70">
        <v>0</v>
      </c>
      <c r="AG452" s="70">
        <v>0</v>
      </c>
      <c r="AH452" s="70">
        <v>0</v>
      </c>
      <c r="AI452" s="70">
        <v>0</v>
      </c>
      <c r="AJ452" s="70">
        <v>0</v>
      </c>
      <c r="AK452" s="70">
        <v>0</v>
      </c>
      <c r="AL452" s="70">
        <v>0</v>
      </c>
      <c r="AM452" s="70">
        <v>0</v>
      </c>
      <c r="AN452" s="70">
        <v>0</v>
      </c>
      <c r="AO452" s="70">
        <v>0</v>
      </c>
      <c r="AP452" s="71">
        <f t="shared" si="158"/>
        <v>0</v>
      </c>
      <c r="AQ452" s="70">
        <v>0</v>
      </c>
      <c r="AR452" s="70">
        <v>0</v>
      </c>
      <c r="AS452" s="70">
        <v>0</v>
      </c>
      <c r="AT452" s="70">
        <v>0</v>
      </c>
      <c r="AU452" s="70">
        <v>0</v>
      </c>
      <c r="AV452" s="70">
        <v>0</v>
      </c>
      <c r="AW452" s="70">
        <v>0</v>
      </c>
      <c r="AX452" s="70">
        <v>0</v>
      </c>
      <c r="AY452" s="70">
        <v>0</v>
      </c>
      <c r="AZ452" s="70">
        <v>0</v>
      </c>
      <c r="BA452" s="70">
        <v>0</v>
      </c>
      <c r="BB452" s="70">
        <v>0</v>
      </c>
      <c r="BC452" s="70">
        <v>0</v>
      </c>
      <c r="BD452" s="71">
        <f t="shared" si="159"/>
        <v>0</v>
      </c>
      <c r="BE452" s="70">
        <v>0</v>
      </c>
      <c r="BF452" s="70">
        <v>0</v>
      </c>
      <c r="BG452" s="70">
        <v>0</v>
      </c>
      <c r="BH452" s="70">
        <v>0</v>
      </c>
      <c r="BI452" s="70">
        <v>0</v>
      </c>
      <c r="BJ452" s="70">
        <v>0</v>
      </c>
      <c r="BK452" s="70">
        <v>0</v>
      </c>
      <c r="BL452" s="70">
        <v>0</v>
      </c>
      <c r="BM452" s="70">
        <v>0</v>
      </c>
      <c r="BN452" s="70">
        <v>0</v>
      </c>
      <c r="BO452" s="70">
        <v>0</v>
      </c>
      <c r="BP452" s="70">
        <v>0</v>
      </c>
      <c r="BQ452" s="70">
        <v>0</v>
      </c>
      <c r="BR452" s="71">
        <f t="shared" si="160"/>
        <v>0</v>
      </c>
      <c r="BS452" s="70">
        <v>0</v>
      </c>
      <c r="BT452" s="70">
        <v>0</v>
      </c>
      <c r="BU452" s="70">
        <v>0</v>
      </c>
      <c r="BV452" s="70">
        <v>0</v>
      </c>
      <c r="BW452" s="70">
        <v>0</v>
      </c>
      <c r="BX452" s="70">
        <v>0</v>
      </c>
      <c r="BY452" s="70">
        <v>0</v>
      </c>
      <c r="BZ452" s="70">
        <v>0</v>
      </c>
      <c r="CA452" s="70">
        <v>0</v>
      </c>
      <c r="CB452" s="70">
        <v>0</v>
      </c>
      <c r="CC452" s="70">
        <v>0</v>
      </c>
      <c r="CD452" s="70">
        <v>0</v>
      </c>
      <c r="CE452" s="70">
        <v>0</v>
      </c>
      <c r="CF452" s="71">
        <f t="shared" si="161"/>
        <v>0</v>
      </c>
      <c r="CG452" s="70">
        <v>0</v>
      </c>
      <c r="CH452" s="70">
        <v>0</v>
      </c>
      <c r="CI452" s="70">
        <v>0</v>
      </c>
      <c r="CJ452" s="70">
        <v>0</v>
      </c>
      <c r="CK452" s="70">
        <v>0</v>
      </c>
      <c r="CL452" s="70">
        <v>0</v>
      </c>
      <c r="CM452" s="70">
        <v>0</v>
      </c>
      <c r="CN452" s="70">
        <v>0</v>
      </c>
      <c r="CO452" s="70">
        <v>0</v>
      </c>
      <c r="CP452" s="70">
        <v>0</v>
      </c>
      <c r="CQ452" s="70">
        <v>0</v>
      </c>
      <c r="CR452" s="70">
        <v>0</v>
      </c>
      <c r="CS452" s="70">
        <v>0</v>
      </c>
      <c r="CT452" s="71">
        <f t="shared" si="162"/>
        <v>0</v>
      </c>
      <c r="CU452" s="70">
        <v>0</v>
      </c>
      <c r="CV452" s="70">
        <v>0</v>
      </c>
      <c r="CW452" s="70">
        <v>0</v>
      </c>
      <c r="CX452" s="70">
        <v>0</v>
      </c>
      <c r="CY452" s="70">
        <v>0</v>
      </c>
      <c r="CZ452" s="70">
        <v>0</v>
      </c>
      <c r="DA452" s="70">
        <v>0</v>
      </c>
      <c r="DB452" s="70">
        <v>0</v>
      </c>
      <c r="DC452" s="70">
        <v>0</v>
      </c>
      <c r="DD452" s="70">
        <v>0</v>
      </c>
      <c r="DE452" s="70">
        <v>0</v>
      </c>
      <c r="DF452" s="70">
        <v>0</v>
      </c>
      <c r="DG452" s="70">
        <v>0</v>
      </c>
      <c r="DH452" s="71">
        <f t="shared" si="163"/>
        <v>0</v>
      </c>
    </row>
    <row r="453" spans="1:112" ht="12" hidden="1" customHeight="1" outlineLevel="1" x14ac:dyDescent="0.15">
      <c r="A453" s="66"/>
      <c r="S453" s="25">
        <v>5210</v>
      </c>
      <c r="V453" s="30">
        <f t="shared" si="156"/>
        <v>5210</v>
      </c>
      <c r="AA453" s="73">
        <f t="shared" si="157"/>
        <v>5210</v>
      </c>
      <c r="AB453" s="69" t="s">
        <v>411</v>
      </c>
      <c r="AC453" s="70">
        <v>0</v>
      </c>
      <c r="AD453" s="70">
        <v>745</v>
      </c>
      <c r="AE453" s="70">
        <v>0</v>
      </c>
      <c r="AF453" s="70">
        <v>375</v>
      </c>
      <c r="AG453" s="70">
        <v>0</v>
      </c>
      <c r="AH453" s="70">
        <v>0</v>
      </c>
      <c r="AI453" s="70">
        <v>2795.15151515152</v>
      </c>
      <c r="AJ453" s="70">
        <v>978.78787878787898</v>
      </c>
      <c r="AK453" s="70">
        <v>978.78787878787898</v>
      </c>
      <c r="AL453" s="70">
        <v>978.78787878787898</v>
      </c>
      <c r="AM453" s="70">
        <v>978.78787878787898</v>
      </c>
      <c r="AN453" s="70">
        <v>978.78787878787898</v>
      </c>
      <c r="AO453" s="70">
        <v>8809.0909090909099</v>
      </c>
      <c r="AP453" s="71">
        <f t="shared" si="158"/>
        <v>0</v>
      </c>
      <c r="AQ453" s="70">
        <v>0</v>
      </c>
      <c r="AR453" s="70">
        <v>0</v>
      </c>
      <c r="AS453" s="70">
        <v>0</v>
      </c>
      <c r="AT453" s="70">
        <v>1039.61350273426</v>
      </c>
      <c r="AU453" s="70">
        <v>1039.61350273426</v>
      </c>
      <c r="AV453" s="70">
        <v>1039.61350273426</v>
      </c>
      <c r="AW453" s="70">
        <v>1039.61350273426</v>
      </c>
      <c r="AX453" s="70">
        <v>1039.61350273426</v>
      </c>
      <c r="AY453" s="70">
        <v>1039.61350273426</v>
      </c>
      <c r="AZ453" s="70">
        <v>1039.61350273426</v>
      </c>
      <c r="BA453" s="70">
        <v>1039.61350273426</v>
      </c>
      <c r="BB453" s="70">
        <v>1039.61350273426</v>
      </c>
      <c r="BC453" s="70">
        <v>9356.5215246083608</v>
      </c>
      <c r="BD453" s="71">
        <f t="shared" si="159"/>
        <v>2.0008883439004421E-11</v>
      </c>
      <c r="BE453" s="70">
        <v>0</v>
      </c>
      <c r="BF453" s="70">
        <v>0</v>
      </c>
      <c r="BG453" s="70">
        <v>0</v>
      </c>
      <c r="BH453" s="70">
        <v>1239.8758932609701</v>
      </c>
      <c r="BI453" s="70">
        <v>1239.8758932609701</v>
      </c>
      <c r="BJ453" s="70">
        <v>1239.8758932609701</v>
      </c>
      <c r="BK453" s="70">
        <v>1239.8758932609701</v>
      </c>
      <c r="BL453" s="70">
        <v>1239.8758932609701</v>
      </c>
      <c r="BM453" s="70">
        <v>1239.8758932609701</v>
      </c>
      <c r="BN453" s="70">
        <v>1239.8758932609701</v>
      </c>
      <c r="BO453" s="70">
        <v>1239.8758932609701</v>
      </c>
      <c r="BP453" s="70">
        <v>1239.8758932609701</v>
      </c>
      <c r="BQ453" s="70">
        <v>11158.883039348701</v>
      </c>
      <c r="BR453" s="71">
        <f t="shared" si="160"/>
        <v>-3.092281986027956E-11</v>
      </c>
      <c r="BS453" s="70">
        <v>0</v>
      </c>
      <c r="BT453" s="70">
        <v>0</v>
      </c>
      <c r="BU453" s="70">
        <v>0</v>
      </c>
      <c r="BV453" s="70">
        <v>1313.3526294354699</v>
      </c>
      <c r="BW453" s="70">
        <v>1313.3526294354699</v>
      </c>
      <c r="BX453" s="70">
        <v>1313.3526294354699</v>
      </c>
      <c r="BY453" s="70">
        <v>1313.3526294354699</v>
      </c>
      <c r="BZ453" s="70">
        <v>1313.3526294354699</v>
      </c>
      <c r="CA453" s="70">
        <v>1313.3526294354699</v>
      </c>
      <c r="CB453" s="70">
        <v>1313.3526294354699</v>
      </c>
      <c r="CC453" s="70">
        <v>1313.3526294354699</v>
      </c>
      <c r="CD453" s="70">
        <v>1313.3526294354699</v>
      </c>
      <c r="CE453" s="70">
        <v>11820.173664919201</v>
      </c>
      <c r="CF453" s="71">
        <f t="shared" si="161"/>
        <v>-2.9103830456733704E-11</v>
      </c>
      <c r="CG453" s="70">
        <v>0</v>
      </c>
      <c r="CH453" s="70">
        <v>0</v>
      </c>
      <c r="CI453" s="70">
        <v>0</v>
      </c>
      <c r="CJ453" s="70">
        <v>1352.7532083185299</v>
      </c>
      <c r="CK453" s="70">
        <v>1352.7532083185299</v>
      </c>
      <c r="CL453" s="70">
        <v>1352.7532083185299</v>
      </c>
      <c r="CM453" s="70">
        <v>1352.7532083185299</v>
      </c>
      <c r="CN453" s="70">
        <v>1352.7532083185299</v>
      </c>
      <c r="CO453" s="70">
        <v>1352.7532083185299</v>
      </c>
      <c r="CP453" s="70">
        <v>1352.7532083185299</v>
      </c>
      <c r="CQ453" s="70">
        <v>1352.7532083185299</v>
      </c>
      <c r="CR453" s="70">
        <v>1352.7532083185299</v>
      </c>
      <c r="CS453" s="70">
        <v>12174.778874866801</v>
      </c>
      <c r="CT453" s="71">
        <f t="shared" si="162"/>
        <v>3.092281986027956E-11</v>
      </c>
      <c r="CU453" s="70">
        <v>0</v>
      </c>
      <c r="CV453" s="70">
        <v>0</v>
      </c>
      <c r="CW453" s="70">
        <v>0</v>
      </c>
      <c r="CX453" s="70">
        <v>1393.33580456809</v>
      </c>
      <c r="CY453" s="70">
        <v>1393.33580456809</v>
      </c>
      <c r="CZ453" s="70">
        <v>1393.33580456809</v>
      </c>
      <c r="DA453" s="70">
        <v>1393.33580456809</v>
      </c>
      <c r="DB453" s="70">
        <v>1393.33580456809</v>
      </c>
      <c r="DC453" s="70">
        <v>1393.33580456809</v>
      </c>
      <c r="DD453" s="70">
        <v>1393.33580456809</v>
      </c>
      <c r="DE453" s="70">
        <v>1393.33580456809</v>
      </c>
      <c r="DF453" s="70">
        <v>1393.33580456809</v>
      </c>
      <c r="DG453" s="70">
        <v>12540.0222411128</v>
      </c>
      <c r="DH453" s="71">
        <f t="shared" si="163"/>
        <v>0</v>
      </c>
    </row>
    <row r="454" spans="1:112" ht="12" hidden="1" customHeight="1" outlineLevel="1" x14ac:dyDescent="0.15">
      <c r="A454" s="66"/>
      <c r="S454" s="25">
        <v>5215</v>
      </c>
      <c r="V454" s="30">
        <f t="shared" si="156"/>
        <v>5215</v>
      </c>
      <c r="AA454" s="73">
        <f t="shared" si="157"/>
        <v>5215</v>
      </c>
      <c r="AB454" s="69" t="s">
        <v>412</v>
      </c>
      <c r="AC454" s="70">
        <v>0</v>
      </c>
      <c r="AD454" s="70">
        <v>408.74</v>
      </c>
      <c r="AE454" s="70">
        <v>89.99</v>
      </c>
      <c r="AF454" s="70">
        <v>207.23</v>
      </c>
      <c r="AG454" s="70">
        <v>24.91</v>
      </c>
      <c r="AH454" s="70">
        <v>181.35</v>
      </c>
      <c r="AI454" s="70">
        <v>791.51583333333303</v>
      </c>
      <c r="AJ454" s="70">
        <v>243.39083333333301</v>
      </c>
      <c r="AK454" s="70">
        <v>243.39083333333301</v>
      </c>
      <c r="AL454" s="70">
        <v>243.39083333333301</v>
      </c>
      <c r="AM454" s="70">
        <v>243.39083333333301</v>
      </c>
      <c r="AN454" s="70">
        <v>243.39083333333301</v>
      </c>
      <c r="AO454" s="70">
        <v>2920.69</v>
      </c>
      <c r="AP454" s="71">
        <f t="shared" si="158"/>
        <v>0</v>
      </c>
      <c r="AQ454" s="70">
        <v>258.51607100859297</v>
      </c>
      <c r="AR454" s="70">
        <v>258.51607100859297</v>
      </c>
      <c r="AS454" s="70">
        <v>258.51607100859297</v>
      </c>
      <c r="AT454" s="70">
        <v>258.51607100859297</v>
      </c>
      <c r="AU454" s="70">
        <v>258.51607100859297</v>
      </c>
      <c r="AV454" s="70">
        <v>258.51607100859297</v>
      </c>
      <c r="AW454" s="70">
        <v>258.51607100859297</v>
      </c>
      <c r="AX454" s="70">
        <v>258.51607100859297</v>
      </c>
      <c r="AY454" s="70">
        <v>258.51607100859297</v>
      </c>
      <c r="AZ454" s="70">
        <v>258.51607100859297</v>
      </c>
      <c r="BA454" s="70">
        <v>258.51607100859297</v>
      </c>
      <c r="BB454" s="70">
        <v>258.51607100859297</v>
      </c>
      <c r="BC454" s="70">
        <v>3102.19285210312</v>
      </c>
      <c r="BD454" s="71">
        <f t="shared" si="159"/>
        <v>4.5474735088646412E-12</v>
      </c>
      <c r="BE454" s="70">
        <v>308.31442995024901</v>
      </c>
      <c r="BF454" s="70">
        <v>308.31442995024901</v>
      </c>
      <c r="BG454" s="70">
        <v>308.31442995024901</v>
      </c>
      <c r="BH454" s="70">
        <v>308.31442995024901</v>
      </c>
      <c r="BI454" s="70">
        <v>308.31442995024901</v>
      </c>
      <c r="BJ454" s="70">
        <v>308.31442995024901</v>
      </c>
      <c r="BK454" s="70">
        <v>308.31442995024901</v>
      </c>
      <c r="BL454" s="70">
        <v>308.31442995024901</v>
      </c>
      <c r="BM454" s="70">
        <v>308.31442995024901</v>
      </c>
      <c r="BN454" s="70">
        <v>308.31442995024901</v>
      </c>
      <c r="BO454" s="70">
        <v>308.31442995024901</v>
      </c>
      <c r="BP454" s="70">
        <v>308.31442995024901</v>
      </c>
      <c r="BQ454" s="70">
        <v>3699.7731594029901</v>
      </c>
      <c r="BR454" s="71">
        <f t="shared" si="160"/>
        <v>0</v>
      </c>
      <c r="BS454" s="70">
        <v>326.58556349786801</v>
      </c>
      <c r="BT454" s="70">
        <v>326.58556349786801</v>
      </c>
      <c r="BU454" s="70">
        <v>326.58556349786801</v>
      </c>
      <c r="BV454" s="70">
        <v>326.58556349786801</v>
      </c>
      <c r="BW454" s="70">
        <v>326.58556349786801</v>
      </c>
      <c r="BX454" s="70">
        <v>326.58556349786801</v>
      </c>
      <c r="BY454" s="70">
        <v>326.58556349786801</v>
      </c>
      <c r="BZ454" s="70">
        <v>326.58556349786801</v>
      </c>
      <c r="CA454" s="70">
        <v>326.58556349786801</v>
      </c>
      <c r="CB454" s="70">
        <v>326.58556349786801</v>
      </c>
      <c r="CC454" s="70">
        <v>326.58556349786801</v>
      </c>
      <c r="CD454" s="70">
        <v>326.58556349786801</v>
      </c>
      <c r="CE454" s="70">
        <v>3919.02676197442</v>
      </c>
      <c r="CF454" s="71">
        <f t="shared" si="161"/>
        <v>4.0927261579781771E-12</v>
      </c>
      <c r="CG454" s="70">
        <v>336.38313040280502</v>
      </c>
      <c r="CH454" s="70">
        <v>336.38313040280502</v>
      </c>
      <c r="CI454" s="70">
        <v>336.38313040280502</v>
      </c>
      <c r="CJ454" s="70">
        <v>336.38313040280502</v>
      </c>
      <c r="CK454" s="70">
        <v>336.38313040280502</v>
      </c>
      <c r="CL454" s="70">
        <v>336.38313040280502</v>
      </c>
      <c r="CM454" s="70">
        <v>336.38313040280502</v>
      </c>
      <c r="CN454" s="70">
        <v>336.38313040280502</v>
      </c>
      <c r="CO454" s="70">
        <v>336.38313040280502</v>
      </c>
      <c r="CP454" s="70">
        <v>336.38313040280502</v>
      </c>
      <c r="CQ454" s="70">
        <v>336.38313040280502</v>
      </c>
      <c r="CR454" s="70">
        <v>336.38313040280502</v>
      </c>
      <c r="CS454" s="70">
        <v>4036.5975648336598</v>
      </c>
      <c r="CT454" s="71">
        <f t="shared" si="162"/>
        <v>0</v>
      </c>
      <c r="CU454" s="70">
        <v>346.47462431488901</v>
      </c>
      <c r="CV454" s="70">
        <v>346.47462431488901</v>
      </c>
      <c r="CW454" s="70">
        <v>346.47462431488901</v>
      </c>
      <c r="CX454" s="70">
        <v>346.47462431488901</v>
      </c>
      <c r="CY454" s="70">
        <v>346.47462431488901</v>
      </c>
      <c r="CZ454" s="70">
        <v>346.47462431488901</v>
      </c>
      <c r="DA454" s="70">
        <v>346.47462431488901</v>
      </c>
      <c r="DB454" s="70">
        <v>346.47462431488901</v>
      </c>
      <c r="DC454" s="70">
        <v>346.47462431488901</v>
      </c>
      <c r="DD454" s="70">
        <v>346.47462431488901</v>
      </c>
      <c r="DE454" s="70">
        <v>346.47462431488901</v>
      </c>
      <c r="DF454" s="70">
        <v>346.47462431488901</v>
      </c>
      <c r="DG454" s="70">
        <v>4157.6954917786697</v>
      </c>
      <c r="DH454" s="71">
        <f t="shared" si="163"/>
        <v>0</v>
      </c>
    </row>
    <row r="455" spans="1:112" ht="12" hidden="1" customHeight="1" outlineLevel="1" x14ac:dyDescent="0.15">
      <c r="A455" s="66"/>
      <c r="S455" s="25">
        <v>5220</v>
      </c>
      <c r="V455" s="30">
        <f t="shared" si="156"/>
        <v>5220</v>
      </c>
      <c r="AA455" s="73">
        <f t="shared" si="157"/>
        <v>5220</v>
      </c>
      <c r="AB455" s="69" t="s">
        <v>413</v>
      </c>
      <c r="AC455" s="70">
        <v>0</v>
      </c>
      <c r="AD455" s="70">
        <v>0</v>
      </c>
      <c r="AE455" s="70">
        <v>0</v>
      </c>
      <c r="AF455" s="70">
        <v>4223.29</v>
      </c>
      <c r="AG455" s="70">
        <v>337.96</v>
      </c>
      <c r="AH455" s="70">
        <v>0</v>
      </c>
      <c r="AI455" s="70">
        <v>10.34</v>
      </c>
      <c r="AJ455" s="70">
        <v>10.34</v>
      </c>
      <c r="AK455" s="70">
        <v>10.34</v>
      </c>
      <c r="AL455" s="70">
        <v>10.34</v>
      </c>
      <c r="AM455" s="70">
        <v>10.34</v>
      </c>
      <c r="AN455" s="70">
        <v>10.34</v>
      </c>
      <c r="AO455" s="70">
        <v>4623.29</v>
      </c>
      <c r="AP455" s="71">
        <f t="shared" si="158"/>
        <v>0</v>
      </c>
      <c r="AQ455" s="70">
        <v>409.21657756671198</v>
      </c>
      <c r="AR455" s="70">
        <v>409.21657756671198</v>
      </c>
      <c r="AS455" s="70">
        <v>409.21657756671198</v>
      </c>
      <c r="AT455" s="70">
        <v>409.21657756671198</v>
      </c>
      <c r="AU455" s="70">
        <v>409.21657756671198</v>
      </c>
      <c r="AV455" s="70">
        <v>409.21657756671198</v>
      </c>
      <c r="AW455" s="70">
        <v>409.21657756671198</v>
      </c>
      <c r="AX455" s="70">
        <v>409.21657756671198</v>
      </c>
      <c r="AY455" s="70">
        <v>409.21657756671198</v>
      </c>
      <c r="AZ455" s="70">
        <v>409.21657756671198</v>
      </c>
      <c r="BA455" s="70">
        <v>409.21657756671198</v>
      </c>
      <c r="BB455" s="70">
        <v>409.21657756671198</v>
      </c>
      <c r="BC455" s="70">
        <v>4910.5989308005401</v>
      </c>
      <c r="BD455" s="71">
        <f t="shared" si="159"/>
        <v>0</v>
      </c>
      <c r="BE455" s="70">
        <v>488.044613034826</v>
      </c>
      <c r="BF455" s="70">
        <v>488.044613034826</v>
      </c>
      <c r="BG455" s="70">
        <v>488.044613034826</v>
      </c>
      <c r="BH455" s="70">
        <v>488.044613034826</v>
      </c>
      <c r="BI455" s="70">
        <v>488.044613034826</v>
      </c>
      <c r="BJ455" s="70">
        <v>488.044613034826</v>
      </c>
      <c r="BK455" s="70">
        <v>488.044613034826</v>
      </c>
      <c r="BL455" s="70">
        <v>488.044613034826</v>
      </c>
      <c r="BM455" s="70">
        <v>488.044613034826</v>
      </c>
      <c r="BN455" s="70">
        <v>488.044613034826</v>
      </c>
      <c r="BO455" s="70">
        <v>488.044613034826</v>
      </c>
      <c r="BP455" s="70">
        <v>488.044613034826</v>
      </c>
      <c r="BQ455" s="70">
        <v>5856.5353564179104</v>
      </c>
      <c r="BR455" s="71">
        <f t="shared" si="160"/>
        <v>0</v>
      </c>
      <c r="BS455" s="70">
        <v>516.96680231865105</v>
      </c>
      <c r="BT455" s="70">
        <v>516.96680231865105</v>
      </c>
      <c r="BU455" s="70">
        <v>516.96680231865105</v>
      </c>
      <c r="BV455" s="70">
        <v>516.96680231865105</v>
      </c>
      <c r="BW455" s="70">
        <v>516.96680231865105</v>
      </c>
      <c r="BX455" s="70">
        <v>516.96680231865105</v>
      </c>
      <c r="BY455" s="70">
        <v>516.96680231865105</v>
      </c>
      <c r="BZ455" s="70">
        <v>516.96680231865105</v>
      </c>
      <c r="CA455" s="70">
        <v>516.96680231865105</v>
      </c>
      <c r="CB455" s="70">
        <v>516.96680231865105</v>
      </c>
      <c r="CC455" s="70">
        <v>516.96680231865105</v>
      </c>
      <c r="CD455" s="70">
        <v>516.96680231865105</v>
      </c>
      <c r="CE455" s="70">
        <v>6203.6016278238103</v>
      </c>
      <c r="CF455" s="71">
        <f t="shared" si="161"/>
        <v>0</v>
      </c>
      <c r="CG455" s="70">
        <v>532.47580638821103</v>
      </c>
      <c r="CH455" s="70">
        <v>532.47580638821103</v>
      </c>
      <c r="CI455" s="70">
        <v>532.47580638821103</v>
      </c>
      <c r="CJ455" s="70">
        <v>532.47580638821103</v>
      </c>
      <c r="CK455" s="70">
        <v>532.47580638821103</v>
      </c>
      <c r="CL455" s="70">
        <v>532.47580638821103</v>
      </c>
      <c r="CM455" s="70">
        <v>532.47580638821103</v>
      </c>
      <c r="CN455" s="70">
        <v>532.47580638821103</v>
      </c>
      <c r="CO455" s="70">
        <v>532.47580638821103</v>
      </c>
      <c r="CP455" s="70">
        <v>532.47580638821103</v>
      </c>
      <c r="CQ455" s="70">
        <v>532.47580638821103</v>
      </c>
      <c r="CR455" s="70">
        <v>532.47580638821103</v>
      </c>
      <c r="CS455" s="70">
        <v>6389.70967665853</v>
      </c>
      <c r="CT455" s="71">
        <f t="shared" si="162"/>
        <v>0</v>
      </c>
      <c r="CU455" s="70">
        <v>548.45008057985694</v>
      </c>
      <c r="CV455" s="70">
        <v>548.45008057985694</v>
      </c>
      <c r="CW455" s="70">
        <v>548.45008057985694</v>
      </c>
      <c r="CX455" s="70">
        <v>548.45008057985694</v>
      </c>
      <c r="CY455" s="70">
        <v>548.45008057985694</v>
      </c>
      <c r="CZ455" s="70">
        <v>548.45008057985694</v>
      </c>
      <c r="DA455" s="70">
        <v>548.45008057985694</v>
      </c>
      <c r="DB455" s="70">
        <v>548.45008057985694</v>
      </c>
      <c r="DC455" s="70">
        <v>548.45008057985694</v>
      </c>
      <c r="DD455" s="70">
        <v>548.45008057985694</v>
      </c>
      <c r="DE455" s="70">
        <v>548.45008057985694</v>
      </c>
      <c r="DF455" s="70">
        <v>548.45008057985694</v>
      </c>
      <c r="DG455" s="70">
        <v>6581.4009669582802</v>
      </c>
      <c r="DH455" s="71">
        <f t="shared" si="163"/>
        <v>0</v>
      </c>
    </row>
    <row r="456" spans="1:112" ht="12" hidden="1" customHeight="1" outlineLevel="1" x14ac:dyDescent="0.15">
      <c r="A456" s="66"/>
      <c r="S456" s="25">
        <v>5221</v>
      </c>
      <c r="V456" s="30">
        <f t="shared" si="156"/>
        <v>5221</v>
      </c>
      <c r="AA456" s="73">
        <f t="shared" si="157"/>
        <v>5221</v>
      </c>
      <c r="AB456" s="69" t="s">
        <v>414</v>
      </c>
      <c r="AC456" s="70">
        <v>0</v>
      </c>
      <c r="AD456" s="70">
        <v>0</v>
      </c>
      <c r="AE456" s="70">
        <v>0</v>
      </c>
      <c r="AF456" s="70">
        <v>0</v>
      </c>
      <c r="AG456" s="70">
        <v>0</v>
      </c>
      <c r="AH456" s="70">
        <v>0</v>
      </c>
      <c r="AI456" s="70">
        <v>0</v>
      </c>
      <c r="AJ456" s="70">
        <v>0</v>
      </c>
      <c r="AK456" s="70">
        <v>0</v>
      </c>
      <c r="AL456" s="70">
        <v>0</v>
      </c>
      <c r="AM456" s="70">
        <v>0</v>
      </c>
      <c r="AN456" s="70">
        <v>0</v>
      </c>
      <c r="AO456" s="70">
        <v>0</v>
      </c>
      <c r="AP456" s="71">
        <f t="shared" si="158"/>
        <v>0</v>
      </c>
      <c r="AQ456" s="70">
        <v>0</v>
      </c>
      <c r="AR456" s="70">
        <v>0</v>
      </c>
      <c r="AS456" s="70">
        <v>0</v>
      </c>
      <c r="AT456" s="70">
        <v>0</v>
      </c>
      <c r="AU456" s="70">
        <v>0</v>
      </c>
      <c r="AV456" s="70">
        <v>0</v>
      </c>
      <c r="AW456" s="70">
        <v>0</v>
      </c>
      <c r="AX456" s="70">
        <v>0</v>
      </c>
      <c r="AY456" s="70">
        <v>0</v>
      </c>
      <c r="AZ456" s="70">
        <v>0</v>
      </c>
      <c r="BA456" s="70">
        <v>0</v>
      </c>
      <c r="BB456" s="70">
        <v>0</v>
      </c>
      <c r="BC456" s="70">
        <v>0</v>
      </c>
      <c r="BD456" s="71">
        <f t="shared" si="159"/>
        <v>0</v>
      </c>
      <c r="BE456" s="70">
        <v>0</v>
      </c>
      <c r="BF456" s="70">
        <v>0</v>
      </c>
      <c r="BG456" s="70">
        <v>0</v>
      </c>
      <c r="BH456" s="70">
        <v>0</v>
      </c>
      <c r="BI456" s="70">
        <v>0</v>
      </c>
      <c r="BJ456" s="70">
        <v>0</v>
      </c>
      <c r="BK456" s="70">
        <v>0</v>
      </c>
      <c r="BL456" s="70">
        <v>0</v>
      </c>
      <c r="BM456" s="70">
        <v>0</v>
      </c>
      <c r="BN456" s="70">
        <v>0</v>
      </c>
      <c r="BO456" s="70">
        <v>0</v>
      </c>
      <c r="BP456" s="70">
        <v>0</v>
      </c>
      <c r="BQ456" s="70">
        <v>0</v>
      </c>
      <c r="BR456" s="71">
        <f t="shared" si="160"/>
        <v>0</v>
      </c>
      <c r="BS456" s="70">
        <v>0</v>
      </c>
      <c r="BT456" s="70">
        <v>0</v>
      </c>
      <c r="BU456" s="70">
        <v>0</v>
      </c>
      <c r="BV456" s="70">
        <v>0</v>
      </c>
      <c r="BW456" s="70">
        <v>0</v>
      </c>
      <c r="BX456" s="70">
        <v>0</v>
      </c>
      <c r="BY456" s="70">
        <v>0</v>
      </c>
      <c r="BZ456" s="70">
        <v>0</v>
      </c>
      <c r="CA456" s="70">
        <v>0</v>
      </c>
      <c r="CB456" s="70">
        <v>0</v>
      </c>
      <c r="CC456" s="70">
        <v>0</v>
      </c>
      <c r="CD456" s="70">
        <v>0</v>
      </c>
      <c r="CE456" s="70">
        <v>0</v>
      </c>
      <c r="CF456" s="71">
        <f t="shared" si="161"/>
        <v>0</v>
      </c>
      <c r="CG456" s="70">
        <v>0</v>
      </c>
      <c r="CH456" s="70">
        <v>0</v>
      </c>
      <c r="CI456" s="70">
        <v>0</v>
      </c>
      <c r="CJ456" s="70">
        <v>0</v>
      </c>
      <c r="CK456" s="70">
        <v>0</v>
      </c>
      <c r="CL456" s="70">
        <v>0</v>
      </c>
      <c r="CM456" s="70">
        <v>0</v>
      </c>
      <c r="CN456" s="70">
        <v>0</v>
      </c>
      <c r="CO456" s="70">
        <v>0</v>
      </c>
      <c r="CP456" s="70">
        <v>0</v>
      </c>
      <c r="CQ456" s="70">
        <v>0</v>
      </c>
      <c r="CR456" s="70">
        <v>0</v>
      </c>
      <c r="CS456" s="70">
        <v>0</v>
      </c>
      <c r="CT456" s="71">
        <f t="shared" si="162"/>
        <v>0</v>
      </c>
      <c r="CU456" s="70">
        <v>0</v>
      </c>
      <c r="CV456" s="70">
        <v>0</v>
      </c>
      <c r="CW456" s="70">
        <v>0</v>
      </c>
      <c r="CX456" s="70">
        <v>0</v>
      </c>
      <c r="CY456" s="70">
        <v>0</v>
      </c>
      <c r="CZ456" s="70">
        <v>0</v>
      </c>
      <c r="DA456" s="70">
        <v>0</v>
      </c>
      <c r="DB456" s="70">
        <v>0</v>
      </c>
      <c r="DC456" s="70">
        <v>0</v>
      </c>
      <c r="DD456" s="70">
        <v>0</v>
      </c>
      <c r="DE456" s="70">
        <v>0</v>
      </c>
      <c r="DF456" s="70">
        <v>0</v>
      </c>
      <c r="DG456" s="70">
        <v>0</v>
      </c>
      <c r="DH456" s="71">
        <f t="shared" si="163"/>
        <v>0</v>
      </c>
    </row>
    <row r="457" spans="1:112" ht="12" hidden="1" customHeight="1" outlineLevel="1" x14ac:dyDescent="0.15">
      <c r="A457" s="66"/>
      <c r="S457" s="25">
        <v>5223</v>
      </c>
      <c r="V457" s="30">
        <f t="shared" si="156"/>
        <v>5223</v>
      </c>
      <c r="AA457" s="73">
        <f t="shared" si="157"/>
        <v>5223</v>
      </c>
      <c r="AB457" s="69" t="s">
        <v>415</v>
      </c>
      <c r="AC457" s="70">
        <v>0</v>
      </c>
      <c r="AD457" s="70">
        <v>0</v>
      </c>
      <c r="AE457" s="70">
        <v>0</v>
      </c>
      <c r="AF457" s="70">
        <v>0</v>
      </c>
      <c r="AG457" s="70">
        <v>0</v>
      </c>
      <c r="AH457" s="70">
        <v>0</v>
      </c>
      <c r="AI457" s="70">
        <v>0</v>
      </c>
      <c r="AJ457" s="70">
        <v>0</v>
      </c>
      <c r="AK457" s="70">
        <v>0</v>
      </c>
      <c r="AL457" s="70">
        <v>0</v>
      </c>
      <c r="AM457" s="70">
        <v>0</v>
      </c>
      <c r="AN457" s="70">
        <v>0</v>
      </c>
      <c r="AO457" s="70">
        <v>0</v>
      </c>
      <c r="AP457" s="71">
        <f t="shared" si="158"/>
        <v>0</v>
      </c>
      <c r="AQ457" s="70">
        <v>0</v>
      </c>
      <c r="AR457" s="70">
        <v>0</v>
      </c>
      <c r="AS457" s="70">
        <v>0</v>
      </c>
      <c r="AT457" s="70">
        <v>0</v>
      </c>
      <c r="AU457" s="70">
        <v>0</v>
      </c>
      <c r="AV457" s="70">
        <v>0</v>
      </c>
      <c r="AW457" s="70">
        <v>0</v>
      </c>
      <c r="AX457" s="70">
        <v>0</v>
      </c>
      <c r="AY457" s="70">
        <v>0</v>
      </c>
      <c r="AZ457" s="70">
        <v>0</v>
      </c>
      <c r="BA457" s="70">
        <v>0</v>
      </c>
      <c r="BB457" s="70">
        <v>0</v>
      </c>
      <c r="BC457" s="70">
        <v>0</v>
      </c>
      <c r="BD457" s="71">
        <f t="shared" si="159"/>
        <v>0</v>
      </c>
      <c r="BE457" s="70">
        <v>0</v>
      </c>
      <c r="BF457" s="70">
        <v>0</v>
      </c>
      <c r="BG457" s="70">
        <v>0</v>
      </c>
      <c r="BH457" s="70">
        <v>0</v>
      </c>
      <c r="BI457" s="70">
        <v>0</v>
      </c>
      <c r="BJ457" s="70">
        <v>0</v>
      </c>
      <c r="BK457" s="70">
        <v>0</v>
      </c>
      <c r="BL457" s="70">
        <v>0</v>
      </c>
      <c r="BM457" s="70">
        <v>0</v>
      </c>
      <c r="BN457" s="70">
        <v>0</v>
      </c>
      <c r="BO457" s="70">
        <v>0</v>
      </c>
      <c r="BP457" s="70">
        <v>0</v>
      </c>
      <c r="BQ457" s="70">
        <v>0</v>
      </c>
      <c r="BR457" s="71">
        <f t="shared" si="160"/>
        <v>0</v>
      </c>
      <c r="BS457" s="70">
        <v>0</v>
      </c>
      <c r="BT457" s="70">
        <v>0</v>
      </c>
      <c r="BU457" s="70">
        <v>0</v>
      </c>
      <c r="BV457" s="70">
        <v>0</v>
      </c>
      <c r="BW457" s="70">
        <v>0</v>
      </c>
      <c r="BX457" s="70">
        <v>0</v>
      </c>
      <c r="BY457" s="70">
        <v>0</v>
      </c>
      <c r="BZ457" s="70">
        <v>0</v>
      </c>
      <c r="CA457" s="70">
        <v>0</v>
      </c>
      <c r="CB457" s="70">
        <v>0</v>
      </c>
      <c r="CC457" s="70">
        <v>0</v>
      </c>
      <c r="CD457" s="70">
        <v>0</v>
      </c>
      <c r="CE457" s="70">
        <v>0</v>
      </c>
      <c r="CF457" s="71">
        <f t="shared" si="161"/>
        <v>0</v>
      </c>
      <c r="CG457" s="70">
        <v>0</v>
      </c>
      <c r="CH457" s="70">
        <v>0</v>
      </c>
      <c r="CI457" s="70">
        <v>0</v>
      </c>
      <c r="CJ457" s="70">
        <v>0</v>
      </c>
      <c r="CK457" s="70">
        <v>0</v>
      </c>
      <c r="CL457" s="70">
        <v>0</v>
      </c>
      <c r="CM457" s="70">
        <v>0</v>
      </c>
      <c r="CN457" s="70">
        <v>0</v>
      </c>
      <c r="CO457" s="70">
        <v>0</v>
      </c>
      <c r="CP457" s="70">
        <v>0</v>
      </c>
      <c r="CQ457" s="70">
        <v>0</v>
      </c>
      <c r="CR457" s="70">
        <v>0</v>
      </c>
      <c r="CS457" s="70">
        <v>0</v>
      </c>
      <c r="CT457" s="71">
        <f t="shared" si="162"/>
        <v>0</v>
      </c>
      <c r="CU457" s="70">
        <v>0</v>
      </c>
      <c r="CV457" s="70">
        <v>0</v>
      </c>
      <c r="CW457" s="70">
        <v>0</v>
      </c>
      <c r="CX457" s="70">
        <v>0</v>
      </c>
      <c r="CY457" s="70">
        <v>0</v>
      </c>
      <c r="CZ457" s="70">
        <v>0</v>
      </c>
      <c r="DA457" s="70">
        <v>0</v>
      </c>
      <c r="DB457" s="70">
        <v>0</v>
      </c>
      <c r="DC457" s="70">
        <v>0</v>
      </c>
      <c r="DD457" s="70">
        <v>0</v>
      </c>
      <c r="DE457" s="70">
        <v>0</v>
      </c>
      <c r="DF457" s="70">
        <v>0</v>
      </c>
      <c r="DG457" s="70">
        <v>0</v>
      </c>
      <c r="DH457" s="71">
        <f t="shared" si="163"/>
        <v>0</v>
      </c>
    </row>
    <row r="458" spans="1:112" ht="12" hidden="1" customHeight="1" outlineLevel="1" x14ac:dyDescent="0.15">
      <c r="A458" s="66"/>
      <c r="S458" s="25">
        <v>5225</v>
      </c>
      <c r="V458" s="30">
        <f t="shared" si="156"/>
        <v>5225</v>
      </c>
      <c r="AA458" s="73">
        <f t="shared" si="157"/>
        <v>5225</v>
      </c>
      <c r="AB458" s="69" t="s">
        <v>416</v>
      </c>
      <c r="AC458" s="70">
        <v>0</v>
      </c>
      <c r="AD458" s="70">
        <v>0</v>
      </c>
      <c r="AE458" s="70">
        <v>0</v>
      </c>
      <c r="AF458" s="70">
        <v>0</v>
      </c>
      <c r="AG458" s="70">
        <v>0</v>
      </c>
      <c r="AH458" s="70">
        <v>0</v>
      </c>
      <c r="AI458" s="70">
        <v>0</v>
      </c>
      <c r="AJ458" s="70">
        <v>0</v>
      </c>
      <c r="AK458" s="70">
        <v>0</v>
      </c>
      <c r="AL458" s="70">
        <v>0</v>
      </c>
      <c r="AM458" s="70">
        <v>0</v>
      </c>
      <c r="AN458" s="70">
        <v>0</v>
      </c>
      <c r="AO458" s="70">
        <v>0</v>
      </c>
      <c r="AP458" s="71">
        <f t="shared" si="158"/>
        <v>0</v>
      </c>
      <c r="AQ458" s="70">
        <v>0</v>
      </c>
      <c r="AR458" s="70">
        <v>0</v>
      </c>
      <c r="AS458" s="70">
        <v>0</v>
      </c>
      <c r="AT458" s="70">
        <v>0</v>
      </c>
      <c r="AU458" s="70">
        <v>0</v>
      </c>
      <c r="AV458" s="70">
        <v>0</v>
      </c>
      <c r="AW458" s="70">
        <v>0</v>
      </c>
      <c r="AX458" s="70">
        <v>0</v>
      </c>
      <c r="AY458" s="70">
        <v>0</v>
      </c>
      <c r="AZ458" s="70">
        <v>0</v>
      </c>
      <c r="BA458" s="70">
        <v>0</v>
      </c>
      <c r="BB458" s="70">
        <v>0</v>
      </c>
      <c r="BC458" s="70">
        <v>0</v>
      </c>
      <c r="BD458" s="71">
        <f t="shared" si="159"/>
        <v>0</v>
      </c>
      <c r="BE458" s="70">
        <v>0</v>
      </c>
      <c r="BF458" s="70">
        <v>0</v>
      </c>
      <c r="BG458" s="70">
        <v>0</v>
      </c>
      <c r="BH458" s="70">
        <v>0</v>
      </c>
      <c r="BI458" s="70">
        <v>0</v>
      </c>
      <c r="BJ458" s="70">
        <v>0</v>
      </c>
      <c r="BK458" s="70">
        <v>0</v>
      </c>
      <c r="BL458" s="70">
        <v>0</v>
      </c>
      <c r="BM458" s="70">
        <v>0</v>
      </c>
      <c r="BN458" s="70">
        <v>0</v>
      </c>
      <c r="BO458" s="70">
        <v>0</v>
      </c>
      <c r="BP458" s="70">
        <v>0</v>
      </c>
      <c r="BQ458" s="70">
        <v>0</v>
      </c>
      <c r="BR458" s="71">
        <f t="shared" si="160"/>
        <v>0</v>
      </c>
      <c r="BS458" s="70">
        <v>0</v>
      </c>
      <c r="BT458" s="70">
        <v>0</v>
      </c>
      <c r="BU458" s="70">
        <v>0</v>
      </c>
      <c r="BV458" s="70">
        <v>0</v>
      </c>
      <c r="BW458" s="70">
        <v>0</v>
      </c>
      <c r="BX458" s="70">
        <v>0</v>
      </c>
      <c r="BY458" s="70">
        <v>0</v>
      </c>
      <c r="BZ458" s="70">
        <v>0</v>
      </c>
      <c r="CA458" s="70">
        <v>0</v>
      </c>
      <c r="CB458" s="70">
        <v>0</v>
      </c>
      <c r="CC458" s="70">
        <v>0</v>
      </c>
      <c r="CD458" s="70">
        <v>0</v>
      </c>
      <c r="CE458" s="70">
        <v>0</v>
      </c>
      <c r="CF458" s="71">
        <f t="shared" si="161"/>
        <v>0</v>
      </c>
      <c r="CG458" s="70">
        <v>0</v>
      </c>
      <c r="CH458" s="70">
        <v>0</v>
      </c>
      <c r="CI458" s="70">
        <v>0</v>
      </c>
      <c r="CJ458" s="70">
        <v>0</v>
      </c>
      <c r="CK458" s="70">
        <v>0</v>
      </c>
      <c r="CL458" s="70">
        <v>0</v>
      </c>
      <c r="CM458" s="70">
        <v>0</v>
      </c>
      <c r="CN458" s="70">
        <v>0</v>
      </c>
      <c r="CO458" s="70">
        <v>0</v>
      </c>
      <c r="CP458" s="70">
        <v>0</v>
      </c>
      <c r="CQ458" s="70">
        <v>0</v>
      </c>
      <c r="CR458" s="70">
        <v>0</v>
      </c>
      <c r="CS458" s="70">
        <v>0</v>
      </c>
      <c r="CT458" s="71">
        <f t="shared" si="162"/>
        <v>0</v>
      </c>
      <c r="CU458" s="70">
        <v>0</v>
      </c>
      <c r="CV458" s="70">
        <v>0</v>
      </c>
      <c r="CW458" s="70">
        <v>0</v>
      </c>
      <c r="CX458" s="70">
        <v>0</v>
      </c>
      <c r="CY458" s="70">
        <v>0</v>
      </c>
      <c r="CZ458" s="70">
        <v>0</v>
      </c>
      <c r="DA458" s="70">
        <v>0</v>
      </c>
      <c r="DB458" s="70">
        <v>0</v>
      </c>
      <c r="DC458" s="70">
        <v>0</v>
      </c>
      <c r="DD458" s="70">
        <v>0</v>
      </c>
      <c r="DE458" s="70">
        <v>0</v>
      </c>
      <c r="DF458" s="70">
        <v>0</v>
      </c>
      <c r="DG458" s="70">
        <v>0</v>
      </c>
      <c r="DH458" s="71">
        <f t="shared" si="163"/>
        <v>0</v>
      </c>
    </row>
    <row r="459" spans="1:112" ht="12" hidden="1" customHeight="1" outlineLevel="1" x14ac:dyDescent="0.15">
      <c r="A459" s="66"/>
      <c r="S459" s="25">
        <v>5300</v>
      </c>
      <c r="V459" s="30">
        <f t="shared" si="156"/>
        <v>5300</v>
      </c>
      <c r="AA459" s="73">
        <f t="shared" si="157"/>
        <v>5300</v>
      </c>
      <c r="AB459" s="69" t="s">
        <v>417</v>
      </c>
      <c r="AC459" s="70">
        <v>970</v>
      </c>
      <c r="AD459" s="70">
        <v>0</v>
      </c>
      <c r="AE459" s="70">
        <v>0</v>
      </c>
      <c r="AF459" s="70">
        <v>1800</v>
      </c>
      <c r="AG459" s="70">
        <v>0</v>
      </c>
      <c r="AH459" s="70">
        <v>0</v>
      </c>
      <c r="AI459" s="70">
        <v>730</v>
      </c>
      <c r="AJ459" s="70">
        <v>500</v>
      </c>
      <c r="AK459" s="70">
        <v>500</v>
      </c>
      <c r="AL459" s="70">
        <v>500</v>
      </c>
      <c r="AM459" s="70">
        <v>500</v>
      </c>
      <c r="AN459" s="70">
        <v>500</v>
      </c>
      <c r="AO459" s="70">
        <v>6000</v>
      </c>
      <c r="AP459" s="71">
        <f t="shared" si="158"/>
        <v>0</v>
      </c>
      <c r="AQ459" s="70">
        <v>531.071913161466</v>
      </c>
      <c r="AR459" s="70">
        <v>531.071913161466</v>
      </c>
      <c r="AS459" s="70">
        <v>531.071913161466</v>
      </c>
      <c r="AT459" s="70">
        <v>531.071913161466</v>
      </c>
      <c r="AU459" s="70">
        <v>531.071913161466</v>
      </c>
      <c r="AV459" s="70">
        <v>531.071913161466</v>
      </c>
      <c r="AW459" s="70">
        <v>531.071913161466</v>
      </c>
      <c r="AX459" s="70">
        <v>531.071913161466</v>
      </c>
      <c r="AY459" s="70">
        <v>531.071913161466</v>
      </c>
      <c r="AZ459" s="70">
        <v>531.071913161466</v>
      </c>
      <c r="BA459" s="70">
        <v>531.071913161466</v>
      </c>
      <c r="BB459" s="70">
        <v>531.071913161466</v>
      </c>
      <c r="BC459" s="70">
        <v>6372.8629579375902</v>
      </c>
      <c r="BD459" s="71">
        <f t="shared" si="159"/>
        <v>0</v>
      </c>
      <c r="BE459" s="70">
        <v>633.37313432835799</v>
      </c>
      <c r="BF459" s="70">
        <v>633.37313432835799</v>
      </c>
      <c r="BG459" s="70">
        <v>633.37313432835799</v>
      </c>
      <c r="BH459" s="70">
        <v>633.37313432835799</v>
      </c>
      <c r="BI459" s="70">
        <v>633.37313432835799</v>
      </c>
      <c r="BJ459" s="70">
        <v>633.37313432835799</v>
      </c>
      <c r="BK459" s="70">
        <v>633.37313432835799</v>
      </c>
      <c r="BL459" s="70">
        <v>633.37313432835799</v>
      </c>
      <c r="BM459" s="70">
        <v>633.37313432835799</v>
      </c>
      <c r="BN459" s="70">
        <v>633.37313432835799</v>
      </c>
      <c r="BO459" s="70">
        <v>633.37313432835799</v>
      </c>
      <c r="BP459" s="70">
        <v>633.37313432835799</v>
      </c>
      <c r="BQ459" s="70">
        <v>7600.4776119403004</v>
      </c>
      <c r="BR459" s="71">
        <f t="shared" si="160"/>
        <v>0</v>
      </c>
      <c r="BS459" s="70">
        <v>670.907689959295</v>
      </c>
      <c r="BT459" s="70">
        <v>670.907689959295</v>
      </c>
      <c r="BU459" s="70">
        <v>670.907689959295</v>
      </c>
      <c r="BV459" s="70">
        <v>670.907689959295</v>
      </c>
      <c r="BW459" s="70">
        <v>670.907689959295</v>
      </c>
      <c r="BX459" s="70">
        <v>670.907689959295</v>
      </c>
      <c r="BY459" s="70">
        <v>670.907689959295</v>
      </c>
      <c r="BZ459" s="70">
        <v>670.907689959295</v>
      </c>
      <c r="CA459" s="70">
        <v>670.907689959295</v>
      </c>
      <c r="CB459" s="70">
        <v>670.907689959295</v>
      </c>
      <c r="CC459" s="70">
        <v>670.907689959295</v>
      </c>
      <c r="CD459" s="70">
        <v>670.907689959295</v>
      </c>
      <c r="CE459" s="70">
        <v>8050.8922795115404</v>
      </c>
      <c r="CF459" s="71">
        <f t="shared" si="161"/>
        <v>0</v>
      </c>
      <c r="CG459" s="70">
        <v>691.03492065807302</v>
      </c>
      <c r="CH459" s="70">
        <v>691.03492065807302</v>
      </c>
      <c r="CI459" s="70">
        <v>691.03492065807302</v>
      </c>
      <c r="CJ459" s="70">
        <v>691.03492065807302</v>
      </c>
      <c r="CK459" s="70">
        <v>691.03492065807302</v>
      </c>
      <c r="CL459" s="70">
        <v>691.03492065807302</v>
      </c>
      <c r="CM459" s="70">
        <v>691.03492065807302</v>
      </c>
      <c r="CN459" s="70">
        <v>691.03492065807302</v>
      </c>
      <c r="CO459" s="70">
        <v>691.03492065807302</v>
      </c>
      <c r="CP459" s="70">
        <v>691.03492065807302</v>
      </c>
      <c r="CQ459" s="70">
        <v>691.03492065807302</v>
      </c>
      <c r="CR459" s="70">
        <v>691.03492065807302</v>
      </c>
      <c r="CS459" s="70">
        <v>8292.4190478968794</v>
      </c>
      <c r="CT459" s="71">
        <f t="shared" si="162"/>
        <v>0</v>
      </c>
      <c r="CU459" s="70">
        <v>711.765968277816</v>
      </c>
      <c r="CV459" s="70">
        <v>711.765968277816</v>
      </c>
      <c r="CW459" s="70">
        <v>711.765968277816</v>
      </c>
      <c r="CX459" s="70">
        <v>711.765968277816</v>
      </c>
      <c r="CY459" s="70">
        <v>711.765968277816</v>
      </c>
      <c r="CZ459" s="70">
        <v>711.765968277816</v>
      </c>
      <c r="DA459" s="70">
        <v>711.765968277816</v>
      </c>
      <c r="DB459" s="70">
        <v>711.765968277816</v>
      </c>
      <c r="DC459" s="70">
        <v>711.765968277816</v>
      </c>
      <c r="DD459" s="70">
        <v>711.765968277816</v>
      </c>
      <c r="DE459" s="70">
        <v>711.765968277816</v>
      </c>
      <c r="DF459" s="70">
        <v>711.765968277816</v>
      </c>
      <c r="DG459" s="70">
        <v>8541.1916193337893</v>
      </c>
      <c r="DH459" s="71">
        <f t="shared" si="163"/>
        <v>0</v>
      </c>
    </row>
    <row r="460" spans="1:112" ht="12" hidden="1" customHeight="1" outlineLevel="1" x14ac:dyDescent="0.15">
      <c r="A460" s="66"/>
      <c r="S460" s="25">
        <v>5305</v>
      </c>
      <c r="V460" s="30">
        <f t="shared" si="156"/>
        <v>5305</v>
      </c>
      <c r="AA460" s="73">
        <f t="shared" si="157"/>
        <v>5305</v>
      </c>
      <c r="AB460" s="69" t="s">
        <v>418</v>
      </c>
      <c r="AC460" s="70">
        <v>0</v>
      </c>
      <c r="AD460" s="70">
        <v>0</v>
      </c>
      <c r="AE460" s="70">
        <v>0</v>
      </c>
      <c r="AF460" s="70">
        <v>0</v>
      </c>
      <c r="AG460" s="70">
        <v>0</v>
      </c>
      <c r="AH460" s="70">
        <v>0</v>
      </c>
      <c r="AI460" s="70">
        <v>0</v>
      </c>
      <c r="AJ460" s="70">
        <v>0</v>
      </c>
      <c r="AK460" s="70">
        <v>0</v>
      </c>
      <c r="AL460" s="70">
        <v>0</v>
      </c>
      <c r="AM460" s="70">
        <v>0</v>
      </c>
      <c r="AN460" s="70">
        <v>0</v>
      </c>
      <c r="AO460" s="70">
        <v>0</v>
      </c>
      <c r="AP460" s="71">
        <f t="shared" si="158"/>
        <v>0</v>
      </c>
      <c r="AQ460" s="70">
        <v>0</v>
      </c>
      <c r="AR460" s="70">
        <v>0</v>
      </c>
      <c r="AS460" s="70">
        <v>0</v>
      </c>
      <c r="AT460" s="70">
        <v>0</v>
      </c>
      <c r="AU460" s="70">
        <v>0</v>
      </c>
      <c r="AV460" s="70">
        <v>0</v>
      </c>
      <c r="AW460" s="70">
        <v>0</v>
      </c>
      <c r="AX460" s="70">
        <v>0</v>
      </c>
      <c r="AY460" s="70">
        <v>0</v>
      </c>
      <c r="AZ460" s="70">
        <v>0</v>
      </c>
      <c r="BA460" s="70">
        <v>0</v>
      </c>
      <c r="BB460" s="70">
        <v>0</v>
      </c>
      <c r="BC460" s="70">
        <v>0</v>
      </c>
      <c r="BD460" s="71">
        <f t="shared" si="159"/>
        <v>0</v>
      </c>
      <c r="BE460" s="70">
        <v>0</v>
      </c>
      <c r="BF460" s="70">
        <v>0</v>
      </c>
      <c r="BG460" s="70">
        <v>0</v>
      </c>
      <c r="BH460" s="70">
        <v>0</v>
      </c>
      <c r="BI460" s="70">
        <v>0</v>
      </c>
      <c r="BJ460" s="70">
        <v>0</v>
      </c>
      <c r="BK460" s="70">
        <v>0</v>
      </c>
      <c r="BL460" s="70">
        <v>0</v>
      </c>
      <c r="BM460" s="70">
        <v>0</v>
      </c>
      <c r="BN460" s="70">
        <v>0</v>
      </c>
      <c r="BO460" s="70">
        <v>0</v>
      </c>
      <c r="BP460" s="70">
        <v>0</v>
      </c>
      <c r="BQ460" s="70">
        <v>0</v>
      </c>
      <c r="BR460" s="71">
        <f t="shared" si="160"/>
        <v>0</v>
      </c>
      <c r="BS460" s="70">
        <v>0</v>
      </c>
      <c r="BT460" s="70">
        <v>0</v>
      </c>
      <c r="BU460" s="70">
        <v>0</v>
      </c>
      <c r="BV460" s="70">
        <v>0</v>
      </c>
      <c r="BW460" s="70">
        <v>0</v>
      </c>
      <c r="BX460" s="70">
        <v>0</v>
      </c>
      <c r="BY460" s="70">
        <v>0</v>
      </c>
      <c r="BZ460" s="70">
        <v>0</v>
      </c>
      <c r="CA460" s="70">
        <v>0</v>
      </c>
      <c r="CB460" s="70">
        <v>0</v>
      </c>
      <c r="CC460" s="70">
        <v>0</v>
      </c>
      <c r="CD460" s="70">
        <v>0</v>
      </c>
      <c r="CE460" s="70">
        <v>0</v>
      </c>
      <c r="CF460" s="71">
        <f t="shared" si="161"/>
        <v>0</v>
      </c>
      <c r="CG460" s="70">
        <v>0</v>
      </c>
      <c r="CH460" s="70">
        <v>0</v>
      </c>
      <c r="CI460" s="70">
        <v>0</v>
      </c>
      <c r="CJ460" s="70">
        <v>0</v>
      </c>
      <c r="CK460" s="70">
        <v>0</v>
      </c>
      <c r="CL460" s="70">
        <v>0</v>
      </c>
      <c r="CM460" s="70">
        <v>0</v>
      </c>
      <c r="CN460" s="70">
        <v>0</v>
      </c>
      <c r="CO460" s="70">
        <v>0</v>
      </c>
      <c r="CP460" s="70">
        <v>0</v>
      </c>
      <c r="CQ460" s="70">
        <v>0</v>
      </c>
      <c r="CR460" s="70">
        <v>0</v>
      </c>
      <c r="CS460" s="70">
        <v>0</v>
      </c>
      <c r="CT460" s="71">
        <f t="shared" si="162"/>
        <v>0</v>
      </c>
      <c r="CU460" s="70">
        <v>0</v>
      </c>
      <c r="CV460" s="70">
        <v>0</v>
      </c>
      <c r="CW460" s="70">
        <v>0</v>
      </c>
      <c r="CX460" s="70">
        <v>0</v>
      </c>
      <c r="CY460" s="70">
        <v>0</v>
      </c>
      <c r="CZ460" s="70">
        <v>0</v>
      </c>
      <c r="DA460" s="70">
        <v>0</v>
      </c>
      <c r="DB460" s="70">
        <v>0</v>
      </c>
      <c r="DC460" s="70">
        <v>0</v>
      </c>
      <c r="DD460" s="70">
        <v>0</v>
      </c>
      <c r="DE460" s="70">
        <v>0</v>
      </c>
      <c r="DF460" s="70">
        <v>0</v>
      </c>
      <c r="DG460" s="70">
        <v>0</v>
      </c>
      <c r="DH460" s="71">
        <f t="shared" si="163"/>
        <v>0</v>
      </c>
    </row>
    <row r="461" spans="1:112" ht="12" hidden="1" customHeight="1" outlineLevel="1" x14ac:dyDescent="0.15">
      <c r="A461" s="66"/>
      <c r="S461" s="25">
        <v>5310</v>
      </c>
      <c r="V461" s="30">
        <f t="shared" si="156"/>
        <v>5310</v>
      </c>
      <c r="AA461" s="73">
        <f t="shared" si="157"/>
        <v>5310</v>
      </c>
      <c r="AB461" s="69" t="s">
        <v>419</v>
      </c>
      <c r="AC461" s="70">
        <v>0</v>
      </c>
      <c r="AD461" s="70">
        <v>0</v>
      </c>
      <c r="AE461" s="70">
        <v>0</v>
      </c>
      <c r="AF461" s="70">
        <v>0</v>
      </c>
      <c r="AG461" s="70">
        <v>0</v>
      </c>
      <c r="AH461" s="70">
        <v>0</v>
      </c>
      <c r="AI461" s="70">
        <v>0</v>
      </c>
      <c r="AJ461" s="70">
        <v>0</v>
      </c>
      <c r="AK461" s="70">
        <v>0</v>
      </c>
      <c r="AL461" s="70">
        <v>0</v>
      </c>
      <c r="AM461" s="70">
        <v>0</v>
      </c>
      <c r="AN461" s="70">
        <v>0</v>
      </c>
      <c r="AO461" s="70">
        <v>0</v>
      </c>
      <c r="AP461" s="71">
        <f t="shared" si="158"/>
        <v>0</v>
      </c>
      <c r="AQ461" s="70">
        <v>0</v>
      </c>
      <c r="AR461" s="70">
        <v>0</v>
      </c>
      <c r="AS461" s="70">
        <v>0</v>
      </c>
      <c r="AT461" s="70">
        <v>0</v>
      </c>
      <c r="AU461" s="70">
        <v>0</v>
      </c>
      <c r="AV461" s="70">
        <v>0</v>
      </c>
      <c r="AW461" s="70">
        <v>0</v>
      </c>
      <c r="AX461" s="70">
        <v>0</v>
      </c>
      <c r="AY461" s="70">
        <v>0</v>
      </c>
      <c r="AZ461" s="70">
        <v>0</v>
      </c>
      <c r="BA461" s="70">
        <v>0</v>
      </c>
      <c r="BB461" s="70">
        <v>0</v>
      </c>
      <c r="BC461" s="70">
        <v>0</v>
      </c>
      <c r="BD461" s="71">
        <f t="shared" si="159"/>
        <v>0</v>
      </c>
      <c r="BE461" s="70">
        <v>0</v>
      </c>
      <c r="BF461" s="70">
        <v>0</v>
      </c>
      <c r="BG461" s="70">
        <v>0</v>
      </c>
      <c r="BH461" s="70">
        <v>0</v>
      </c>
      <c r="BI461" s="70">
        <v>0</v>
      </c>
      <c r="BJ461" s="70">
        <v>0</v>
      </c>
      <c r="BK461" s="70">
        <v>0</v>
      </c>
      <c r="BL461" s="70">
        <v>0</v>
      </c>
      <c r="BM461" s="70">
        <v>0</v>
      </c>
      <c r="BN461" s="70">
        <v>0</v>
      </c>
      <c r="BO461" s="70">
        <v>0</v>
      </c>
      <c r="BP461" s="70">
        <v>0</v>
      </c>
      <c r="BQ461" s="70">
        <v>0</v>
      </c>
      <c r="BR461" s="71">
        <f t="shared" si="160"/>
        <v>0</v>
      </c>
      <c r="BS461" s="70">
        <v>0</v>
      </c>
      <c r="BT461" s="70">
        <v>0</v>
      </c>
      <c r="BU461" s="70">
        <v>0</v>
      </c>
      <c r="BV461" s="70">
        <v>0</v>
      </c>
      <c r="BW461" s="70">
        <v>0</v>
      </c>
      <c r="BX461" s="70">
        <v>0</v>
      </c>
      <c r="BY461" s="70">
        <v>0</v>
      </c>
      <c r="BZ461" s="70">
        <v>0</v>
      </c>
      <c r="CA461" s="70">
        <v>0</v>
      </c>
      <c r="CB461" s="70">
        <v>0</v>
      </c>
      <c r="CC461" s="70">
        <v>0</v>
      </c>
      <c r="CD461" s="70">
        <v>0</v>
      </c>
      <c r="CE461" s="70">
        <v>0</v>
      </c>
      <c r="CF461" s="71">
        <f t="shared" si="161"/>
        <v>0</v>
      </c>
      <c r="CG461" s="70">
        <v>0</v>
      </c>
      <c r="CH461" s="70">
        <v>0</v>
      </c>
      <c r="CI461" s="70">
        <v>0</v>
      </c>
      <c r="CJ461" s="70">
        <v>0</v>
      </c>
      <c r="CK461" s="70">
        <v>0</v>
      </c>
      <c r="CL461" s="70">
        <v>0</v>
      </c>
      <c r="CM461" s="70">
        <v>0</v>
      </c>
      <c r="CN461" s="70">
        <v>0</v>
      </c>
      <c r="CO461" s="70">
        <v>0</v>
      </c>
      <c r="CP461" s="70">
        <v>0</v>
      </c>
      <c r="CQ461" s="70">
        <v>0</v>
      </c>
      <c r="CR461" s="70">
        <v>0</v>
      </c>
      <c r="CS461" s="70">
        <v>0</v>
      </c>
      <c r="CT461" s="71">
        <f t="shared" si="162"/>
        <v>0</v>
      </c>
      <c r="CU461" s="70">
        <v>0</v>
      </c>
      <c r="CV461" s="70">
        <v>0</v>
      </c>
      <c r="CW461" s="70">
        <v>0</v>
      </c>
      <c r="CX461" s="70">
        <v>0</v>
      </c>
      <c r="CY461" s="70">
        <v>0</v>
      </c>
      <c r="CZ461" s="70">
        <v>0</v>
      </c>
      <c r="DA461" s="70">
        <v>0</v>
      </c>
      <c r="DB461" s="70">
        <v>0</v>
      </c>
      <c r="DC461" s="70">
        <v>0</v>
      </c>
      <c r="DD461" s="70">
        <v>0</v>
      </c>
      <c r="DE461" s="70">
        <v>0</v>
      </c>
      <c r="DF461" s="70">
        <v>0</v>
      </c>
      <c r="DG461" s="70">
        <v>0</v>
      </c>
      <c r="DH461" s="71">
        <f t="shared" si="163"/>
        <v>0</v>
      </c>
    </row>
    <row r="462" spans="1:112" ht="12" hidden="1" customHeight="1" outlineLevel="1" x14ac:dyDescent="0.15">
      <c r="A462" s="66"/>
      <c r="S462" s="25">
        <v>5400</v>
      </c>
      <c r="V462" s="30">
        <f t="shared" si="156"/>
        <v>5400</v>
      </c>
      <c r="AA462" s="73">
        <f t="shared" si="157"/>
        <v>5400</v>
      </c>
      <c r="AB462" s="69" t="s">
        <v>420</v>
      </c>
      <c r="AC462" s="70">
        <v>0</v>
      </c>
      <c r="AD462" s="70">
        <v>0</v>
      </c>
      <c r="AE462" s="70">
        <v>0</v>
      </c>
      <c r="AF462" s="70">
        <v>0</v>
      </c>
      <c r="AG462" s="70">
        <v>0</v>
      </c>
      <c r="AH462" s="70">
        <v>0</v>
      </c>
      <c r="AI462" s="70">
        <v>0</v>
      </c>
      <c r="AJ462" s="70">
        <v>0</v>
      </c>
      <c r="AK462" s="70">
        <v>0</v>
      </c>
      <c r="AL462" s="70">
        <v>0</v>
      </c>
      <c r="AM462" s="70">
        <v>0</v>
      </c>
      <c r="AN462" s="70">
        <v>0</v>
      </c>
      <c r="AO462" s="70">
        <v>0</v>
      </c>
      <c r="AP462" s="71">
        <f t="shared" si="158"/>
        <v>0</v>
      </c>
      <c r="AQ462" s="70">
        <v>0</v>
      </c>
      <c r="AR462" s="70">
        <v>0</v>
      </c>
      <c r="AS462" s="70">
        <v>0</v>
      </c>
      <c r="AT462" s="70">
        <v>0</v>
      </c>
      <c r="AU462" s="70">
        <v>0</v>
      </c>
      <c r="AV462" s="70">
        <v>0</v>
      </c>
      <c r="AW462" s="70">
        <v>0</v>
      </c>
      <c r="AX462" s="70">
        <v>0</v>
      </c>
      <c r="AY462" s="70">
        <v>0</v>
      </c>
      <c r="AZ462" s="70">
        <v>0</v>
      </c>
      <c r="BA462" s="70">
        <v>0</v>
      </c>
      <c r="BB462" s="70">
        <v>0</v>
      </c>
      <c r="BC462" s="70">
        <v>0</v>
      </c>
      <c r="BD462" s="71">
        <f t="shared" si="159"/>
        <v>0</v>
      </c>
      <c r="BE462" s="70">
        <v>0</v>
      </c>
      <c r="BF462" s="70">
        <v>0</v>
      </c>
      <c r="BG462" s="70">
        <v>0</v>
      </c>
      <c r="BH462" s="70">
        <v>0</v>
      </c>
      <c r="BI462" s="70">
        <v>0</v>
      </c>
      <c r="BJ462" s="70">
        <v>0</v>
      </c>
      <c r="BK462" s="70">
        <v>0</v>
      </c>
      <c r="BL462" s="70">
        <v>0</v>
      </c>
      <c r="BM462" s="70">
        <v>0</v>
      </c>
      <c r="BN462" s="70">
        <v>0</v>
      </c>
      <c r="BO462" s="70">
        <v>0</v>
      </c>
      <c r="BP462" s="70">
        <v>0</v>
      </c>
      <c r="BQ462" s="70">
        <v>0</v>
      </c>
      <c r="BR462" s="71">
        <f t="shared" si="160"/>
        <v>0</v>
      </c>
      <c r="BS462" s="70">
        <v>0</v>
      </c>
      <c r="BT462" s="70">
        <v>0</v>
      </c>
      <c r="BU462" s="70">
        <v>0</v>
      </c>
      <c r="BV462" s="70">
        <v>0</v>
      </c>
      <c r="BW462" s="70">
        <v>0</v>
      </c>
      <c r="BX462" s="70">
        <v>0</v>
      </c>
      <c r="BY462" s="70">
        <v>0</v>
      </c>
      <c r="BZ462" s="70">
        <v>0</v>
      </c>
      <c r="CA462" s="70">
        <v>0</v>
      </c>
      <c r="CB462" s="70">
        <v>0</v>
      </c>
      <c r="CC462" s="70">
        <v>0</v>
      </c>
      <c r="CD462" s="70">
        <v>0</v>
      </c>
      <c r="CE462" s="70">
        <v>0</v>
      </c>
      <c r="CF462" s="71">
        <f t="shared" si="161"/>
        <v>0</v>
      </c>
      <c r="CG462" s="70">
        <v>0</v>
      </c>
      <c r="CH462" s="70">
        <v>0</v>
      </c>
      <c r="CI462" s="70">
        <v>0</v>
      </c>
      <c r="CJ462" s="70">
        <v>0</v>
      </c>
      <c r="CK462" s="70">
        <v>0</v>
      </c>
      <c r="CL462" s="70">
        <v>0</v>
      </c>
      <c r="CM462" s="70">
        <v>0</v>
      </c>
      <c r="CN462" s="70">
        <v>0</v>
      </c>
      <c r="CO462" s="70">
        <v>0</v>
      </c>
      <c r="CP462" s="70">
        <v>0</v>
      </c>
      <c r="CQ462" s="70">
        <v>0</v>
      </c>
      <c r="CR462" s="70">
        <v>0</v>
      </c>
      <c r="CS462" s="70">
        <v>0</v>
      </c>
      <c r="CT462" s="71">
        <f t="shared" si="162"/>
        <v>0</v>
      </c>
      <c r="CU462" s="70">
        <v>0</v>
      </c>
      <c r="CV462" s="70">
        <v>0</v>
      </c>
      <c r="CW462" s="70">
        <v>0</v>
      </c>
      <c r="CX462" s="70">
        <v>0</v>
      </c>
      <c r="CY462" s="70">
        <v>0</v>
      </c>
      <c r="CZ462" s="70">
        <v>0</v>
      </c>
      <c r="DA462" s="70">
        <v>0</v>
      </c>
      <c r="DB462" s="70">
        <v>0</v>
      </c>
      <c r="DC462" s="70">
        <v>0</v>
      </c>
      <c r="DD462" s="70">
        <v>0</v>
      </c>
      <c r="DE462" s="70">
        <v>0</v>
      </c>
      <c r="DF462" s="70">
        <v>0</v>
      </c>
      <c r="DG462" s="70">
        <v>0</v>
      </c>
      <c r="DH462" s="71">
        <f t="shared" si="163"/>
        <v>0</v>
      </c>
    </row>
    <row r="463" spans="1:112" ht="12" hidden="1" customHeight="1" outlineLevel="1" x14ac:dyDescent="0.15">
      <c r="A463" s="66"/>
      <c r="S463" s="25">
        <v>5450</v>
      </c>
      <c r="V463" s="30">
        <f t="shared" si="156"/>
        <v>5450</v>
      </c>
      <c r="AA463" s="73">
        <f t="shared" si="157"/>
        <v>5450</v>
      </c>
      <c r="AB463" s="69" t="s">
        <v>421</v>
      </c>
      <c r="AC463" s="70">
        <v>7545</v>
      </c>
      <c r="AD463" s="70">
        <v>2515</v>
      </c>
      <c r="AE463" s="70">
        <v>0</v>
      </c>
      <c r="AF463" s="70">
        <v>0</v>
      </c>
      <c r="AG463" s="70">
        <v>2515</v>
      </c>
      <c r="AH463" s="70">
        <v>2515</v>
      </c>
      <c r="AI463" s="70">
        <v>2515</v>
      </c>
      <c r="AJ463" s="70">
        <v>2515</v>
      </c>
      <c r="AK463" s="70">
        <v>2515</v>
      </c>
      <c r="AL463" s="70">
        <v>2515</v>
      </c>
      <c r="AM463" s="70">
        <v>2515</v>
      </c>
      <c r="AN463" s="70">
        <v>2515</v>
      </c>
      <c r="AO463" s="70">
        <v>30180</v>
      </c>
      <c r="AP463" s="71">
        <f t="shared" si="158"/>
        <v>0</v>
      </c>
      <c r="AQ463" s="70">
        <v>2671.29172320217</v>
      </c>
      <c r="AR463" s="70">
        <v>2671.29172320217</v>
      </c>
      <c r="AS463" s="70">
        <v>2671.29172320217</v>
      </c>
      <c r="AT463" s="70">
        <v>2671.29172320217</v>
      </c>
      <c r="AU463" s="70">
        <v>2671.29172320217</v>
      </c>
      <c r="AV463" s="70">
        <v>2671.29172320217</v>
      </c>
      <c r="AW463" s="70">
        <v>2671.29172320217</v>
      </c>
      <c r="AX463" s="70">
        <v>2671.29172320217</v>
      </c>
      <c r="AY463" s="70">
        <v>2671.29172320217</v>
      </c>
      <c r="AZ463" s="70">
        <v>2671.29172320217</v>
      </c>
      <c r="BA463" s="70">
        <v>2671.29172320217</v>
      </c>
      <c r="BB463" s="70">
        <v>2671.29172320217</v>
      </c>
      <c r="BC463" s="70">
        <v>32055.500678426099</v>
      </c>
      <c r="BD463" s="71">
        <f t="shared" si="159"/>
        <v>5.0931703299283981E-11</v>
      </c>
      <c r="BE463" s="70">
        <v>3185.86686567164</v>
      </c>
      <c r="BF463" s="70">
        <v>3185.86686567164</v>
      </c>
      <c r="BG463" s="70">
        <v>3185.86686567164</v>
      </c>
      <c r="BH463" s="70">
        <v>3185.86686567164</v>
      </c>
      <c r="BI463" s="70">
        <v>3185.86686567164</v>
      </c>
      <c r="BJ463" s="70">
        <v>3185.86686567164</v>
      </c>
      <c r="BK463" s="70">
        <v>3185.86686567164</v>
      </c>
      <c r="BL463" s="70">
        <v>3185.86686567164</v>
      </c>
      <c r="BM463" s="70">
        <v>3185.86686567164</v>
      </c>
      <c r="BN463" s="70">
        <v>3185.86686567164</v>
      </c>
      <c r="BO463" s="70">
        <v>3185.86686567164</v>
      </c>
      <c r="BP463" s="70">
        <v>3185.86686567164</v>
      </c>
      <c r="BQ463" s="70">
        <v>38230.402388059701</v>
      </c>
      <c r="BR463" s="71">
        <f t="shared" si="160"/>
        <v>0</v>
      </c>
      <c r="BS463" s="70">
        <v>3374.6656804952499</v>
      </c>
      <c r="BT463" s="70">
        <v>3374.6656804952499</v>
      </c>
      <c r="BU463" s="70">
        <v>3374.6656804952499</v>
      </c>
      <c r="BV463" s="70">
        <v>3374.6656804952499</v>
      </c>
      <c r="BW463" s="70">
        <v>3374.6656804952499</v>
      </c>
      <c r="BX463" s="70">
        <v>3374.6656804952499</v>
      </c>
      <c r="BY463" s="70">
        <v>3374.6656804952499</v>
      </c>
      <c r="BZ463" s="70">
        <v>3374.6656804952499</v>
      </c>
      <c r="CA463" s="70">
        <v>3374.6656804952499</v>
      </c>
      <c r="CB463" s="70">
        <v>3374.6656804952499</v>
      </c>
      <c r="CC463" s="70">
        <v>3374.6656804952499</v>
      </c>
      <c r="CD463" s="70">
        <v>3374.6656804952499</v>
      </c>
      <c r="CE463" s="70">
        <v>40495.988165943003</v>
      </c>
      <c r="CF463" s="71">
        <f t="shared" si="161"/>
        <v>0</v>
      </c>
      <c r="CG463" s="70">
        <v>3475.9056509101101</v>
      </c>
      <c r="CH463" s="70">
        <v>3475.9056509101101</v>
      </c>
      <c r="CI463" s="70">
        <v>3475.9056509101101</v>
      </c>
      <c r="CJ463" s="70">
        <v>3475.9056509101101</v>
      </c>
      <c r="CK463" s="70">
        <v>3475.9056509101101</v>
      </c>
      <c r="CL463" s="70">
        <v>3475.9056509101101</v>
      </c>
      <c r="CM463" s="70">
        <v>3475.9056509101101</v>
      </c>
      <c r="CN463" s="70">
        <v>3475.9056509101101</v>
      </c>
      <c r="CO463" s="70">
        <v>3475.9056509101101</v>
      </c>
      <c r="CP463" s="70">
        <v>3475.9056509101101</v>
      </c>
      <c r="CQ463" s="70">
        <v>3475.9056509101101</v>
      </c>
      <c r="CR463" s="70">
        <v>3475.9056509101101</v>
      </c>
      <c r="CS463" s="70">
        <v>41710.8678109213</v>
      </c>
      <c r="CT463" s="71">
        <f t="shared" si="162"/>
        <v>0</v>
      </c>
      <c r="CU463" s="70">
        <v>3580.1828204374101</v>
      </c>
      <c r="CV463" s="70">
        <v>3580.1828204374101</v>
      </c>
      <c r="CW463" s="70">
        <v>3580.1828204374101</v>
      </c>
      <c r="CX463" s="70">
        <v>3580.1828204374101</v>
      </c>
      <c r="CY463" s="70">
        <v>3580.1828204374101</v>
      </c>
      <c r="CZ463" s="70">
        <v>3580.1828204374101</v>
      </c>
      <c r="DA463" s="70">
        <v>3580.1828204374101</v>
      </c>
      <c r="DB463" s="70">
        <v>3580.1828204374101</v>
      </c>
      <c r="DC463" s="70">
        <v>3580.1828204374101</v>
      </c>
      <c r="DD463" s="70">
        <v>3580.1828204374101</v>
      </c>
      <c r="DE463" s="70">
        <v>3580.1828204374101</v>
      </c>
      <c r="DF463" s="70">
        <v>3580.1828204374101</v>
      </c>
      <c r="DG463" s="70">
        <v>42962.193845248898</v>
      </c>
      <c r="DH463" s="71">
        <f t="shared" si="163"/>
        <v>0</v>
      </c>
    </row>
    <row r="464" spans="1:112" ht="12" hidden="1" customHeight="1" outlineLevel="1" x14ac:dyDescent="0.15">
      <c r="A464" s="66"/>
      <c r="S464" s="25">
        <v>5500</v>
      </c>
      <c r="V464" s="30">
        <f t="shared" si="156"/>
        <v>5500</v>
      </c>
      <c r="AA464" s="73">
        <f t="shared" si="157"/>
        <v>5500</v>
      </c>
      <c r="AB464" s="69" t="s">
        <v>422</v>
      </c>
      <c r="AC464" s="70">
        <v>0</v>
      </c>
      <c r="AD464" s="70">
        <v>2459.7600000000002</v>
      </c>
      <c r="AE464" s="70">
        <v>2207.1999999999998</v>
      </c>
      <c r="AF464" s="70">
        <v>3050.55</v>
      </c>
      <c r="AG464" s="70">
        <v>1077.05</v>
      </c>
      <c r="AH464" s="70">
        <v>2825.68</v>
      </c>
      <c r="AI464" s="70">
        <v>2963.0933333333301</v>
      </c>
      <c r="AJ464" s="70">
        <v>2083.3333333333298</v>
      </c>
      <c r="AK464" s="70">
        <v>2083.3333333333298</v>
      </c>
      <c r="AL464" s="70">
        <v>2083.3333333333298</v>
      </c>
      <c r="AM464" s="70">
        <v>2083.3333333333298</v>
      </c>
      <c r="AN464" s="70">
        <v>2083.3333333333298</v>
      </c>
      <c r="AO464" s="70">
        <v>25000</v>
      </c>
      <c r="AP464" s="71">
        <f t="shared" si="158"/>
        <v>0</v>
      </c>
      <c r="AQ464" s="70">
        <v>2212.7996381727698</v>
      </c>
      <c r="AR464" s="70">
        <v>2212.7996381727698</v>
      </c>
      <c r="AS464" s="70">
        <v>2212.7996381727698</v>
      </c>
      <c r="AT464" s="70">
        <v>2212.7996381727698</v>
      </c>
      <c r="AU464" s="70">
        <v>2212.7996381727698</v>
      </c>
      <c r="AV464" s="70">
        <v>2212.7996381727698</v>
      </c>
      <c r="AW464" s="70">
        <v>2212.7996381727698</v>
      </c>
      <c r="AX464" s="70">
        <v>2212.7996381727698</v>
      </c>
      <c r="AY464" s="70">
        <v>2212.7996381727698</v>
      </c>
      <c r="AZ464" s="70">
        <v>2212.7996381727698</v>
      </c>
      <c r="BA464" s="70">
        <v>2212.7996381727698</v>
      </c>
      <c r="BB464" s="70">
        <v>2212.7996381727698</v>
      </c>
      <c r="BC464" s="70">
        <v>26553.5956580733</v>
      </c>
      <c r="BD464" s="71">
        <f t="shared" si="159"/>
        <v>5.4569682106375694E-11</v>
      </c>
      <c r="BE464" s="70">
        <v>2639.0547263681601</v>
      </c>
      <c r="BF464" s="70">
        <v>2639.0547263681601</v>
      </c>
      <c r="BG464" s="70">
        <v>2639.0547263681601</v>
      </c>
      <c r="BH464" s="70">
        <v>2639.0547263681601</v>
      </c>
      <c r="BI464" s="70">
        <v>2639.0547263681601</v>
      </c>
      <c r="BJ464" s="70">
        <v>2639.0547263681601</v>
      </c>
      <c r="BK464" s="70">
        <v>2639.0547263681601</v>
      </c>
      <c r="BL464" s="70">
        <v>2639.0547263681601</v>
      </c>
      <c r="BM464" s="70">
        <v>2639.0547263681601</v>
      </c>
      <c r="BN464" s="70">
        <v>2639.0547263681601</v>
      </c>
      <c r="BO464" s="70">
        <v>2639.0547263681601</v>
      </c>
      <c r="BP464" s="70">
        <v>2639.0547263681601</v>
      </c>
      <c r="BQ464" s="70">
        <v>31668.6567164179</v>
      </c>
      <c r="BR464" s="71">
        <f t="shared" si="160"/>
        <v>0</v>
      </c>
      <c r="BS464" s="70">
        <v>2795.4487081637199</v>
      </c>
      <c r="BT464" s="70">
        <v>2795.4487081637199</v>
      </c>
      <c r="BU464" s="70">
        <v>2795.4487081637199</v>
      </c>
      <c r="BV464" s="70">
        <v>2795.4487081637199</v>
      </c>
      <c r="BW464" s="70">
        <v>2795.4487081637199</v>
      </c>
      <c r="BX464" s="70">
        <v>2795.4487081637199</v>
      </c>
      <c r="BY464" s="70">
        <v>2795.4487081637199</v>
      </c>
      <c r="BZ464" s="70">
        <v>2795.4487081637199</v>
      </c>
      <c r="CA464" s="70">
        <v>2795.4487081637199</v>
      </c>
      <c r="CB464" s="70">
        <v>2795.4487081637199</v>
      </c>
      <c r="CC464" s="70">
        <v>2795.4487081637199</v>
      </c>
      <c r="CD464" s="70">
        <v>2795.4487081637199</v>
      </c>
      <c r="CE464" s="70">
        <v>33545.384497964696</v>
      </c>
      <c r="CF464" s="71">
        <f t="shared" si="161"/>
        <v>5.8207660913467407E-11</v>
      </c>
      <c r="CG464" s="70">
        <v>2879.3121694086399</v>
      </c>
      <c r="CH464" s="70">
        <v>2879.3121694086399</v>
      </c>
      <c r="CI464" s="70">
        <v>2879.3121694086399</v>
      </c>
      <c r="CJ464" s="70">
        <v>2879.3121694086399</v>
      </c>
      <c r="CK464" s="70">
        <v>2879.3121694086399</v>
      </c>
      <c r="CL464" s="70">
        <v>2879.3121694086399</v>
      </c>
      <c r="CM464" s="70">
        <v>2879.3121694086399</v>
      </c>
      <c r="CN464" s="70">
        <v>2879.3121694086399</v>
      </c>
      <c r="CO464" s="70">
        <v>2879.3121694086399</v>
      </c>
      <c r="CP464" s="70">
        <v>2879.3121694086399</v>
      </c>
      <c r="CQ464" s="70">
        <v>2879.3121694086399</v>
      </c>
      <c r="CR464" s="70">
        <v>2879.3121694086399</v>
      </c>
      <c r="CS464" s="70">
        <v>34551.746032903699</v>
      </c>
      <c r="CT464" s="71">
        <f t="shared" si="162"/>
        <v>0</v>
      </c>
      <c r="CU464" s="70">
        <v>2965.6915344908998</v>
      </c>
      <c r="CV464" s="70">
        <v>2965.6915344908998</v>
      </c>
      <c r="CW464" s="70">
        <v>2965.6915344908998</v>
      </c>
      <c r="CX464" s="70">
        <v>2965.6915344908998</v>
      </c>
      <c r="CY464" s="70">
        <v>2965.6915344908998</v>
      </c>
      <c r="CZ464" s="70">
        <v>2965.6915344908998</v>
      </c>
      <c r="DA464" s="70">
        <v>2965.6915344908998</v>
      </c>
      <c r="DB464" s="70">
        <v>2965.6915344908998</v>
      </c>
      <c r="DC464" s="70">
        <v>2965.6915344908998</v>
      </c>
      <c r="DD464" s="70">
        <v>2965.6915344908998</v>
      </c>
      <c r="DE464" s="70">
        <v>2965.6915344908998</v>
      </c>
      <c r="DF464" s="70">
        <v>2965.6915344908998</v>
      </c>
      <c r="DG464" s="70">
        <v>35588.2984138908</v>
      </c>
      <c r="DH464" s="71">
        <f t="shared" si="163"/>
        <v>0</v>
      </c>
    </row>
    <row r="465" spans="1:112" ht="12" hidden="1" customHeight="1" outlineLevel="1" x14ac:dyDescent="0.15">
      <c r="A465" s="66"/>
      <c r="S465" s="25">
        <v>5510</v>
      </c>
      <c r="V465" s="30">
        <f t="shared" si="156"/>
        <v>5510</v>
      </c>
      <c r="AA465" s="73">
        <f t="shared" si="157"/>
        <v>5510</v>
      </c>
      <c r="AB465" s="69" t="s">
        <v>423</v>
      </c>
      <c r="AC465" s="70">
        <v>7712.89</v>
      </c>
      <c r="AD465" s="70">
        <v>9179.51</v>
      </c>
      <c r="AE465" s="70">
        <v>11467.93</v>
      </c>
      <c r="AF465" s="70">
        <v>24123.73</v>
      </c>
      <c r="AG465" s="70">
        <v>-4657.2299999999996</v>
      </c>
      <c r="AH465" s="70">
        <v>-848.97</v>
      </c>
      <c r="AI465" s="70">
        <v>8837.0233333333308</v>
      </c>
      <c r="AJ465" s="70">
        <v>8837.0233333333308</v>
      </c>
      <c r="AK465" s="70">
        <v>8837.0233333333308</v>
      </c>
      <c r="AL465" s="70">
        <v>8837.0233333333308</v>
      </c>
      <c r="AM465" s="70">
        <v>8837.0233333333308</v>
      </c>
      <c r="AN465" s="70">
        <v>8837.0233333333308</v>
      </c>
      <c r="AO465" s="70">
        <v>100000</v>
      </c>
      <c r="AP465" s="71">
        <f t="shared" si="158"/>
        <v>0</v>
      </c>
      <c r="AQ465" s="70">
        <v>0</v>
      </c>
      <c r="AR465" s="70">
        <v>0</v>
      </c>
      <c r="AS465" s="70">
        <v>0</v>
      </c>
      <c r="AT465" s="70">
        <v>11801.5980702548</v>
      </c>
      <c r="AU465" s="70">
        <v>11801.5980702548</v>
      </c>
      <c r="AV465" s="70">
        <v>11801.5980702548</v>
      </c>
      <c r="AW465" s="70">
        <v>11801.5980702548</v>
      </c>
      <c r="AX465" s="70">
        <v>11801.5980702548</v>
      </c>
      <c r="AY465" s="70">
        <v>11801.5980702548</v>
      </c>
      <c r="AZ465" s="70">
        <v>11801.5980702548</v>
      </c>
      <c r="BA465" s="70">
        <v>11801.5980702548</v>
      </c>
      <c r="BB465" s="70">
        <v>11801.5980702548</v>
      </c>
      <c r="BC465" s="70">
        <v>106214.382632293</v>
      </c>
      <c r="BD465" s="71">
        <f t="shared" si="159"/>
        <v>-1.8917489796876907E-10</v>
      </c>
      <c r="BE465" s="70">
        <v>0</v>
      </c>
      <c r="BF465" s="70">
        <v>0</v>
      </c>
      <c r="BG465" s="70">
        <v>0</v>
      </c>
      <c r="BH465" s="70">
        <v>14074.958540630199</v>
      </c>
      <c r="BI465" s="70">
        <v>14074.958540630199</v>
      </c>
      <c r="BJ465" s="70">
        <v>14074.958540630199</v>
      </c>
      <c r="BK465" s="70">
        <v>14074.958540630199</v>
      </c>
      <c r="BL465" s="70">
        <v>14074.958540630199</v>
      </c>
      <c r="BM465" s="70">
        <v>14074.958540630199</v>
      </c>
      <c r="BN465" s="70">
        <v>14074.958540630199</v>
      </c>
      <c r="BO465" s="70">
        <v>14074.958540630199</v>
      </c>
      <c r="BP465" s="70">
        <v>14074.958540630199</v>
      </c>
      <c r="BQ465" s="70">
        <v>126674.62686567201</v>
      </c>
      <c r="BR465" s="71">
        <f t="shared" si="160"/>
        <v>1.7462298274040222E-10</v>
      </c>
      <c r="BS465" s="70">
        <v>0</v>
      </c>
      <c r="BT465" s="70">
        <v>0</v>
      </c>
      <c r="BU465" s="70">
        <v>0</v>
      </c>
      <c r="BV465" s="70">
        <v>14909.0597768732</v>
      </c>
      <c r="BW465" s="70">
        <v>14909.0597768732</v>
      </c>
      <c r="BX465" s="70">
        <v>14909.0597768732</v>
      </c>
      <c r="BY465" s="70">
        <v>14909.0597768732</v>
      </c>
      <c r="BZ465" s="70">
        <v>14909.0597768732</v>
      </c>
      <c r="CA465" s="70">
        <v>14909.0597768732</v>
      </c>
      <c r="CB465" s="70">
        <v>14909.0597768732</v>
      </c>
      <c r="CC465" s="70">
        <v>14909.0597768732</v>
      </c>
      <c r="CD465" s="70">
        <v>14909.0597768732</v>
      </c>
      <c r="CE465" s="70">
        <v>134181.53799185899</v>
      </c>
      <c r="CF465" s="71">
        <f t="shared" si="161"/>
        <v>0</v>
      </c>
      <c r="CG465" s="70">
        <v>0</v>
      </c>
      <c r="CH465" s="70">
        <v>0</v>
      </c>
      <c r="CI465" s="70">
        <v>0</v>
      </c>
      <c r="CJ465" s="70">
        <v>15356.3315701794</v>
      </c>
      <c r="CK465" s="70">
        <v>15356.3315701794</v>
      </c>
      <c r="CL465" s="70">
        <v>15356.3315701794</v>
      </c>
      <c r="CM465" s="70">
        <v>15356.3315701794</v>
      </c>
      <c r="CN465" s="70">
        <v>15356.3315701794</v>
      </c>
      <c r="CO465" s="70">
        <v>15356.3315701794</v>
      </c>
      <c r="CP465" s="70">
        <v>15356.3315701794</v>
      </c>
      <c r="CQ465" s="70">
        <v>15356.3315701794</v>
      </c>
      <c r="CR465" s="70">
        <v>15356.3315701794</v>
      </c>
      <c r="CS465" s="70">
        <v>138206.984131615</v>
      </c>
      <c r="CT465" s="71">
        <f t="shared" si="162"/>
        <v>3.7834979593753815E-10</v>
      </c>
      <c r="CU465" s="70">
        <v>0</v>
      </c>
      <c r="CV465" s="70">
        <v>0</v>
      </c>
      <c r="CW465" s="70">
        <v>0</v>
      </c>
      <c r="CX465" s="70">
        <v>15817.0215172848</v>
      </c>
      <c r="CY465" s="70">
        <v>15817.0215172848</v>
      </c>
      <c r="CZ465" s="70">
        <v>15817.0215172848</v>
      </c>
      <c r="DA465" s="70">
        <v>15817.0215172848</v>
      </c>
      <c r="DB465" s="70">
        <v>15817.0215172848</v>
      </c>
      <c r="DC465" s="70">
        <v>15817.0215172848</v>
      </c>
      <c r="DD465" s="70">
        <v>15817.0215172848</v>
      </c>
      <c r="DE465" s="70">
        <v>15817.0215172848</v>
      </c>
      <c r="DF465" s="70">
        <v>15817.0215172848</v>
      </c>
      <c r="DG465" s="70">
        <v>142353.19365556299</v>
      </c>
      <c r="DH465" s="71">
        <f t="shared" si="163"/>
        <v>0</v>
      </c>
    </row>
    <row r="466" spans="1:112" ht="12" hidden="1" customHeight="1" outlineLevel="1" x14ac:dyDescent="0.15">
      <c r="A466" s="66"/>
      <c r="S466" s="25">
        <v>5515</v>
      </c>
      <c r="V466" s="30">
        <f t="shared" si="156"/>
        <v>5515</v>
      </c>
      <c r="AA466" s="73">
        <f t="shared" si="157"/>
        <v>5515</v>
      </c>
      <c r="AB466" s="69" t="s">
        <v>424</v>
      </c>
      <c r="AC466" s="70">
        <v>0</v>
      </c>
      <c r="AD466" s="70">
        <v>0</v>
      </c>
      <c r="AE466" s="70">
        <v>0</v>
      </c>
      <c r="AF466" s="70">
        <v>0</v>
      </c>
      <c r="AG466" s="70">
        <v>0</v>
      </c>
      <c r="AH466" s="70">
        <v>0</v>
      </c>
      <c r="AI466" s="70">
        <v>0</v>
      </c>
      <c r="AJ466" s="70">
        <v>0</v>
      </c>
      <c r="AK466" s="70">
        <v>0</v>
      </c>
      <c r="AL466" s="70">
        <v>0</v>
      </c>
      <c r="AM466" s="70">
        <v>0</v>
      </c>
      <c r="AN466" s="70">
        <v>0</v>
      </c>
      <c r="AO466" s="70">
        <v>0</v>
      </c>
      <c r="AP466" s="71">
        <f t="shared" si="158"/>
        <v>0</v>
      </c>
      <c r="AQ466" s="70">
        <v>0</v>
      </c>
      <c r="AR466" s="70">
        <v>0</v>
      </c>
      <c r="AS466" s="70">
        <v>0</v>
      </c>
      <c r="AT466" s="70">
        <v>0</v>
      </c>
      <c r="AU466" s="70">
        <v>0</v>
      </c>
      <c r="AV466" s="70">
        <v>0</v>
      </c>
      <c r="AW466" s="70">
        <v>0</v>
      </c>
      <c r="AX466" s="70">
        <v>0</v>
      </c>
      <c r="AY466" s="70">
        <v>0</v>
      </c>
      <c r="AZ466" s="70">
        <v>0</v>
      </c>
      <c r="BA466" s="70">
        <v>0</v>
      </c>
      <c r="BB466" s="70">
        <v>0</v>
      </c>
      <c r="BC466" s="70">
        <v>0</v>
      </c>
      <c r="BD466" s="71">
        <f t="shared" si="159"/>
        <v>0</v>
      </c>
      <c r="BE466" s="70">
        <v>0</v>
      </c>
      <c r="BF466" s="70">
        <v>0</v>
      </c>
      <c r="BG466" s="70">
        <v>0</v>
      </c>
      <c r="BH466" s="70">
        <v>0</v>
      </c>
      <c r="BI466" s="70">
        <v>0</v>
      </c>
      <c r="BJ466" s="70">
        <v>0</v>
      </c>
      <c r="BK466" s="70">
        <v>0</v>
      </c>
      <c r="BL466" s="70">
        <v>0</v>
      </c>
      <c r="BM466" s="70">
        <v>0</v>
      </c>
      <c r="BN466" s="70">
        <v>0</v>
      </c>
      <c r="BO466" s="70">
        <v>0</v>
      </c>
      <c r="BP466" s="70">
        <v>0</v>
      </c>
      <c r="BQ466" s="70">
        <v>0</v>
      </c>
      <c r="BR466" s="71">
        <f t="shared" si="160"/>
        <v>0</v>
      </c>
      <c r="BS466" s="70">
        <v>0</v>
      </c>
      <c r="BT466" s="70">
        <v>0</v>
      </c>
      <c r="BU466" s="70">
        <v>0</v>
      </c>
      <c r="BV466" s="70">
        <v>0</v>
      </c>
      <c r="BW466" s="70">
        <v>0</v>
      </c>
      <c r="BX466" s="70">
        <v>0</v>
      </c>
      <c r="BY466" s="70">
        <v>0</v>
      </c>
      <c r="BZ466" s="70">
        <v>0</v>
      </c>
      <c r="CA466" s="70">
        <v>0</v>
      </c>
      <c r="CB466" s="70">
        <v>0</v>
      </c>
      <c r="CC466" s="70">
        <v>0</v>
      </c>
      <c r="CD466" s="70">
        <v>0</v>
      </c>
      <c r="CE466" s="70">
        <v>0</v>
      </c>
      <c r="CF466" s="71">
        <f t="shared" si="161"/>
        <v>0</v>
      </c>
      <c r="CG466" s="70">
        <v>0</v>
      </c>
      <c r="CH466" s="70">
        <v>0</v>
      </c>
      <c r="CI466" s="70">
        <v>0</v>
      </c>
      <c r="CJ466" s="70">
        <v>0</v>
      </c>
      <c r="CK466" s="70">
        <v>0</v>
      </c>
      <c r="CL466" s="70">
        <v>0</v>
      </c>
      <c r="CM466" s="70">
        <v>0</v>
      </c>
      <c r="CN466" s="70">
        <v>0</v>
      </c>
      <c r="CO466" s="70">
        <v>0</v>
      </c>
      <c r="CP466" s="70">
        <v>0</v>
      </c>
      <c r="CQ466" s="70">
        <v>0</v>
      </c>
      <c r="CR466" s="70">
        <v>0</v>
      </c>
      <c r="CS466" s="70">
        <v>0</v>
      </c>
      <c r="CT466" s="71">
        <f t="shared" si="162"/>
        <v>0</v>
      </c>
      <c r="CU466" s="70">
        <v>0</v>
      </c>
      <c r="CV466" s="70">
        <v>0</v>
      </c>
      <c r="CW466" s="70">
        <v>0</v>
      </c>
      <c r="CX466" s="70">
        <v>0</v>
      </c>
      <c r="CY466" s="70">
        <v>0</v>
      </c>
      <c r="CZ466" s="70">
        <v>0</v>
      </c>
      <c r="DA466" s="70">
        <v>0</v>
      </c>
      <c r="DB466" s="70">
        <v>0</v>
      </c>
      <c r="DC466" s="70">
        <v>0</v>
      </c>
      <c r="DD466" s="70">
        <v>0</v>
      </c>
      <c r="DE466" s="70">
        <v>0</v>
      </c>
      <c r="DF466" s="70">
        <v>0</v>
      </c>
      <c r="DG466" s="70">
        <v>0</v>
      </c>
      <c r="DH466" s="71">
        <f t="shared" si="163"/>
        <v>0</v>
      </c>
    </row>
    <row r="467" spans="1:112" ht="12" hidden="1" customHeight="1" outlineLevel="1" x14ac:dyDescent="0.15">
      <c r="A467" s="66"/>
      <c r="S467" s="25">
        <v>5520</v>
      </c>
      <c r="V467" s="30">
        <f t="shared" si="156"/>
        <v>5520</v>
      </c>
      <c r="AA467" s="73">
        <f t="shared" si="157"/>
        <v>5520</v>
      </c>
      <c r="AB467" s="69" t="s">
        <v>425</v>
      </c>
      <c r="AC467" s="70">
        <v>0</v>
      </c>
      <c r="AD467" s="70">
        <v>0</v>
      </c>
      <c r="AE467" s="70">
        <v>0</v>
      </c>
      <c r="AF467" s="70">
        <v>0</v>
      </c>
      <c r="AG467" s="70">
        <v>0</v>
      </c>
      <c r="AH467" s="70">
        <v>0</v>
      </c>
      <c r="AI467" s="70">
        <v>0</v>
      </c>
      <c r="AJ467" s="70">
        <v>0</v>
      </c>
      <c r="AK467" s="70">
        <v>0</v>
      </c>
      <c r="AL467" s="70">
        <v>0</v>
      </c>
      <c r="AM467" s="70">
        <v>0</v>
      </c>
      <c r="AN467" s="70">
        <v>0</v>
      </c>
      <c r="AO467" s="70">
        <v>0</v>
      </c>
      <c r="AP467" s="71">
        <f t="shared" si="158"/>
        <v>0</v>
      </c>
      <c r="AQ467" s="70">
        <v>0</v>
      </c>
      <c r="AR467" s="70">
        <v>0</v>
      </c>
      <c r="AS467" s="70">
        <v>0</v>
      </c>
      <c r="AT467" s="70">
        <v>0</v>
      </c>
      <c r="AU467" s="70">
        <v>0</v>
      </c>
      <c r="AV467" s="70">
        <v>0</v>
      </c>
      <c r="AW467" s="70">
        <v>0</v>
      </c>
      <c r="AX467" s="70">
        <v>0</v>
      </c>
      <c r="AY467" s="70">
        <v>0</v>
      </c>
      <c r="AZ467" s="70">
        <v>0</v>
      </c>
      <c r="BA467" s="70">
        <v>0</v>
      </c>
      <c r="BB467" s="70">
        <v>0</v>
      </c>
      <c r="BC467" s="70">
        <v>0</v>
      </c>
      <c r="BD467" s="71">
        <f t="shared" si="159"/>
        <v>0</v>
      </c>
      <c r="BE467" s="70">
        <v>0</v>
      </c>
      <c r="BF467" s="70">
        <v>0</v>
      </c>
      <c r="BG467" s="70">
        <v>0</v>
      </c>
      <c r="BH467" s="70">
        <v>0</v>
      </c>
      <c r="BI467" s="70">
        <v>0</v>
      </c>
      <c r="BJ467" s="70">
        <v>0</v>
      </c>
      <c r="BK467" s="70">
        <v>0</v>
      </c>
      <c r="BL467" s="70">
        <v>0</v>
      </c>
      <c r="BM467" s="70">
        <v>0</v>
      </c>
      <c r="BN467" s="70">
        <v>0</v>
      </c>
      <c r="BO467" s="70">
        <v>0</v>
      </c>
      <c r="BP467" s="70">
        <v>0</v>
      </c>
      <c r="BQ467" s="70">
        <v>0</v>
      </c>
      <c r="BR467" s="71">
        <f t="shared" si="160"/>
        <v>0</v>
      </c>
      <c r="BS467" s="70">
        <v>0</v>
      </c>
      <c r="BT467" s="70">
        <v>0</v>
      </c>
      <c r="BU467" s="70">
        <v>0</v>
      </c>
      <c r="BV467" s="70">
        <v>0</v>
      </c>
      <c r="BW467" s="70">
        <v>0</v>
      </c>
      <c r="BX467" s="70">
        <v>0</v>
      </c>
      <c r="BY467" s="70">
        <v>0</v>
      </c>
      <c r="BZ467" s="70">
        <v>0</v>
      </c>
      <c r="CA467" s="70">
        <v>0</v>
      </c>
      <c r="CB467" s="70">
        <v>0</v>
      </c>
      <c r="CC467" s="70">
        <v>0</v>
      </c>
      <c r="CD467" s="70">
        <v>0</v>
      </c>
      <c r="CE467" s="70">
        <v>0</v>
      </c>
      <c r="CF467" s="71">
        <f t="shared" si="161"/>
        <v>0</v>
      </c>
      <c r="CG467" s="70">
        <v>0</v>
      </c>
      <c r="CH467" s="70">
        <v>0</v>
      </c>
      <c r="CI467" s="70">
        <v>0</v>
      </c>
      <c r="CJ467" s="70">
        <v>0</v>
      </c>
      <c r="CK467" s="70">
        <v>0</v>
      </c>
      <c r="CL467" s="70">
        <v>0</v>
      </c>
      <c r="CM467" s="70">
        <v>0</v>
      </c>
      <c r="CN467" s="70">
        <v>0</v>
      </c>
      <c r="CO467" s="70">
        <v>0</v>
      </c>
      <c r="CP467" s="70">
        <v>0</v>
      </c>
      <c r="CQ467" s="70">
        <v>0</v>
      </c>
      <c r="CR467" s="70">
        <v>0</v>
      </c>
      <c r="CS467" s="70">
        <v>0</v>
      </c>
      <c r="CT467" s="71">
        <f t="shared" si="162"/>
        <v>0</v>
      </c>
      <c r="CU467" s="70">
        <v>0</v>
      </c>
      <c r="CV467" s="70">
        <v>0</v>
      </c>
      <c r="CW467" s="70">
        <v>0</v>
      </c>
      <c r="CX467" s="70">
        <v>0</v>
      </c>
      <c r="CY467" s="70">
        <v>0</v>
      </c>
      <c r="CZ467" s="70">
        <v>0</v>
      </c>
      <c r="DA467" s="70">
        <v>0</v>
      </c>
      <c r="DB467" s="70">
        <v>0</v>
      </c>
      <c r="DC467" s="70">
        <v>0</v>
      </c>
      <c r="DD467" s="70">
        <v>0</v>
      </c>
      <c r="DE467" s="70">
        <v>0</v>
      </c>
      <c r="DF467" s="70">
        <v>0</v>
      </c>
      <c r="DG467" s="70">
        <v>0</v>
      </c>
      <c r="DH467" s="71">
        <f t="shared" si="163"/>
        <v>0</v>
      </c>
    </row>
    <row r="468" spans="1:112" ht="12" hidden="1" customHeight="1" outlineLevel="1" x14ac:dyDescent="0.15">
      <c r="A468" s="66"/>
      <c r="S468" s="25">
        <v>5525</v>
      </c>
      <c r="V468" s="30">
        <f t="shared" si="156"/>
        <v>5525</v>
      </c>
      <c r="AA468" s="73">
        <f t="shared" si="157"/>
        <v>5525</v>
      </c>
      <c r="AB468" s="69" t="s">
        <v>426</v>
      </c>
      <c r="AC468" s="70">
        <v>0</v>
      </c>
      <c r="AD468" s="70">
        <v>0</v>
      </c>
      <c r="AE468" s="70">
        <v>0</v>
      </c>
      <c r="AF468" s="70">
        <v>0</v>
      </c>
      <c r="AG468" s="70">
        <v>0</v>
      </c>
      <c r="AH468" s="70">
        <v>0</v>
      </c>
      <c r="AI468" s="70">
        <v>0</v>
      </c>
      <c r="AJ468" s="70">
        <v>0</v>
      </c>
      <c r="AK468" s="70">
        <v>0</v>
      </c>
      <c r="AL468" s="70">
        <v>0</v>
      </c>
      <c r="AM468" s="70">
        <v>0</v>
      </c>
      <c r="AN468" s="70">
        <v>0</v>
      </c>
      <c r="AO468" s="70">
        <v>0</v>
      </c>
      <c r="AP468" s="71">
        <f t="shared" si="158"/>
        <v>0</v>
      </c>
      <c r="AQ468" s="70">
        <v>0</v>
      </c>
      <c r="AR468" s="70">
        <v>0</v>
      </c>
      <c r="AS468" s="70">
        <v>0</v>
      </c>
      <c r="AT468" s="70">
        <v>0</v>
      </c>
      <c r="AU468" s="70">
        <v>0</v>
      </c>
      <c r="AV468" s="70">
        <v>0</v>
      </c>
      <c r="AW468" s="70">
        <v>0</v>
      </c>
      <c r="AX468" s="70">
        <v>0</v>
      </c>
      <c r="AY468" s="70">
        <v>0</v>
      </c>
      <c r="AZ468" s="70">
        <v>0</v>
      </c>
      <c r="BA468" s="70">
        <v>0</v>
      </c>
      <c r="BB468" s="70">
        <v>0</v>
      </c>
      <c r="BC468" s="70">
        <v>0</v>
      </c>
      <c r="BD468" s="71">
        <f t="shared" si="159"/>
        <v>0</v>
      </c>
      <c r="BE468" s="70">
        <v>0</v>
      </c>
      <c r="BF468" s="70">
        <v>0</v>
      </c>
      <c r="BG468" s="70">
        <v>0</v>
      </c>
      <c r="BH468" s="70">
        <v>0</v>
      </c>
      <c r="BI468" s="70">
        <v>0</v>
      </c>
      <c r="BJ468" s="70">
        <v>0</v>
      </c>
      <c r="BK468" s="70">
        <v>0</v>
      </c>
      <c r="BL468" s="70">
        <v>0</v>
      </c>
      <c r="BM468" s="70">
        <v>0</v>
      </c>
      <c r="BN468" s="70">
        <v>0</v>
      </c>
      <c r="BO468" s="70">
        <v>0</v>
      </c>
      <c r="BP468" s="70">
        <v>0</v>
      </c>
      <c r="BQ468" s="70">
        <v>0</v>
      </c>
      <c r="BR468" s="71">
        <f t="shared" si="160"/>
        <v>0</v>
      </c>
      <c r="BS468" s="70">
        <v>0</v>
      </c>
      <c r="BT468" s="70">
        <v>0</v>
      </c>
      <c r="BU468" s="70">
        <v>0</v>
      </c>
      <c r="BV468" s="70">
        <v>0</v>
      </c>
      <c r="BW468" s="70">
        <v>0</v>
      </c>
      <c r="BX468" s="70">
        <v>0</v>
      </c>
      <c r="BY468" s="70">
        <v>0</v>
      </c>
      <c r="BZ468" s="70">
        <v>0</v>
      </c>
      <c r="CA468" s="70">
        <v>0</v>
      </c>
      <c r="CB468" s="70">
        <v>0</v>
      </c>
      <c r="CC468" s="70">
        <v>0</v>
      </c>
      <c r="CD468" s="70">
        <v>0</v>
      </c>
      <c r="CE468" s="70">
        <v>0</v>
      </c>
      <c r="CF468" s="71">
        <f t="shared" si="161"/>
        <v>0</v>
      </c>
      <c r="CG468" s="70">
        <v>0</v>
      </c>
      <c r="CH468" s="70">
        <v>0</v>
      </c>
      <c r="CI468" s="70">
        <v>0</v>
      </c>
      <c r="CJ468" s="70">
        <v>0</v>
      </c>
      <c r="CK468" s="70">
        <v>0</v>
      </c>
      <c r="CL468" s="70">
        <v>0</v>
      </c>
      <c r="CM468" s="70">
        <v>0</v>
      </c>
      <c r="CN468" s="70">
        <v>0</v>
      </c>
      <c r="CO468" s="70">
        <v>0</v>
      </c>
      <c r="CP468" s="70">
        <v>0</v>
      </c>
      <c r="CQ468" s="70">
        <v>0</v>
      </c>
      <c r="CR468" s="70">
        <v>0</v>
      </c>
      <c r="CS468" s="70">
        <v>0</v>
      </c>
      <c r="CT468" s="71">
        <f t="shared" si="162"/>
        <v>0</v>
      </c>
      <c r="CU468" s="70">
        <v>0</v>
      </c>
      <c r="CV468" s="70">
        <v>0</v>
      </c>
      <c r="CW468" s="70">
        <v>0</v>
      </c>
      <c r="CX468" s="70">
        <v>0</v>
      </c>
      <c r="CY468" s="70">
        <v>0</v>
      </c>
      <c r="CZ468" s="70">
        <v>0</v>
      </c>
      <c r="DA468" s="70">
        <v>0</v>
      </c>
      <c r="DB468" s="70">
        <v>0</v>
      </c>
      <c r="DC468" s="70">
        <v>0</v>
      </c>
      <c r="DD468" s="70">
        <v>0</v>
      </c>
      <c r="DE468" s="70">
        <v>0</v>
      </c>
      <c r="DF468" s="70">
        <v>0</v>
      </c>
      <c r="DG468" s="70">
        <v>0</v>
      </c>
      <c r="DH468" s="71">
        <f t="shared" si="163"/>
        <v>0</v>
      </c>
    </row>
    <row r="469" spans="1:112" ht="12" hidden="1" customHeight="1" outlineLevel="1" x14ac:dyDescent="0.15">
      <c r="A469" s="66"/>
      <c r="S469" s="25">
        <v>5530</v>
      </c>
      <c r="V469" s="30">
        <f t="shared" si="156"/>
        <v>5530</v>
      </c>
      <c r="AA469" s="73">
        <f t="shared" si="157"/>
        <v>5530</v>
      </c>
      <c r="AB469" s="69" t="s">
        <v>427</v>
      </c>
      <c r="AC469" s="70">
        <v>0</v>
      </c>
      <c r="AD469" s="70">
        <v>0</v>
      </c>
      <c r="AE469" s="70">
        <v>0</v>
      </c>
      <c r="AF469" s="70">
        <v>0</v>
      </c>
      <c r="AG469" s="70">
        <v>0</v>
      </c>
      <c r="AH469" s="70">
        <v>0</v>
      </c>
      <c r="AI469" s="70">
        <v>0</v>
      </c>
      <c r="AJ469" s="70">
        <v>0</v>
      </c>
      <c r="AK469" s="70">
        <v>0</v>
      </c>
      <c r="AL469" s="70">
        <v>0</v>
      </c>
      <c r="AM469" s="70">
        <v>0</v>
      </c>
      <c r="AN469" s="70">
        <v>0</v>
      </c>
      <c r="AO469" s="70">
        <v>0</v>
      </c>
      <c r="AP469" s="71">
        <f t="shared" si="158"/>
        <v>0</v>
      </c>
      <c r="AQ469" s="70">
        <v>0</v>
      </c>
      <c r="AR469" s="70">
        <v>0</v>
      </c>
      <c r="AS469" s="70">
        <v>0</v>
      </c>
      <c r="AT469" s="70">
        <v>0</v>
      </c>
      <c r="AU469" s="70">
        <v>0</v>
      </c>
      <c r="AV469" s="70">
        <v>0</v>
      </c>
      <c r="AW469" s="70">
        <v>0</v>
      </c>
      <c r="AX469" s="70">
        <v>0</v>
      </c>
      <c r="AY469" s="70">
        <v>0</v>
      </c>
      <c r="AZ469" s="70">
        <v>0</v>
      </c>
      <c r="BA469" s="70">
        <v>0</v>
      </c>
      <c r="BB469" s="70">
        <v>0</v>
      </c>
      <c r="BC469" s="70">
        <v>0</v>
      </c>
      <c r="BD469" s="71">
        <f t="shared" si="159"/>
        <v>0</v>
      </c>
      <c r="BE469" s="70">
        <v>0</v>
      </c>
      <c r="BF469" s="70">
        <v>0</v>
      </c>
      <c r="BG469" s="70">
        <v>0</v>
      </c>
      <c r="BH469" s="70">
        <v>0</v>
      </c>
      <c r="BI469" s="70">
        <v>0</v>
      </c>
      <c r="BJ469" s="70">
        <v>0</v>
      </c>
      <c r="BK469" s="70">
        <v>0</v>
      </c>
      <c r="BL469" s="70">
        <v>0</v>
      </c>
      <c r="BM469" s="70">
        <v>0</v>
      </c>
      <c r="BN469" s="70">
        <v>0</v>
      </c>
      <c r="BO469" s="70">
        <v>0</v>
      </c>
      <c r="BP469" s="70">
        <v>0</v>
      </c>
      <c r="BQ469" s="70">
        <v>0</v>
      </c>
      <c r="BR469" s="71">
        <f t="shared" si="160"/>
        <v>0</v>
      </c>
      <c r="BS469" s="70">
        <v>0</v>
      </c>
      <c r="BT469" s="70">
        <v>0</v>
      </c>
      <c r="BU469" s="70">
        <v>0</v>
      </c>
      <c r="BV469" s="70">
        <v>0</v>
      </c>
      <c r="BW469" s="70">
        <v>0</v>
      </c>
      <c r="BX469" s="70">
        <v>0</v>
      </c>
      <c r="BY469" s="70">
        <v>0</v>
      </c>
      <c r="BZ469" s="70">
        <v>0</v>
      </c>
      <c r="CA469" s="70">
        <v>0</v>
      </c>
      <c r="CB469" s="70">
        <v>0</v>
      </c>
      <c r="CC469" s="70">
        <v>0</v>
      </c>
      <c r="CD469" s="70">
        <v>0</v>
      </c>
      <c r="CE469" s="70">
        <v>0</v>
      </c>
      <c r="CF469" s="71">
        <f t="shared" si="161"/>
        <v>0</v>
      </c>
      <c r="CG469" s="70">
        <v>0</v>
      </c>
      <c r="CH469" s="70">
        <v>0</v>
      </c>
      <c r="CI469" s="70">
        <v>0</v>
      </c>
      <c r="CJ469" s="70">
        <v>0</v>
      </c>
      <c r="CK469" s="70">
        <v>0</v>
      </c>
      <c r="CL469" s="70">
        <v>0</v>
      </c>
      <c r="CM469" s="70">
        <v>0</v>
      </c>
      <c r="CN469" s="70">
        <v>0</v>
      </c>
      <c r="CO469" s="70">
        <v>0</v>
      </c>
      <c r="CP469" s="70">
        <v>0</v>
      </c>
      <c r="CQ469" s="70">
        <v>0</v>
      </c>
      <c r="CR469" s="70">
        <v>0</v>
      </c>
      <c r="CS469" s="70">
        <v>0</v>
      </c>
      <c r="CT469" s="71">
        <f t="shared" si="162"/>
        <v>0</v>
      </c>
      <c r="CU469" s="70">
        <v>0</v>
      </c>
      <c r="CV469" s="70">
        <v>0</v>
      </c>
      <c r="CW469" s="70">
        <v>0</v>
      </c>
      <c r="CX469" s="70">
        <v>0</v>
      </c>
      <c r="CY469" s="70">
        <v>0</v>
      </c>
      <c r="CZ469" s="70">
        <v>0</v>
      </c>
      <c r="DA469" s="70">
        <v>0</v>
      </c>
      <c r="DB469" s="70">
        <v>0</v>
      </c>
      <c r="DC469" s="70">
        <v>0</v>
      </c>
      <c r="DD469" s="70">
        <v>0</v>
      </c>
      <c r="DE469" s="70">
        <v>0</v>
      </c>
      <c r="DF469" s="70">
        <v>0</v>
      </c>
      <c r="DG469" s="70">
        <v>0</v>
      </c>
      <c r="DH469" s="71">
        <f t="shared" si="163"/>
        <v>0</v>
      </c>
    </row>
    <row r="470" spans="1:112" ht="12" hidden="1" customHeight="1" outlineLevel="1" x14ac:dyDescent="0.15">
      <c r="A470" s="66"/>
      <c r="S470" s="25">
        <v>5535</v>
      </c>
      <c r="V470" s="30">
        <f t="shared" si="156"/>
        <v>5535</v>
      </c>
      <c r="AA470" s="73">
        <f t="shared" si="157"/>
        <v>5535</v>
      </c>
      <c r="AB470" s="69" t="s">
        <v>428</v>
      </c>
      <c r="AC470" s="70">
        <v>0</v>
      </c>
      <c r="AD470" s="70">
        <v>0</v>
      </c>
      <c r="AE470" s="70">
        <v>0</v>
      </c>
      <c r="AF470" s="70">
        <v>0</v>
      </c>
      <c r="AG470" s="70">
        <v>0</v>
      </c>
      <c r="AH470" s="70">
        <v>0</v>
      </c>
      <c r="AI470" s="70">
        <v>0</v>
      </c>
      <c r="AJ470" s="70">
        <v>0</v>
      </c>
      <c r="AK470" s="70">
        <v>0</v>
      </c>
      <c r="AL470" s="70">
        <v>0</v>
      </c>
      <c r="AM470" s="70">
        <v>0</v>
      </c>
      <c r="AN470" s="70">
        <v>0</v>
      </c>
      <c r="AO470" s="70">
        <v>0</v>
      </c>
      <c r="AP470" s="71">
        <f t="shared" si="158"/>
        <v>0</v>
      </c>
      <c r="AQ470" s="70">
        <v>0</v>
      </c>
      <c r="AR470" s="70">
        <v>0</v>
      </c>
      <c r="AS470" s="70">
        <v>0</v>
      </c>
      <c r="AT470" s="70">
        <v>0</v>
      </c>
      <c r="AU470" s="70">
        <v>0</v>
      </c>
      <c r="AV470" s="70">
        <v>0</v>
      </c>
      <c r="AW470" s="70">
        <v>0</v>
      </c>
      <c r="AX470" s="70">
        <v>0</v>
      </c>
      <c r="AY470" s="70">
        <v>0</v>
      </c>
      <c r="AZ470" s="70">
        <v>0</v>
      </c>
      <c r="BA470" s="70">
        <v>0</v>
      </c>
      <c r="BB470" s="70">
        <v>0</v>
      </c>
      <c r="BC470" s="70">
        <v>0</v>
      </c>
      <c r="BD470" s="71">
        <f t="shared" si="159"/>
        <v>0</v>
      </c>
      <c r="BE470" s="70">
        <v>0</v>
      </c>
      <c r="BF470" s="70">
        <v>0</v>
      </c>
      <c r="BG470" s="70">
        <v>0</v>
      </c>
      <c r="BH470" s="70">
        <v>0</v>
      </c>
      <c r="BI470" s="70">
        <v>0</v>
      </c>
      <c r="BJ470" s="70">
        <v>0</v>
      </c>
      <c r="BK470" s="70">
        <v>0</v>
      </c>
      <c r="BL470" s="70">
        <v>0</v>
      </c>
      <c r="BM470" s="70">
        <v>0</v>
      </c>
      <c r="BN470" s="70">
        <v>0</v>
      </c>
      <c r="BO470" s="70">
        <v>0</v>
      </c>
      <c r="BP470" s="70">
        <v>0</v>
      </c>
      <c r="BQ470" s="70">
        <v>0</v>
      </c>
      <c r="BR470" s="71">
        <f t="shared" si="160"/>
        <v>0</v>
      </c>
      <c r="BS470" s="70">
        <v>0</v>
      </c>
      <c r="BT470" s="70">
        <v>0</v>
      </c>
      <c r="BU470" s="70">
        <v>0</v>
      </c>
      <c r="BV470" s="70">
        <v>0</v>
      </c>
      <c r="BW470" s="70">
        <v>0</v>
      </c>
      <c r="BX470" s="70">
        <v>0</v>
      </c>
      <c r="BY470" s="70">
        <v>0</v>
      </c>
      <c r="BZ470" s="70">
        <v>0</v>
      </c>
      <c r="CA470" s="70">
        <v>0</v>
      </c>
      <c r="CB470" s="70">
        <v>0</v>
      </c>
      <c r="CC470" s="70">
        <v>0</v>
      </c>
      <c r="CD470" s="70">
        <v>0</v>
      </c>
      <c r="CE470" s="70">
        <v>0</v>
      </c>
      <c r="CF470" s="71">
        <f t="shared" si="161"/>
        <v>0</v>
      </c>
      <c r="CG470" s="70">
        <v>0</v>
      </c>
      <c r="CH470" s="70">
        <v>0</v>
      </c>
      <c r="CI470" s="70">
        <v>0</v>
      </c>
      <c r="CJ470" s="70">
        <v>0</v>
      </c>
      <c r="CK470" s="70">
        <v>0</v>
      </c>
      <c r="CL470" s="70">
        <v>0</v>
      </c>
      <c r="CM470" s="70">
        <v>0</v>
      </c>
      <c r="CN470" s="70">
        <v>0</v>
      </c>
      <c r="CO470" s="70">
        <v>0</v>
      </c>
      <c r="CP470" s="70">
        <v>0</v>
      </c>
      <c r="CQ470" s="70">
        <v>0</v>
      </c>
      <c r="CR470" s="70">
        <v>0</v>
      </c>
      <c r="CS470" s="70">
        <v>0</v>
      </c>
      <c r="CT470" s="71">
        <f t="shared" si="162"/>
        <v>0</v>
      </c>
      <c r="CU470" s="70">
        <v>0</v>
      </c>
      <c r="CV470" s="70">
        <v>0</v>
      </c>
      <c r="CW470" s="70">
        <v>0</v>
      </c>
      <c r="CX470" s="70">
        <v>0</v>
      </c>
      <c r="CY470" s="70">
        <v>0</v>
      </c>
      <c r="CZ470" s="70">
        <v>0</v>
      </c>
      <c r="DA470" s="70">
        <v>0</v>
      </c>
      <c r="DB470" s="70">
        <v>0</v>
      </c>
      <c r="DC470" s="70">
        <v>0</v>
      </c>
      <c r="DD470" s="70">
        <v>0</v>
      </c>
      <c r="DE470" s="70">
        <v>0</v>
      </c>
      <c r="DF470" s="70">
        <v>0</v>
      </c>
      <c r="DG470" s="70">
        <v>0</v>
      </c>
      <c r="DH470" s="71">
        <f t="shared" si="163"/>
        <v>0</v>
      </c>
    </row>
    <row r="471" spans="1:112" ht="12" hidden="1" customHeight="1" outlineLevel="1" x14ac:dyDescent="0.15">
      <c r="A471" s="66"/>
      <c r="S471" s="25">
        <v>5600</v>
      </c>
      <c r="V471" s="30">
        <f t="shared" si="156"/>
        <v>5600</v>
      </c>
      <c r="AA471" s="73">
        <f t="shared" si="157"/>
        <v>5600</v>
      </c>
      <c r="AB471" s="69" t="s">
        <v>429</v>
      </c>
      <c r="AC471" s="70">
        <v>0</v>
      </c>
      <c r="AD471" s="70">
        <v>0</v>
      </c>
      <c r="AE471" s="70">
        <v>0</v>
      </c>
      <c r="AF471" s="70">
        <v>0</v>
      </c>
      <c r="AG471" s="70">
        <v>0</v>
      </c>
      <c r="AH471" s="70">
        <v>0</v>
      </c>
      <c r="AI471" s="70">
        <v>0</v>
      </c>
      <c r="AJ471" s="70">
        <v>0</v>
      </c>
      <c r="AK471" s="70">
        <v>0</v>
      </c>
      <c r="AL471" s="70">
        <v>0</v>
      </c>
      <c r="AM471" s="70">
        <v>0</v>
      </c>
      <c r="AN471" s="70">
        <v>0</v>
      </c>
      <c r="AO471" s="70">
        <v>0</v>
      </c>
      <c r="AP471" s="71">
        <f t="shared" si="158"/>
        <v>0</v>
      </c>
      <c r="AQ471" s="70">
        <v>0</v>
      </c>
      <c r="AR471" s="70">
        <v>0</v>
      </c>
      <c r="AS471" s="70">
        <v>0</v>
      </c>
      <c r="AT471" s="70">
        <v>0</v>
      </c>
      <c r="AU471" s="70">
        <v>0</v>
      </c>
      <c r="AV471" s="70">
        <v>0</v>
      </c>
      <c r="AW471" s="70">
        <v>0</v>
      </c>
      <c r="AX471" s="70">
        <v>0</v>
      </c>
      <c r="AY471" s="70">
        <v>0</v>
      </c>
      <c r="AZ471" s="70">
        <v>0</v>
      </c>
      <c r="BA471" s="70">
        <v>0</v>
      </c>
      <c r="BB471" s="70">
        <v>0</v>
      </c>
      <c r="BC471" s="70">
        <v>0</v>
      </c>
      <c r="BD471" s="71">
        <f t="shared" si="159"/>
        <v>0</v>
      </c>
      <c r="BE471" s="70">
        <v>0</v>
      </c>
      <c r="BF471" s="70">
        <v>0</v>
      </c>
      <c r="BG471" s="70">
        <v>0</v>
      </c>
      <c r="BH471" s="70">
        <v>0</v>
      </c>
      <c r="BI471" s="70">
        <v>0</v>
      </c>
      <c r="BJ471" s="70">
        <v>0</v>
      </c>
      <c r="BK471" s="70">
        <v>0</v>
      </c>
      <c r="BL471" s="70">
        <v>0</v>
      </c>
      <c r="BM471" s="70">
        <v>0</v>
      </c>
      <c r="BN471" s="70">
        <v>0</v>
      </c>
      <c r="BO471" s="70">
        <v>0</v>
      </c>
      <c r="BP471" s="70">
        <v>0</v>
      </c>
      <c r="BQ471" s="70">
        <v>0</v>
      </c>
      <c r="BR471" s="71">
        <f t="shared" si="160"/>
        <v>0</v>
      </c>
      <c r="BS471" s="70">
        <v>0</v>
      </c>
      <c r="BT471" s="70">
        <v>0</v>
      </c>
      <c r="BU471" s="70">
        <v>0</v>
      </c>
      <c r="BV471" s="70">
        <v>0</v>
      </c>
      <c r="BW471" s="70">
        <v>0</v>
      </c>
      <c r="BX471" s="70">
        <v>0</v>
      </c>
      <c r="BY471" s="70">
        <v>0</v>
      </c>
      <c r="BZ471" s="70">
        <v>0</v>
      </c>
      <c r="CA471" s="70">
        <v>0</v>
      </c>
      <c r="CB471" s="70">
        <v>0</v>
      </c>
      <c r="CC471" s="70">
        <v>0</v>
      </c>
      <c r="CD471" s="70">
        <v>0</v>
      </c>
      <c r="CE471" s="70">
        <v>0</v>
      </c>
      <c r="CF471" s="71">
        <f t="shared" si="161"/>
        <v>0</v>
      </c>
      <c r="CG471" s="70">
        <v>0</v>
      </c>
      <c r="CH471" s="70">
        <v>0</v>
      </c>
      <c r="CI471" s="70">
        <v>0</v>
      </c>
      <c r="CJ471" s="70">
        <v>0</v>
      </c>
      <c r="CK471" s="70">
        <v>0</v>
      </c>
      <c r="CL471" s="70">
        <v>0</v>
      </c>
      <c r="CM471" s="70">
        <v>0</v>
      </c>
      <c r="CN471" s="70">
        <v>0</v>
      </c>
      <c r="CO471" s="70">
        <v>0</v>
      </c>
      <c r="CP471" s="70">
        <v>0</v>
      </c>
      <c r="CQ471" s="70">
        <v>0</v>
      </c>
      <c r="CR471" s="70">
        <v>0</v>
      </c>
      <c r="CS471" s="70">
        <v>0</v>
      </c>
      <c r="CT471" s="71">
        <f t="shared" si="162"/>
        <v>0</v>
      </c>
      <c r="CU471" s="70">
        <v>0</v>
      </c>
      <c r="CV471" s="70">
        <v>0</v>
      </c>
      <c r="CW471" s="70">
        <v>0</v>
      </c>
      <c r="CX471" s="70">
        <v>0</v>
      </c>
      <c r="CY471" s="70">
        <v>0</v>
      </c>
      <c r="CZ471" s="70">
        <v>0</v>
      </c>
      <c r="DA471" s="70">
        <v>0</v>
      </c>
      <c r="DB471" s="70">
        <v>0</v>
      </c>
      <c r="DC471" s="70">
        <v>0</v>
      </c>
      <c r="DD471" s="70">
        <v>0</v>
      </c>
      <c r="DE471" s="70">
        <v>0</v>
      </c>
      <c r="DF471" s="70">
        <v>0</v>
      </c>
      <c r="DG471" s="70">
        <v>0</v>
      </c>
      <c r="DH471" s="71">
        <f t="shared" si="163"/>
        <v>0</v>
      </c>
    </row>
    <row r="472" spans="1:112" ht="12" hidden="1" customHeight="1" outlineLevel="1" x14ac:dyDescent="0.15">
      <c r="A472" s="66"/>
      <c r="S472" s="25">
        <v>5605</v>
      </c>
      <c r="V472" s="30">
        <f t="shared" si="156"/>
        <v>5605</v>
      </c>
      <c r="AA472" s="73">
        <f t="shared" si="157"/>
        <v>5605</v>
      </c>
      <c r="AB472" s="69" t="s">
        <v>430</v>
      </c>
      <c r="AC472" s="70">
        <v>2464.9499999999998</v>
      </c>
      <c r="AD472" s="70">
        <v>3178.4</v>
      </c>
      <c r="AE472" s="70">
        <v>2227.4299999999998</v>
      </c>
      <c r="AF472" s="70">
        <v>5442.39</v>
      </c>
      <c r="AG472" s="70">
        <v>2681.21</v>
      </c>
      <c r="AH472" s="70">
        <v>2213.9299999999998</v>
      </c>
      <c r="AI472" s="70">
        <v>2833.4677777777802</v>
      </c>
      <c r="AJ472" s="70">
        <v>5260.4444444444398</v>
      </c>
      <c r="AK472" s="70">
        <v>5260.4444444444398</v>
      </c>
      <c r="AL472" s="70">
        <v>5260.4444444444398</v>
      </c>
      <c r="AM472" s="70">
        <v>5260.4444444444398</v>
      </c>
      <c r="AN472" s="70">
        <v>5260.4444444444398</v>
      </c>
      <c r="AO472" s="70">
        <v>47344</v>
      </c>
      <c r="AP472" s="71">
        <f t="shared" si="158"/>
        <v>0</v>
      </c>
      <c r="AQ472" s="70">
        <v>0</v>
      </c>
      <c r="AR472" s="70">
        <v>0</v>
      </c>
      <c r="AS472" s="70">
        <v>0</v>
      </c>
      <c r="AT472" s="70">
        <v>5587.3485903814199</v>
      </c>
      <c r="AU472" s="70">
        <v>5587.3485903814199</v>
      </c>
      <c r="AV472" s="70">
        <v>5587.3485903814199</v>
      </c>
      <c r="AW472" s="70">
        <v>5587.3485903814199</v>
      </c>
      <c r="AX472" s="70">
        <v>5587.3485903814199</v>
      </c>
      <c r="AY472" s="70">
        <v>5587.3485903814199</v>
      </c>
      <c r="AZ472" s="70">
        <v>5587.3485903814199</v>
      </c>
      <c r="BA472" s="70">
        <v>5587.3485903814199</v>
      </c>
      <c r="BB472" s="70">
        <v>5587.3485903814199</v>
      </c>
      <c r="BC472" s="70">
        <v>50286.137313432802</v>
      </c>
      <c r="BD472" s="71">
        <f t="shared" si="159"/>
        <v>0</v>
      </c>
      <c r="BE472" s="70">
        <v>0</v>
      </c>
      <c r="BF472" s="70">
        <v>0</v>
      </c>
      <c r="BG472" s="70">
        <v>0</v>
      </c>
      <c r="BH472" s="70">
        <v>6663.6483714759597</v>
      </c>
      <c r="BI472" s="70">
        <v>6663.6483714759597</v>
      </c>
      <c r="BJ472" s="70">
        <v>6663.6483714759597</v>
      </c>
      <c r="BK472" s="70">
        <v>6663.6483714759597</v>
      </c>
      <c r="BL472" s="70">
        <v>6663.6483714759597</v>
      </c>
      <c r="BM472" s="70">
        <v>6663.6483714759597</v>
      </c>
      <c r="BN472" s="70">
        <v>6663.6483714759597</v>
      </c>
      <c r="BO472" s="70">
        <v>6663.6483714759597</v>
      </c>
      <c r="BP472" s="70">
        <v>6663.6483714759597</v>
      </c>
      <c r="BQ472" s="70">
        <v>59972.835343283601</v>
      </c>
      <c r="BR472" s="71">
        <f t="shared" si="160"/>
        <v>0</v>
      </c>
      <c r="BS472" s="70">
        <v>0</v>
      </c>
      <c r="BT472" s="70">
        <v>0</v>
      </c>
      <c r="BU472" s="70">
        <v>0</v>
      </c>
      <c r="BV472" s="70">
        <v>7058.5452607628504</v>
      </c>
      <c r="BW472" s="70">
        <v>7058.5452607628504</v>
      </c>
      <c r="BX472" s="70">
        <v>7058.5452607628504</v>
      </c>
      <c r="BY472" s="70">
        <v>7058.5452607628504</v>
      </c>
      <c r="BZ472" s="70">
        <v>7058.5452607628504</v>
      </c>
      <c r="CA472" s="70">
        <v>7058.5452607628504</v>
      </c>
      <c r="CB472" s="70">
        <v>7058.5452607628504</v>
      </c>
      <c r="CC472" s="70">
        <v>7058.5452607628504</v>
      </c>
      <c r="CD472" s="70">
        <v>7058.5452607628504</v>
      </c>
      <c r="CE472" s="70">
        <v>63526.907346865701</v>
      </c>
      <c r="CF472" s="71">
        <f t="shared" si="161"/>
        <v>0</v>
      </c>
      <c r="CG472" s="70">
        <v>0</v>
      </c>
      <c r="CH472" s="70">
        <v>0</v>
      </c>
      <c r="CI472" s="70">
        <v>0</v>
      </c>
      <c r="CJ472" s="70">
        <v>7270.3016185857396</v>
      </c>
      <c r="CK472" s="70">
        <v>7270.3016185857396</v>
      </c>
      <c r="CL472" s="70">
        <v>7270.3016185857396</v>
      </c>
      <c r="CM472" s="70">
        <v>7270.3016185857396</v>
      </c>
      <c r="CN472" s="70">
        <v>7270.3016185857396</v>
      </c>
      <c r="CO472" s="70">
        <v>7270.3016185857396</v>
      </c>
      <c r="CP472" s="70">
        <v>7270.3016185857396</v>
      </c>
      <c r="CQ472" s="70">
        <v>7270.3016185857396</v>
      </c>
      <c r="CR472" s="70">
        <v>7270.3016185857396</v>
      </c>
      <c r="CS472" s="70">
        <v>65432.714567271702</v>
      </c>
      <c r="CT472" s="71">
        <f t="shared" si="162"/>
        <v>0</v>
      </c>
      <c r="CU472" s="70">
        <v>0</v>
      </c>
      <c r="CV472" s="70">
        <v>0</v>
      </c>
      <c r="CW472" s="70">
        <v>0</v>
      </c>
      <c r="CX472" s="70">
        <v>7488.4106671433101</v>
      </c>
      <c r="CY472" s="70">
        <v>7488.4106671433101</v>
      </c>
      <c r="CZ472" s="70">
        <v>7488.4106671433101</v>
      </c>
      <c r="DA472" s="70">
        <v>7488.4106671433101</v>
      </c>
      <c r="DB472" s="70">
        <v>7488.4106671433101</v>
      </c>
      <c r="DC472" s="70">
        <v>7488.4106671433101</v>
      </c>
      <c r="DD472" s="70">
        <v>7488.4106671433101</v>
      </c>
      <c r="DE472" s="70">
        <v>7488.4106671433101</v>
      </c>
      <c r="DF472" s="70">
        <v>7488.4106671433101</v>
      </c>
      <c r="DG472" s="70">
        <v>67395.696004289799</v>
      </c>
      <c r="DH472" s="71">
        <f t="shared" si="163"/>
        <v>0</v>
      </c>
    </row>
    <row r="473" spans="1:112" ht="12" hidden="1" customHeight="1" outlineLevel="1" x14ac:dyDescent="0.15">
      <c r="A473" s="66"/>
      <c r="S473" s="25">
        <v>5610</v>
      </c>
      <c r="V473" s="30">
        <f t="shared" si="156"/>
        <v>5610</v>
      </c>
      <c r="AA473" s="73">
        <f t="shared" si="157"/>
        <v>5610</v>
      </c>
      <c r="AB473" s="69" t="s">
        <v>431</v>
      </c>
      <c r="AC473" s="70">
        <v>0</v>
      </c>
      <c r="AD473" s="70">
        <v>0</v>
      </c>
      <c r="AE473" s="70">
        <v>0</v>
      </c>
      <c r="AF473" s="70">
        <v>23638.9</v>
      </c>
      <c r="AG473" s="70">
        <v>0</v>
      </c>
      <c r="AH473" s="70">
        <v>0</v>
      </c>
      <c r="AI473" s="70">
        <v>70055.520000000004</v>
      </c>
      <c r="AJ473" s="70">
        <v>35541.67</v>
      </c>
      <c r="AK473" s="70">
        <v>35541.67</v>
      </c>
      <c r="AL473" s="70">
        <v>35541.67</v>
      </c>
      <c r="AM473" s="70">
        <v>35541.67</v>
      </c>
      <c r="AN473" s="70">
        <v>35541.67</v>
      </c>
      <c r="AO473" s="70">
        <v>271402.77</v>
      </c>
      <c r="AP473" s="71">
        <f t="shared" si="158"/>
        <v>0</v>
      </c>
      <c r="AQ473" s="70">
        <v>42416.666666666701</v>
      </c>
      <c r="AR473" s="70">
        <v>42416.666666666701</v>
      </c>
      <c r="AS473" s="70">
        <v>42416.666666666701</v>
      </c>
      <c r="AT473" s="70">
        <v>42416.666666666701</v>
      </c>
      <c r="AU473" s="70">
        <v>42416.666666666701</v>
      </c>
      <c r="AV473" s="70">
        <v>42416.666666666701</v>
      </c>
      <c r="AW473" s="70">
        <v>42416.666666666701</v>
      </c>
      <c r="AX473" s="70">
        <v>42416.666666666701</v>
      </c>
      <c r="AY473" s="70">
        <v>42416.666666666701</v>
      </c>
      <c r="AZ473" s="70">
        <v>42416.666666666701</v>
      </c>
      <c r="BA473" s="70">
        <v>42416.666666666701</v>
      </c>
      <c r="BB473" s="70">
        <v>42416.666666666701</v>
      </c>
      <c r="BC473" s="70">
        <v>509000</v>
      </c>
      <c r="BD473" s="71">
        <f t="shared" si="159"/>
        <v>0</v>
      </c>
      <c r="BE473" s="70">
        <v>42736.114166666703</v>
      </c>
      <c r="BF473" s="70">
        <v>42736.114166666703</v>
      </c>
      <c r="BG473" s="70">
        <v>42736.114166666703</v>
      </c>
      <c r="BH473" s="70">
        <v>42736.114166666703</v>
      </c>
      <c r="BI473" s="70">
        <v>42736.114166666703</v>
      </c>
      <c r="BJ473" s="70">
        <v>42736.114166666703</v>
      </c>
      <c r="BK473" s="70">
        <v>42736.114166666703</v>
      </c>
      <c r="BL473" s="70">
        <v>42736.114166666703</v>
      </c>
      <c r="BM473" s="70">
        <v>42736.114166666703</v>
      </c>
      <c r="BN473" s="70">
        <v>42736.114166666703</v>
      </c>
      <c r="BO473" s="70">
        <v>42736.114166666703</v>
      </c>
      <c r="BP473" s="70">
        <v>42736.114166666703</v>
      </c>
      <c r="BQ473" s="70">
        <v>512833.37</v>
      </c>
      <c r="BR473" s="71">
        <f t="shared" si="160"/>
        <v>0</v>
      </c>
      <c r="BS473" s="70">
        <v>42364.5758333333</v>
      </c>
      <c r="BT473" s="70">
        <v>42364.5758333333</v>
      </c>
      <c r="BU473" s="70">
        <v>42364.5758333333</v>
      </c>
      <c r="BV473" s="70">
        <v>42364.5758333333</v>
      </c>
      <c r="BW473" s="70">
        <v>42364.5758333333</v>
      </c>
      <c r="BX473" s="70">
        <v>42364.5758333333</v>
      </c>
      <c r="BY473" s="70">
        <v>42364.5758333333</v>
      </c>
      <c r="BZ473" s="70">
        <v>42364.5758333333</v>
      </c>
      <c r="CA473" s="70">
        <v>42364.5758333333</v>
      </c>
      <c r="CB473" s="70">
        <v>42364.5758333333</v>
      </c>
      <c r="CC473" s="70">
        <v>42364.5758333333</v>
      </c>
      <c r="CD473" s="70">
        <v>42364.5758333333</v>
      </c>
      <c r="CE473" s="70">
        <v>508374.91</v>
      </c>
      <c r="CF473" s="71">
        <f t="shared" si="161"/>
        <v>0</v>
      </c>
      <c r="CG473" s="70">
        <v>41951.393333333297</v>
      </c>
      <c r="CH473" s="70">
        <v>41951.393333333297</v>
      </c>
      <c r="CI473" s="70">
        <v>41951.393333333297</v>
      </c>
      <c r="CJ473" s="70">
        <v>41951.393333333297</v>
      </c>
      <c r="CK473" s="70">
        <v>41951.393333333297</v>
      </c>
      <c r="CL473" s="70">
        <v>41951.393333333297</v>
      </c>
      <c r="CM473" s="70">
        <v>41951.393333333297</v>
      </c>
      <c r="CN473" s="70">
        <v>41951.393333333297</v>
      </c>
      <c r="CO473" s="70">
        <v>41951.393333333297</v>
      </c>
      <c r="CP473" s="70">
        <v>41951.393333333297</v>
      </c>
      <c r="CQ473" s="70">
        <v>41951.393333333297</v>
      </c>
      <c r="CR473" s="70">
        <v>41951.393333333297</v>
      </c>
      <c r="CS473" s="70">
        <v>503416.72</v>
      </c>
      <c r="CT473" s="71">
        <f t="shared" si="162"/>
        <v>0</v>
      </c>
      <c r="CU473" s="70">
        <v>41496.530833333301</v>
      </c>
      <c r="CV473" s="70">
        <v>41496.530833333301</v>
      </c>
      <c r="CW473" s="70">
        <v>41496.530833333301</v>
      </c>
      <c r="CX473" s="70">
        <v>41496.530833333301</v>
      </c>
      <c r="CY473" s="70">
        <v>41496.530833333301</v>
      </c>
      <c r="CZ473" s="70">
        <v>41496.530833333301</v>
      </c>
      <c r="DA473" s="70">
        <v>41496.530833333301</v>
      </c>
      <c r="DB473" s="70">
        <v>41496.530833333301</v>
      </c>
      <c r="DC473" s="70">
        <v>41496.530833333301</v>
      </c>
      <c r="DD473" s="70">
        <v>41496.530833333301</v>
      </c>
      <c r="DE473" s="70">
        <v>41496.530833333301</v>
      </c>
      <c r="DF473" s="70">
        <v>41496.530833333301</v>
      </c>
      <c r="DG473" s="70">
        <v>497958.37</v>
      </c>
      <c r="DH473" s="71">
        <f t="shared" si="163"/>
        <v>0</v>
      </c>
    </row>
    <row r="474" spans="1:112" ht="12" hidden="1" customHeight="1" outlineLevel="1" x14ac:dyDescent="0.15">
      <c r="A474" s="66"/>
      <c r="S474" s="25">
        <v>5611</v>
      </c>
      <c r="V474" s="30">
        <f t="shared" si="156"/>
        <v>5611</v>
      </c>
      <c r="AA474" s="73">
        <f t="shared" si="157"/>
        <v>5611</v>
      </c>
      <c r="AB474" s="69" t="s">
        <v>432</v>
      </c>
      <c r="AC474" s="70">
        <v>0</v>
      </c>
      <c r="AD474" s="70">
        <v>0</v>
      </c>
      <c r="AE474" s="70">
        <v>0</v>
      </c>
      <c r="AF474" s="70">
        <v>0</v>
      </c>
      <c r="AG474" s="70">
        <v>0</v>
      </c>
      <c r="AH474" s="70">
        <v>0</v>
      </c>
      <c r="AI474" s="70">
        <v>0</v>
      </c>
      <c r="AJ474" s="70">
        <v>0</v>
      </c>
      <c r="AK474" s="70">
        <v>0</v>
      </c>
      <c r="AL474" s="70">
        <v>0</v>
      </c>
      <c r="AM474" s="70">
        <v>0</v>
      </c>
      <c r="AN474" s="70">
        <v>0</v>
      </c>
      <c r="AO474" s="70">
        <v>0</v>
      </c>
      <c r="AP474" s="71">
        <f t="shared" si="158"/>
        <v>0</v>
      </c>
      <c r="AQ474" s="70">
        <v>0</v>
      </c>
      <c r="AR474" s="70">
        <v>0</v>
      </c>
      <c r="AS474" s="70">
        <v>0</v>
      </c>
      <c r="AT474" s="70">
        <v>0</v>
      </c>
      <c r="AU474" s="70">
        <v>0</v>
      </c>
      <c r="AV474" s="70">
        <v>0</v>
      </c>
      <c r="AW474" s="70">
        <v>0</v>
      </c>
      <c r="AX474" s="70">
        <v>0</v>
      </c>
      <c r="AY474" s="70">
        <v>0</v>
      </c>
      <c r="AZ474" s="70">
        <v>0</v>
      </c>
      <c r="BA474" s="70">
        <v>0</v>
      </c>
      <c r="BB474" s="70">
        <v>0</v>
      </c>
      <c r="BC474" s="70">
        <v>0</v>
      </c>
      <c r="BD474" s="71">
        <f t="shared" si="159"/>
        <v>0</v>
      </c>
      <c r="BE474" s="70">
        <v>0</v>
      </c>
      <c r="BF474" s="70">
        <v>0</v>
      </c>
      <c r="BG474" s="70">
        <v>0</v>
      </c>
      <c r="BH474" s="70">
        <v>0</v>
      </c>
      <c r="BI474" s="70">
        <v>0</v>
      </c>
      <c r="BJ474" s="70">
        <v>0</v>
      </c>
      <c r="BK474" s="70">
        <v>0</v>
      </c>
      <c r="BL474" s="70">
        <v>0</v>
      </c>
      <c r="BM474" s="70">
        <v>0</v>
      </c>
      <c r="BN474" s="70">
        <v>0</v>
      </c>
      <c r="BO474" s="70">
        <v>0</v>
      </c>
      <c r="BP474" s="70">
        <v>0</v>
      </c>
      <c r="BQ474" s="70">
        <v>0</v>
      </c>
      <c r="BR474" s="71">
        <f t="shared" si="160"/>
        <v>0</v>
      </c>
      <c r="BS474" s="70">
        <v>0</v>
      </c>
      <c r="BT474" s="70">
        <v>0</v>
      </c>
      <c r="BU474" s="70">
        <v>0</v>
      </c>
      <c r="BV474" s="70">
        <v>0</v>
      </c>
      <c r="BW474" s="70">
        <v>0</v>
      </c>
      <c r="BX474" s="70">
        <v>0</v>
      </c>
      <c r="BY474" s="70">
        <v>0</v>
      </c>
      <c r="BZ474" s="70">
        <v>0</v>
      </c>
      <c r="CA474" s="70">
        <v>0</v>
      </c>
      <c r="CB474" s="70">
        <v>0</v>
      </c>
      <c r="CC474" s="70">
        <v>0</v>
      </c>
      <c r="CD474" s="70">
        <v>0</v>
      </c>
      <c r="CE474" s="70">
        <v>0</v>
      </c>
      <c r="CF474" s="71">
        <f t="shared" si="161"/>
        <v>0</v>
      </c>
      <c r="CG474" s="70">
        <v>0</v>
      </c>
      <c r="CH474" s="70">
        <v>0</v>
      </c>
      <c r="CI474" s="70">
        <v>0</v>
      </c>
      <c r="CJ474" s="70">
        <v>0</v>
      </c>
      <c r="CK474" s="70">
        <v>0</v>
      </c>
      <c r="CL474" s="70">
        <v>0</v>
      </c>
      <c r="CM474" s="70">
        <v>0</v>
      </c>
      <c r="CN474" s="70">
        <v>0</v>
      </c>
      <c r="CO474" s="70">
        <v>0</v>
      </c>
      <c r="CP474" s="70">
        <v>0</v>
      </c>
      <c r="CQ474" s="70">
        <v>0</v>
      </c>
      <c r="CR474" s="70">
        <v>0</v>
      </c>
      <c r="CS474" s="70">
        <v>0</v>
      </c>
      <c r="CT474" s="71">
        <f t="shared" si="162"/>
        <v>0</v>
      </c>
      <c r="CU474" s="70">
        <v>0</v>
      </c>
      <c r="CV474" s="70">
        <v>0</v>
      </c>
      <c r="CW474" s="70">
        <v>0</v>
      </c>
      <c r="CX474" s="70">
        <v>0</v>
      </c>
      <c r="CY474" s="70">
        <v>0</v>
      </c>
      <c r="CZ474" s="70">
        <v>0</v>
      </c>
      <c r="DA474" s="70">
        <v>0</v>
      </c>
      <c r="DB474" s="70">
        <v>0</v>
      </c>
      <c r="DC474" s="70">
        <v>0</v>
      </c>
      <c r="DD474" s="70">
        <v>0</v>
      </c>
      <c r="DE474" s="70">
        <v>0</v>
      </c>
      <c r="DF474" s="70">
        <v>0</v>
      </c>
      <c r="DG474" s="70">
        <v>0</v>
      </c>
      <c r="DH474" s="71">
        <f t="shared" si="163"/>
        <v>0</v>
      </c>
    </row>
    <row r="475" spans="1:112" ht="12" hidden="1" customHeight="1" outlineLevel="1" x14ac:dyDescent="0.15">
      <c r="A475" s="66"/>
      <c r="S475" s="25">
        <v>5615</v>
      </c>
      <c r="V475" s="30">
        <f t="shared" si="156"/>
        <v>5615</v>
      </c>
      <c r="AA475" s="73">
        <f t="shared" si="157"/>
        <v>5615</v>
      </c>
      <c r="AB475" s="69" t="s">
        <v>433</v>
      </c>
      <c r="AC475" s="70">
        <v>0</v>
      </c>
      <c r="AD475" s="70">
        <v>9907.1299999999992</v>
      </c>
      <c r="AE475" s="70">
        <v>541.34</v>
      </c>
      <c r="AF475" s="70">
        <v>7410</v>
      </c>
      <c r="AG475" s="70">
        <v>1900</v>
      </c>
      <c r="AH475" s="70">
        <v>1091.19</v>
      </c>
      <c r="AI475" s="70">
        <v>8317.0066666666607</v>
      </c>
      <c r="AJ475" s="70">
        <v>4166.6666666666697</v>
      </c>
      <c r="AK475" s="70">
        <v>4166.6666666666697</v>
      </c>
      <c r="AL475" s="70">
        <v>4166.6666666666697</v>
      </c>
      <c r="AM475" s="70">
        <v>4166.6666666666697</v>
      </c>
      <c r="AN475" s="70">
        <v>4166.6666666666697</v>
      </c>
      <c r="AO475" s="70">
        <v>50000</v>
      </c>
      <c r="AP475" s="71">
        <f t="shared" si="158"/>
        <v>0</v>
      </c>
      <c r="AQ475" s="70">
        <v>4425.5992763455397</v>
      </c>
      <c r="AR475" s="70">
        <v>4425.5992763455397</v>
      </c>
      <c r="AS475" s="70">
        <v>4425.5992763455397</v>
      </c>
      <c r="AT475" s="70">
        <v>4425.5992763455397</v>
      </c>
      <c r="AU475" s="70">
        <v>4425.5992763455397</v>
      </c>
      <c r="AV475" s="70">
        <v>4425.5992763455397</v>
      </c>
      <c r="AW475" s="70">
        <v>4425.5992763455397</v>
      </c>
      <c r="AX475" s="70">
        <v>4425.5992763455397</v>
      </c>
      <c r="AY475" s="70">
        <v>4425.5992763455397</v>
      </c>
      <c r="AZ475" s="70">
        <v>4425.5992763455397</v>
      </c>
      <c r="BA475" s="70">
        <v>4425.5992763455397</v>
      </c>
      <c r="BB475" s="70">
        <v>4425.5992763455397</v>
      </c>
      <c r="BC475" s="70">
        <v>53107.191316146498</v>
      </c>
      <c r="BD475" s="71">
        <f t="shared" si="159"/>
        <v>0</v>
      </c>
      <c r="BE475" s="70">
        <v>5278.1094527363202</v>
      </c>
      <c r="BF475" s="70">
        <v>5278.1094527363202</v>
      </c>
      <c r="BG475" s="70">
        <v>5278.1094527363202</v>
      </c>
      <c r="BH475" s="70">
        <v>5278.1094527363202</v>
      </c>
      <c r="BI475" s="70">
        <v>5278.1094527363202</v>
      </c>
      <c r="BJ475" s="70">
        <v>5278.1094527363202</v>
      </c>
      <c r="BK475" s="70">
        <v>5278.1094527363202</v>
      </c>
      <c r="BL475" s="70">
        <v>5278.1094527363202</v>
      </c>
      <c r="BM475" s="70">
        <v>5278.1094527363202</v>
      </c>
      <c r="BN475" s="70">
        <v>5278.1094527363202</v>
      </c>
      <c r="BO475" s="70">
        <v>5278.1094527363202</v>
      </c>
      <c r="BP475" s="70">
        <v>5278.1094527363202</v>
      </c>
      <c r="BQ475" s="70">
        <v>63337.313432835799</v>
      </c>
      <c r="BR475" s="71">
        <f t="shared" si="160"/>
        <v>0</v>
      </c>
      <c r="BS475" s="70">
        <v>5590.8974163274497</v>
      </c>
      <c r="BT475" s="70">
        <v>5590.8974163274497</v>
      </c>
      <c r="BU475" s="70">
        <v>5590.8974163274497</v>
      </c>
      <c r="BV475" s="70">
        <v>5590.8974163274497</v>
      </c>
      <c r="BW475" s="70">
        <v>5590.8974163274497</v>
      </c>
      <c r="BX475" s="70">
        <v>5590.8974163274497</v>
      </c>
      <c r="BY475" s="70">
        <v>5590.8974163274497</v>
      </c>
      <c r="BZ475" s="70">
        <v>5590.8974163274497</v>
      </c>
      <c r="CA475" s="70">
        <v>5590.8974163274497</v>
      </c>
      <c r="CB475" s="70">
        <v>5590.8974163274497</v>
      </c>
      <c r="CC475" s="70">
        <v>5590.8974163274497</v>
      </c>
      <c r="CD475" s="70">
        <v>5590.8974163274497</v>
      </c>
      <c r="CE475" s="70">
        <v>67090.768995929393</v>
      </c>
      <c r="CF475" s="71">
        <f t="shared" si="161"/>
        <v>0</v>
      </c>
      <c r="CG475" s="70">
        <v>5758.6243388172697</v>
      </c>
      <c r="CH475" s="70">
        <v>5758.6243388172697</v>
      </c>
      <c r="CI475" s="70">
        <v>5758.6243388172697</v>
      </c>
      <c r="CJ475" s="70">
        <v>5758.6243388172697</v>
      </c>
      <c r="CK475" s="70">
        <v>5758.6243388172697</v>
      </c>
      <c r="CL475" s="70">
        <v>5758.6243388172697</v>
      </c>
      <c r="CM475" s="70">
        <v>5758.6243388172697</v>
      </c>
      <c r="CN475" s="70">
        <v>5758.6243388172697</v>
      </c>
      <c r="CO475" s="70">
        <v>5758.6243388172697</v>
      </c>
      <c r="CP475" s="70">
        <v>5758.6243388172697</v>
      </c>
      <c r="CQ475" s="70">
        <v>5758.6243388172697</v>
      </c>
      <c r="CR475" s="70">
        <v>5758.6243388172697</v>
      </c>
      <c r="CS475" s="70">
        <v>69103.492065807295</v>
      </c>
      <c r="CT475" s="71">
        <f t="shared" si="162"/>
        <v>0</v>
      </c>
      <c r="CU475" s="70">
        <v>5931.3830689817896</v>
      </c>
      <c r="CV475" s="70">
        <v>5931.3830689817896</v>
      </c>
      <c r="CW475" s="70">
        <v>5931.3830689817896</v>
      </c>
      <c r="CX475" s="70">
        <v>5931.3830689817896</v>
      </c>
      <c r="CY475" s="70">
        <v>5931.3830689817896</v>
      </c>
      <c r="CZ475" s="70">
        <v>5931.3830689817896</v>
      </c>
      <c r="DA475" s="70">
        <v>5931.3830689817896</v>
      </c>
      <c r="DB475" s="70">
        <v>5931.3830689817896</v>
      </c>
      <c r="DC475" s="70">
        <v>5931.3830689817896</v>
      </c>
      <c r="DD475" s="70">
        <v>5931.3830689817896</v>
      </c>
      <c r="DE475" s="70">
        <v>5931.3830689817896</v>
      </c>
      <c r="DF475" s="70">
        <v>5931.3830689817896</v>
      </c>
      <c r="DG475" s="70">
        <v>71176.596827781497</v>
      </c>
      <c r="DH475" s="71">
        <f t="shared" si="163"/>
        <v>0</v>
      </c>
    </row>
    <row r="476" spans="1:112" ht="12" hidden="1" customHeight="1" outlineLevel="1" x14ac:dyDescent="0.15">
      <c r="A476" s="66"/>
      <c r="S476" s="25">
        <v>5616</v>
      </c>
      <c r="V476" s="30">
        <f t="shared" si="156"/>
        <v>5616</v>
      </c>
      <c r="AA476" s="73">
        <f t="shared" si="157"/>
        <v>5616</v>
      </c>
      <c r="AB476" s="69" t="s">
        <v>434</v>
      </c>
      <c r="AC476" s="70">
        <v>0</v>
      </c>
      <c r="AD476" s="70">
        <v>0</v>
      </c>
      <c r="AE476" s="70">
        <v>0</v>
      </c>
      <c r="AF476" s="70">
        <v>0</v>
      </c>
      <c r="AG476" s="70">
        <v>0</v>
      </c>
      <c r="AH476" s="70">
        <v>0</v>
      </c>
      <c r="AI476" s="70">
        <v>0</v>
      </c>
      <c r="AJ476" s="70">
        <v>0</v>
      </c>
      <c r="AK476" s="70">
        <v>0</v>
      </c>
      <c r="AL476" s="70">
        <v>0</v>
      </c>
      <c r="AM476" s="70">
        <v>0</v>
      </c>
      <c r="AN476" s="70">
        <v>0</v>
      </c>
      <c r="AO476" s="70">
        <v>0</v>
      </c>
      <c r="AP476" s="71">
        <f t="shared" si="158"/>
        <v>0</v>
      </c>
      <c r="AQ476" s="70">
        <v>0</v>
      </c>
      <c r="AR476" s="70">
        <v>0</v>
      </c>
      <c r="AS476" s="70">
        <v>0</v>
      </c>
      <c r="AT476" s="70">
        <v>0</v>
      </c>
      <c r="AU476" s="70">
        <v>0</v>
      </c>
      <c r="AV476" s="70">
        <v>0</v>
      </c>
      <c r="AW476" s="70">
        <v>0</v>
      </c>
      <c r="AX476" s="70">
        <v>0</v>
      </c>
      <c r="AY476" s="70">
        <v>0</v>
      </c>
      <c r="AZ476" s="70">
        <v>0</v>
      </c>
      <c r="BA476" s="70">
        <v>0</v>
      </c>
      <c r="BB476" s="70">
        <v>0</v>
      </c>
      <c r="BC476" s="70">
        <v>0</v>
      </c>
      <c r="BD476" s="71">
        <f t="shared" si="159"/>
        <v>0</v>
      </c>
      <c r="BE476" s="70">
        <v>0</v>
      </c>
      <c r="BF476" s="70">
        <v>0</v>
      </c>
      <c r="BG476" s="70">
        <v>0</v>
      </c>
      <c r="BH476" s="70">
        <v>0</v>
      </c>
      <c r="BI476" s="70">
        <v>0</v>
      </c>
      <c r="BJ476" s="70">
        <v>0</v>
      </c>
      <c r="BK476" s="70">
        <v>0</v>
      </c>
      <c r="BL476" s="70">
        <v>0</v>
      </c>
      <c r="BM476" s="70">
        <v>0</v>
      </c>
      <c r="BN476" s="70">
        <v>0</v>
      </c>
      <c r="BO476" s="70">
        <v>0</v>
      </c>
      <c r="BP476" s="70">
        <v>0</v>
      </c>
      <c r="BQ476" s="70">
        <v>0</v>
      </c>
      <c r="BR476" s="71">
        <f t="shared" si="160"/>
        <v>0</v>
      </c>
      <c r="BS476" s="70">
        <v>0</v>
      </c>
      <c r="BT476" s="70">
        <v>0</v>
      </c>
      <c r="BU476" s="70">
        <v>0</v>
      </c>
      <c r="BV476" s="70">
        <v>0</v>
      </c>
      <c r="BW476" s="70">
        <v>0</v>
      </c>
      <c r="BX476" s="70">
        <v>0</v>
      </c>
      <c r="BY476" s="70">
        <v>0</v>
      </c>
      <c r="BZ476" s="70">
        <v>0</v>
      </c>
      <c r="CA476" s="70">
        <v>0</v>
      </c>
      <c r="CB476" s="70">
        <v>0</v>
      </c>
      <c r="CC476" s="70">
        <v>0</v>
      </c>
      <c r="CD476" s="70">
        <v>0</v>
      </c>
      <c r="CE476" s="70">
        <v>0</v>
      </c>
      <c r="CF476" s="71">
        <f t="shared" si="161"/>
        <v>0</v>
      </c>
      <c r="CG476" s="70">
        <v>0</v>
      </c>
      <c r="CH476" s="70">
        <v>0</v>
      </c>
      <c r="CI476" s="70">
        <v>0</v>
      </c>
      <c r="CJ476" s="70">
        <v>0</v>
      </c>
      <c r="CK476" s="70">
        <v>0</v>
      </c>
      <c r="CL476" s="70">
        <v>0</v>
      </c>
      <c r="CM476" s="70">
        <v>0</v>
      </c>
      <c r="CN476" s="70">
        <v>0</v>
      </c>
      <c r="CO476" s="70">
        <v>0</v>
      </c>
      <c r="CP476" s="70">
        <v>0</v>
      </c>
      <c r="CQ476" s="70">
        <v>0</v>
      </c>
      <c r="CR476" s="70">
        <v>0</v>
      </c>
      <c r="CS476" s="70">
        <v>0</v>
      </c>
      <c r="CT476" s="71">
        <f t="shared" si="162"/>
        <v>0</v>
      </c>
      <c r="CU476" s="70">
        <v>0</v>
      </c>
      <c r="CV476" s="70">
        <v>0</v>
      </c>
      <c r="CW476" s="70">
        <v>0</v>
      </c>
      <c r="CX476" s="70">
        <v>0</v>
      </c>
      <c r="CY476" s="70">
        <v>0</v>
      </c>
      <c r="CZ476" s="70">
        <v>0</v>
      </c>
      <c r="DA476" s="70">
        <v>0</v>
      </c>
      <c r="DB476" s="70">
        <v>0</v>
      </c>
      <c r="DC476" s="70">
        <v>0</v>
      </c>
      <c r="DD476" s="70">
        <v>0</v>
      </c>
      <c r="DE476" s="70">
        <v>0</v>
      </c>
      <c r="DF476" s="70">
        <v>0</v>
      </c>
      <c r="DG476" s="70">
        <v>0</v>
      </c>
      <c r="DH476" s="71">
        <f t="shared" si="163"/>
        <v>0</v>
      </c>
    </row>
    <row r="477" spans="1:112" ht="12" hidden="1" customHeight="1" outlineLevel="1" x14ac:dyDescent="0.15">
      <c r="A477" s="66"/>
      <c r="S477" s="25">
        <v>5617</v>
      </c>
      <c r="V477" s="30">
        <f t="shared" si="156"/>
        <v>5617</v>
      </c>
      <c r="AA477" s="73">
        <f t="shared" si="157"/>
        <v>5617</v>
      </c>
      <c r="AB477" s="69" t="s">
        <v>435</v>
      </c>
      <c r="AC477" s="70">
        <v>0</v>
      </c>
      <c r="AD477" s="70">
        <v>0</v>
      </c>
      <c r="AE477" s="70">
        <v>0</v>
      </c>
      <c r="AF477" s="70">
        <v>0</v>
      </c>
      <c r="AG477" s="70">
        <v>158.38999999999999</v>
      </c>
      <c r="AH477" s="70">
        <v>-158.38999999999999</v>
      </c>
      <c r="AI477" s="70">
        <v>0</v>
      </c>
      <c r="AJ477" s="70">
        <v>0</v>
      </c>
      <c r="AK477" s="70">
        <v>0</v>
      </c>
      <c r="AL477" s="70">
        <v>0</v>
      </c>
      <c r="AM477" s="70">
        <v>0</v>
      </c>
      <c r="AN477" s="70">
        <v>0</v>
      </c>
      <c r="AO477" s="70">
        <v>0</v>
      </c>
      <c r="AP477" s="71">
        <f t="shared" si="158"/>
        <v>0</v>
      </c>
      <c r="AQ477" s="70">
        <v>0</v>
      </c>
      <c r="AR477" s="70">
        <v>0</v>
      </c>
      <c r="AS477" s="70">
        <v>0</v>
      </c>
      <c r="AT477" s="70">
        <v>0</v>
      </c>
      <c r="AU477" s="70">
        <v>0</v>
      </c>
      <c r="AV477" s="70">
        <v>0</v>
      </c>
      <c r="AW477" s="70">
        <v>0</v>
      </c>
      <c r="AX477" s="70">
        <v>0</v>
      </c>
      <c r="AY477" s="70">
        <v>0</v>
      </c>
      <c r="AZ477" s="70">
        <v>0</v>
      </c>
      <c r="BA477" s="70">
        <v>0</v>
      </c>
      <c r="BB477" s="70">
        <v>0</v>
      </c>
      <c r="BC477" s="70">
        <v>0</v>
      </c>
      <c r="BD477" s="71">
        <f t="shared" si="159"/>
        <v>0</v>
      </c>
      <c r="BE477" s="70">
        <v>0</v>
      </c>
      <c r="BF477" s="70">
        <v>0</v>
      </c>
      <c r="BG477" s="70">
        <v>0</v>
      </c>
      <c r="BH477" s="70">
        <v>0</v>
      </c>
      <c r="BI477" s="70">
        <v>0</v>
      </c>
      <c r="BJ477" s="70">
        <v>0</v>
      </c>
      <c r="BK477" s="70">
        <v>0</v>
      </c>
      <c r="BL477" s="70">
        <v>0</v>
      </c>
      <c r="BM477" s="70">
        <v>0</v>
      </c>
      <c r="BN477" s="70">
        <v>0</v>
      </c>
      <c r="BO477" s="70">
        <v>0</v>
      </c>
      <c r="BP477" s="70">
        <v>0</v>
      </c>
      <c r="BQ477" s="70">
        <v>0</v>
      </c>
      <c r="BR477" s="71">
        <f t="shared" si="160"/>
        <v>0</v>
      </c>
      <c r="BS477" s="70">
        <v>0</v>
      </c>
      <c r="BT477" s="70">
        <v>0</v>
      </c>
      <c r="BU477" s="70">
        <v>0</v>
      </c>
      <c r="BV477" s="70">
        <v>0</v>
      </c>
      <c r="BW477" s="70">
        <v>0</v>
      </c>
      <c r="BX477" s="70">
        <v>0</v>
      </c>
      <c r="BY477" s="70">
        <v>0</v>
      </c>
      <c r="BZ477" s="70">
        <v>0</v>
      </c>
      <c r="CA477" s="70">
        <v>0</v>
      </c>
      <c r="CB477" s="70">
        <v>0</v>
      </c>
      <c r="CC477" s="70">
        <v>0</v>
      </c>
      <c r="CD477" s="70">
        <v>0</v>
      </c>
      <c r="CE477" s="70">
        <v>0</v>
      </c>
      <c r="CF477" s="71">
        <f t="shared" si="161"/>
        <v>0</v>
      </c>
      <c r="CG477" s="70">
        <v>0</v>
      </c>
      <c r="CH477" s="70">
        <v>0</v>
      </c>
      <c r="CI477" s="70">
        <v>0</v>
      </c>
      <c r="CJ477" s="70">
        <v>0</v>
      </c>
      <c r="CK477" s="70">
        <v>0</v>
      </c>
      <c r="CL477" s="70">
        <v>0</v>
      </c>
      <c r="CM477" s="70">
        <v>0</v>
      </c>
      <c r="CN477" s="70">
        <v>0</v>
      </c>
      <c r="CO477" s="70">
        <v>0</v>
      </c>
      <c r="CP477" s="70">
        <v>0</v>
      </c>
      <c r="CQ477" s="70">
        <v>0</v>
      </c>
      <c r="CR477" s="70">
        <v>0</v>
      </c>
      <c r="CS477" s="70">
        <v>0</v>
      </c>
      <c r="CT477" s="71">
        <f t="shared" si="162"/>
        <v>0</v>
      </c>
      <c r="CU477" s="70">
        <v>0</v>
      </c>
      <c r="CV477" s="70">
        <v>0</v>
      </c>
      <c r="CW477" s="70">
        <v>0</v>
      </c>
      <c r="CX477" s="70">
        <v>0</v>
      </c>
      <c r="CY477" s="70">
        <v>0</v>
      </c>
      <c r="CZ477" s="70">
        <v>0</v>
      </c>
      <c r="DA477" s="70">
        <v>0</v>
      </c>
      <c r="DB477" s="70">
        <v>0</v>
      </c>
      <c r="DC477" s="70">
        <v>0</v>
      </c>
      <c r="DD477" s="70">
        <v>0</v>
      </c>
      <c r="DE477" s="70">
        <v>0</v>
      </c>
      <c r="DF477" s="70">
        <v>0</v>
      </c>
      <c r="DG477" s="70">
        <v>0</v>
      </c>
      <c r="DH477" s="71">
        <f t="shared" si="163"/>
        <v>0</v>
      </c>
    </row>
    <row r="478" spans="1:112" ht="12" hidden="1" customHeight="1" outlineLevel="1" x14ac:dyDescent="0.15">
      <c r="A478" s="66"/>
      <c r="S478" s="25">
        <v>5618</v>
      </c>
      <c r="V478" s="30">
        <f t="shared" si="156"/>
        <v>5618</v>
      </c>
      <c r="AA478" s="73">
        <f t="shared" si="157"/>
        <v>5618</v>
      </c>
      <c r="AB478" s="69" t="s">
        <v>436</v>
      </c>
      <c r="AC478" s="70">
        <v>0</v>
      </c>
      <c r="AD478" s="70">
        <v>0</v>
      </c>
      <c r="AE478" s="70">
        <v>0</v>
      </c>
      <c r="AF478" s="70">
        <v>0</v>
      </c>
      <c r="AG478" s="70">
        <v>0</v>
      </c>
      <c r="AH478" s="70">
        <v>0</v>
      </c>
      <c r="AI478" s="70">
        <v>0</v>
      </c>
      <c r="AJ478" s="70">
        <v>0</v>
      </c>
      <c r="AK478" s="70">
        <v>0</v>
      </c>
      <c r="AL478" s="70">
        <v>0</v>
      </c>
      <c r="AM478" s="70">
        <v>0</v>
      </c>
      <c r="AN478" s="70">
        <v>0</v>
      </c>
      <c r="AO478" s="70">
        <v>0</v>
      </c>
      <c r="AP478" s="71">
        <f t="shared" si="158"/>
        <v>0</v>
      </c>
      <c r="AQ478" s="70">
        <v>0</v>
      </c>
      <c r="AR478" s="70">
        <v>0</v>
      </c>
      <c r="AS478" s="70">
        <v>0</v>
      </c>
      <c r="AT478" s="70">
        <v>0</v>
      </c>
      <c r="AU478" s="70">
        <v>0</v>
      </c>
      <c r="AV478" s="70">
        <v>0</v>
      </c>
      <c r="AW478" s="70">
        <v>0</v>
      </c>
      <c r="AX478" s="70">
        <v>0</v>
      </c>
      <c r="AY478" s="70">
        <v>0</v>
      </c>
      <c r="AZ478" s="70">
        <v>0</v>
      </c>
      <c r="BA478" s="70">
        <v>0</v>
      </c>
      <c r="BB478" s="70">
        <v>0</v>
      </c>
      <c r="BC478" s="70">
        <v>0</v>
      </c>
      <c r="BD478" s="71">
        <f t="shared" si="159"/>
        <v>0</v>
      </c>
      <c r="BE478" s="70">
        <v>0</v>
      </c>
      <c r="BF478" s="70">
        <v>0</v>
      </c>
      <c r="BG478" s="70">
        <v>0</v>
      </c>
      <c r="BH478" s="70">
        <v>0</v>
      </c>
      <c r="BI478" s="70">
        <v>0</v>
      </c>
      <c r="BJ478" s="70">
        <v>0</v>
      </c>
      <c r="BK478" s="70">
        <v>0</v>
      </c>
      <c r="BL478" s="70">
        <v>0</v>
      </c>
      <c r="BM478" s="70">
        <v>0</v>
      </c>
      <c r="BN478" s="70">
        <v>0</v>
      </c>
      <c r="BO478" s="70">
        <v>0</v>
      </c>
      <c r="BP478" s="70">
        <v>0</v>
      </c>
      <c r="BQ478" s="70">
        <v>0</v>
      </c>
      <c r="BR478" s="71">
        <f t="shared" si="160"/>
        <v>0</v>
      </c>
      <c r="BS478" s="70">
        <v>0</v>
      </c>
      <c r="BT478" s="70">
        <v>0</v>
      </c>
      <c r="BU478" s="70">
        <v>0</v>
      </c>
      <c r="BV478" s="70">
        <v>0</v>
      </c>
      <c r="BW478" s="70">
        <v>0</v>
      </c>
      <c r="BX478" s="70">
        <v>0</v>
      </c>
      <c r="BY478" s="70">
        <v>0</v>
      </c>
      <c r="BZ478" s="70">
        <v>0</v>
      </c>
      <c r="CA478" s="70">
        <v>0</v>
      </c>
      <c r="CB478" s="70">
        <v>0</v>
      </c>
      <c r="CC478" s="70">
        <v>0</v>
      </c>
      <c r="CD478" s="70">
        <v>0</v>
      </c>
      <c r="CE478" s="70">
        <v>0</v>
      </c>
      <c r="CF478" s="71">
        <f t="shared" si="161"/>
        <v>0</v>
      </c>
      <c r="CG478" s="70">
        <v>0</v>
      </c>
      <c r="CH478" s="70">
        <v>0</v>
      </c>
      <c r="CI478" s="70">
        <v>0</v>
      </c>
      <c r="CJ478" s="70">
        <v>0</v>
      </c>
      <c r="CK478" s="70">
        <v>0</v>
      </c>
      <c r="CL478" s="70">
        <v>0</v>
      </c>
      <c r="CM478" s="70">
        <v>0</v>
      </c>
      <c r="CN478" s="70">
        <v>0</v>
      </c>
      <c r="CO478" s="70">
        <v>0</v>
      </c>
      <c r="CP478" s="70">
        <v>0</v>
      </c>
      <c r="CQ478" s="70">
        <v>0</v>
      </c>
      <c r="CR478" s="70">
        <v>0</v>
      </c>
      <c r="CS478" s="70">
        <v>0</v>
      </c>
      <c r="CT478" s="71">
        <f t="shared" si="162"/>
        <v>0</v>
      </c>
      <c r="CU478" s="70">
        <v>0</v>
      </c>
      <c r="CV478" s="70">
        <v>0</v>
      </c>
      <c r="CW478" s="70">
        <v>0</v>
      </c>
      <c r="CX478" s="70">
        <v>0</v>
      </c>
      <c r="CY478" s="70">
        <v>0</v>
      </c>
      <c r="CZ478" s="70">
        <v>0</v>
      </c>
      <c r="DA478" s="70">
        <v>0</v>
      </c>
      <c r="DB478" s="70">
        <v>0</v>
      </c>
      <c r="DC478" s="70">
        <v>0</v>
      </c>
      <c r="DD478" s="70">
        <v>0</v>
      </c>
      <c r="DE478" s="70">
        <v>0</v>
      </c>
      <c r="DF478" s="70">
        <v>0</v>
      </c>
      <c r="DG478" s="70">
        <v>0</v>
      </c>
      <c r="DH478" s="71">
        <f t="shared" si="163"/>
        <v>0</v>
      </c>
    </row>
    <row r="479" spans="1:112" ht="12" hidden="1" customHeight="1" outlineLevel="1" x14ac:dyDescent="0.15">
      <c r="A479" s="66"/>
      <c r="S479" s="25">
        <v>5625</v>
      </c>
      <c r="V479" s="30">
        <f t="shared" si="156"/>
        <v>5625</v>
      </c>
      <c r="AA479" s="73">
        <f t="shared" si="157"/>
        <v>5625</v>
      </c>
      <c r="AB479" s="69" t="s">
        <v>437</v>
      </c>
      <c r="AC479" s="70">
        <v>0</v>
      </c>
      <c r="AD479" s="70">
        <v>0</v>
      </c>
      <c r="AE479" s="70">
        <v>0</v>
      </c>
      <c r="AF479" s="70">
        <v>0</v>
      </c>
      <c r="AG479" s="70">
        <v>0</v>
      </c>
      <c r="AH479" s="70">
        <v>0</v>
      </c>
      <c r="AI479" s="70">
        <v>0</v>
      </c>
      <c r="AJ479" s="70">
        <v>0</v>
      </c>
      <c r="AK479" s="70">
        <v>0</v>
      </c>
      <c r="AL479" s="70">
        <v>0</v>
      </c>
      <c r="AM479" s="70">
        <v>0</v>
      </c>
      <c r="AN479" s="70">
        <v>0</v>
      </c>
      <c r="AO479" s="70">
        <v>0</v>
      </c>
      <c r="AP479" s="71">
        <f t="shared" si="158"/>
        <v>0</v>
      </c>
      <c r="AQ479" s="70">
        <v>0</v>
      </c>
      <c r="AR479" s="70">
        <v>0</v>
      </c>
      <c r="AS479" s="70">
        <v>0</v>
      </c>
      <c r="AT479" s="70">
        <v>0</v>
      </c>
      <c r="AU479" s="70">
        <v>0</v>
      </c>
      <c r="AV479" s="70">
        <v>0</v>
      </c>
      <c r="AW479" s="70">
        <v>0</v>
      </c>
      <c r="AX479" s="70">
        <v>0</v>
      </c>
      <c r="AY479" s="70">
        <v>0</v>
      </c>
      <c r="AZ479" s="70">
        <v>0</v>
      </c>
      <c r="BA479" s="70">
        <v>0</v>
      </c>
      <c r="BB479" s="70">
        <v>0</v>
      </c>
      <c r="BC479" s="70">
        <v>0</v>
      </c>
      <c r="BD479" s="71">
        <f t="shared" si="159"/>
        <v>0</v>
      </c>
      <c r="BE479" s="70">
        <v>0</v>
      </c>
      <c r="BF479" s="70">
        <v>0</v>
      </c>
      <c r="BG479" s="70">
        <v>0</v>
      </c>
      <c r="BH479" s="70">
        <v>0</v>
      </c>
      <c r="BI479" s="70">
        <v>0</v>
      </c>
      <c r="BJ479" s="70">
        <v>0</v>
      </c>
      <c r="BK479" s="70">
        <v>0</v>
      </c>
      <c r="BL479" s="70">
        <v>0</v>
      </c>
      <c r="BM479" s="70">
        <v>0</v>
      </c>
      <c r="BN479" s="70">
        <v>0</v>
      </c>
      <c r="BO479" s="70">
        <v>0</v>
      </c>
      <c r="BP479" s="70">
        <v>0</v>
      </c>
      <c r="BQ479" s="70">
        <v>0</v>
      </c>
      <c r="BR479" s="71">
        <f t="shared" si="160"/>
        <v>0</v>
      </c>
      <c r="BS479" s="70">
        <v>0</v>
      </c>
      <c r="BT479" s="70">
        <v>0</v>
      </c>
      <c r="BU479" s="70">
        <v>0</v>
      </c>
      <c r="BV479" s="70">
        <v>0</v>
      </c>
      <c r="BW479" s="70">
        <v>0</v>
      </c>
      <c r="BX479" s="70">
        <v>0</v>
      </c>
      <c r="BY479" s="70">
        <v>0</v>
      </c>
      <c r="BZ479" s="70">
        <v>0</v>
      </c>
      <c r="CA479" s="70">
        <v>0</v>
      </c>
      <c r="CB479" s="70">
        <v>0</v>
      </c>
      <c r="CC479" s="70">
        <v>0</v>
      </c>
      <c r="CD479" s="70">
        <v>0</v>
      </c>
      <c r="CE479" s="70">
        <v>0</v>
      </c>
      <c r="CF479" s="71">
        <f t="shared" si="161"/>
        <v>0</v>
      </c>
      <c r="CG479" s="70">
        <v>0</v>
      </c>
      <c r="CH479" s="70">
        <v>0</v>
      </c>
      <c r="CI479" s="70">
        <v>0</v>
      </c>
      <c r="CJ479" s="70">
        <v>0</v>
      </c>
      <c r="CK479" s="70">
        <v>0</v>
      </c>
      <c r="CL479" s="70">
        <v>0</v>
      </c>
      <c r="CM479" s="70">
        <v>0</v>
      </c>
      <c r="CN479" s="70">
        <v>0</v>
      </c>
      <c r="CO479" s="70">
        <v>0</v>
      </c>
      <c r="CP479" s="70">
        <v>0</v>
      </c>
      <c r="CQ479" s="70">
        <v>0</v>
      </c>
      <c r="CR479" s="70">
        <v>0</v>
      </c>
      <c r="CS479" s="70">
        <v>0</v>
      </c>
      <c r="CT479" s="71">
        <f t="shared" si="162"/>
        <v>0</v>
      </c>
      <c r="CU479" s="70">
        <v>0</v>
      </c>
      <c r="CV479" s="70">
        <v>0</v>
      </c>
      <c r="CW479" s="70">
        <v>0</v>
      </c>
      <c r="CX479" s="70">
        <v>0</v>
      </c>
      <c r="CY479" s="70">
        <v>0</v>
      </c>
      <c r="CZ479" s="70">
        <v>0</v>
      </c>
      <c r="DA479" s="70">
        <v>0</v>
      </c>
      <c r="DB479" s="70">
        <v>0</v>
      </c>
      <c r="DC479" s="70">
        <v>0</v>
      </c>
      <c r="DD479" s="70">
        <v>0</v>
      </c>
      <c r="DE479" s="70">
        <v>0</v>
      </c>
      <c r="DF479" s="70">
        <v>0</v>
      </c>
      <c r="DG479" s="70">
        <v>0</v>
      </c>
      <c r="DH479" s="71">
        <f t="shared" si="163"/>
        <v>0</v>
      </c>
    </row>
    <row r="480" spans="1:112" ht="12" hidden="1" customHeight="1" outlineLevel="1" x14ac:dyDescent="0.15">
      <c r="A480" s="66"/>
      <c r="S480" s="25">
        <v>5631</v>
      </c>
      <c r="V480" s="30">
        <f t="shared" si="156"/>
        <v>5631</v>
      </c>
      <c r="AA480" s="73">
        <f t="shared" si="157"/>
        <v>5631</v>
      </c>
      <c r="AB480" s="69" t="s">
        <v>438</v>
      </c>
      <c r="AC480" s="70">
        <v>0</v>
      </c>
      <c r="AD480" s="70">
        <v>0</v>
      </c>
      <c r="AE480" s="70">
        <v>0</v>
      </c>
      <c r="AF480" s="70">
        <v>0</v>
      </c>
      <c r="AG480" s="70">
        <v>0</v>
      </c>
      <c r="AH480" s="70">
        <v>0</v>
      </c>
      <c r="AI480" s="70">
        <v>0</v>
      </c>
      <c r="AJ480" s="70">
        <v>0</v>
      </c>
      <c r="AK480" s="70">
        <v>0</v>
      </c>
      <c r="AL480" s="70">
        <v>0</v>
      </c>
      <c r="AM480" s="70">
        <v>0</v>
      </c>
      <c r="AN480" s="70">
        <v>0</v>
      </c>
      <c r="AO480" s="70">
        <v>0</v>
      </c>
      <c r="AP480" s="71">
        <f t="shared" si="158"/>
        <v>0</v>
      </c>
      <c r="AQ480" s="70">
        <v>0</v>
      </c>
      <c r="AR480" s="70">
        <v>0</v>
      </c>
      <c r="AS480" s="70">
        <v>0</v>
      </c>
      <c r="AT480" s="70">
        <v>0</v>
      </c>
      <c r="AU480" s="70">
        <v>0</v>
      </c>
      <c r="AV480" s="70">
        <v>0</v>
      </c>
      <c r="AW480" s="70">
        <v>0</v>
      </c>
      <c r="AX480" s="70">
        <v>0</v>
      </c>
      <c r="AY480" s="70">
        <v>0</v>
      </c>
      <c r="AZ480" s="70">
        <v>0</v>
      </c>
      <c r="BA480" s="70">
        <v>0</v>
      </c>
      <c r="BB480" s="70">
        <v>0</v>
      </c>
      <c r="BC480" s="70">
        <v>0</v>
      </c>
      <c r="BD480" s="71">
        <f t="shared" si="159"/>
        <v>0</v>
      </c>
      <c r="BE480" s="70">
        <v>0</v>
      </c>
      <c r="BF480" s="70">
        <v>0</v>
      </c>
      <c r="BG480" s="70">
        <v>0</v>
      </c>
      <c r="BH480" s="70">
        <v>0</v>
      </c>
      <c r="BI480" s="70">
        <v>0</v>
      </c>
      <c r="BJ480" s="70">
        <v>0</v>
      </c>
      <c r="BK480" s="70">
        <v>0</v>
      </c>
      <c r="BL480" s="70">
        <v>0</v>
      </c>
      <c r="BM480" s="70">
        <v>0</v>
      </c>
      <c r="BN480" s="70">
        <v>0</v>
      </c>
      <c r="BO480" s="70">
        <v>0</v>
      </c>
      <c r="BP480" s="70">
        <v>0</v>
      </c>
      <c r="BQ480" s="70">
        <v>0</v>
      </c>
      <c r="BR480" s="71">
        <f t="shared" si="160"/>
        <v>0</v>
      </c>
      <c r="BS480" s="70">
        <v>0</v>
      </c>
      <c r="BT480" s="70">
        <v>0</v>
      </c>
      <c r="BU480" s="70">
        <v>0</v>
      </c>
      <c r="BV480" s="70">
        <v>0</v>
      </c>
      <c r="BW480" s="70">
        <v>0</v>
      </c>
      <c r="BX480" s="70">
        <v>0</v>
      </c>
      <c r="BY480" s="70">
        <v>0</v>
      </c>
      <c r="BZ480" s="70">
        <v>0</v>
      </c>
      <c r="CA480" s="70">
        <v>0</v>
      </c>
      <c r="CB480" s="70">
        <v>0</v>
      </c>
      <c r="CC480" s="70">
        <v>0</v>
      </c>
      <c r="CD480" s="70">
        <v>0</v>
      </c>
      <c r="CE480" s="70">
        <v>0</v>
      </c>
      <c r="CF480" s="71">
        <f t="shared" si="161"/>
        <v>0</v>
      </c>
      <c r="CG480" s="70">
        <v>0</v>
      </c>
      <c r="CH480" s="70">
        <v>0</v>
      </c>
      <c r="CI480" s="70">
        <v>0</v>
      </c>
      <c r="CJ480" s="70">
        <v>0</v>
      </c>
      <c r="CK480" s="70">
        <v>0</v>
      </c>
      <c r="CL480" s="70">
        <v>0</v>
      </c>
      <c r="CM480" s="70">
        <v>0</v>
      </c>
      <c r="CN480" s="70">
        <v>0</v>
      </c>
      <c r="CO480" s="70">
        <v>0</v>
      </c>
      <c r="CP480" s="70">
        <v>0</v>
      </c>
      <c r="CQ480" s="70">
        <v>0</v>
      </c>
      <c r="CR480" s="70">
        <v>0</v>
      </c>
      <c r="CS480" s="70">
        <v>0</v>
      </c>
      <c r="CT480" s="71">
        <f t="shared" si="162"/>
        <v>0</v>
      </c>
      <c r="CU480" s="70">
        <v>0</v>
      </c>
      <c r="CV480" s="70">
        <v>0</v>
      </c>
      <c r="CW480" s="70">
        <v>0</v>
      </c>
      <c r="CX480" s="70">
        <v>0</v>
      </c>
      <c r="CY480" s="70">
        <v>0</v>
      </c>
      <c r="CZ480" s="70">
        <v>0</v>
      </c>
      <c r="DA480" s="70">
        <v>0</v>
      </c>
      <c r="DB480" s="70">
        <v>0</v>
      </c>
      <c r="DC480" s="70">
        <v>0</v>
      </c>
      <c r="DD480" s="70">
        <v>0</v>
      </c>
      <c r="DE480" s="70">
        <v>0</v>
      </c>
      <c r="DF480" s="70">
        <v>0</v>
      </c>
      <c r="DG480" s="70">
        <v>0</v>
      </c>
      <c r="DH480" s="71">
        <f t="shared" si="163"/>
        <v>0</v>
      </c>
    </row>
    <row r="481" spans="1:112" ht="12" hidden="1" customHeight="1" outlineLevel="1" x14ac:dyDescent="0.15">
      <c r="A481" s="66"/>
      <c r="S481" s="25">
        <v>5632</v>
      </c>
      <c r="V481" s="30">
        <f t="shared" si="156"/>
        <v>5632</v>
      </c>
      <c r="AA481" s="73">
        <f t="shared" si="157"/>
        <v>5632</v>
      </c>
      <c r="AB481" s="69" t="s">
        <v>439</v>
      </c>
      <c r="AC481" s="70">
        <v>0</v>
      </c>
      <c r="AD481" s="70">
        <v>0</v>
      </c>
      <c r="AE481" s="70">
        <v>0</v>
      </c>
      <c r="AF481" s="70">
        <v>0</v>
      </c>
      <c r="AG481" s="70">
        <v>0</v>
      </c>
      <c r="AH481" s="70">
        <v>0</v>
      </c>
      <c r="AI481" s="70">
        <v>0</v>
      </c>
      <c r="AJ481" s="70">
        <v>0</v>
      </c>
      <c r="AK481" s="70">
        <v>0</v>
      </c>
      <c r="AL481" s="70">
        <v>0</v>
      </c>
      <c r="AM481" s="70">
        <v>0</v>
      </c>
      <c r="AN481" s="70">
        <v>0</v>
      </c>
      <c r="AO481" s="70">
        <v>0</v>
      </c>
      <c r="AP481" s="71">
        <f t="shared" si="158"/>
        <v>0</v>
      </c>
      <c r="AQ481" s="70">
        <v>0</v>
      </c>
      <c r="AR481" s="70">
        <v>0</v>
      </c>
      <c r="AS481" s="70">
        <v>0</v>
      </c>
      <c r="AT481" s="70">
        <v>0</v>
      </c>
      <c r="AU481" s="70">
        <v>0</v>
      </c>
      <c r="AV481" s="70">
        <v>0</v>
      </c>
      <c r="AW481" s="70">
        <v>0</v>
      </c>
      <c r="AX481" s="70">
        <v>0</v>
      </c>
      <c r="AY481" s="70">
        <v>0</v>
      </c>
      <c r="AZ481" s="70">
        <v>0</v>
      </c>
      <c r="BA481" s="70">
        <v>0</v>
      </c>
      <c r="BB481" s="70">
        <v>0</v>
      </c>
      <c r="BC481" s="70">
        <v>0</v>
      </c>
      <c r="BD481" s="71">
        <f t="shared" si="159"/>
        <v>0</v>
      </c>
      <c r="BE481" s="70">
        <v>0</v>
      </c>
      <c r="BF481" s="70">
        <v>0</v>
      </c>
      <c r="BG481" s="70">
        <v>0</v>
      </c>
      <c r="BH481" s="70">
        <v>0</v>
      </c>
      <c r="BI481" s="70">
        <v>0</v>
      </c>
      <c r="BJ481" s="70">
        <v>0</v>
      </c>
      <c r="BK481" s="70">
        <v>0</v>
      </c>
      <c r="BL481" s="70">
        <v>0</v>
      </c>
      <c r="BM481" s="70">
        <v>0</v>
      </c>
      <c r="BN481" s="70">
        <v>0</v>
      </c>
      <c r="BO481" s="70">
        <v>0</v>
      </c>
      <c r="BP481" s="70">
        <v>0</v>
      </c>
      <c r="BQ481" s="70">
        <v>0</v>
      </c>
      <c r="BR481" s="71">
        <f t="shared" si="160"/>
        <v>0</v>
      </c>
      <c r="BS481" s="70">
        <v>0</v>
      </c>
      <c r="BT481" s="70">
        <v>0</v>
      </c>
      <c r="BU481" s="70">
        <v>0</v>
      </c>
      <c r="BV481" s="70">
        <v>0</v>
      </c>
      <c r="BW481" s="70">
        <v>0</v>
      </c>
      <c r="BX481" s="70">
        <v>0</v>
      </c>
      <c r="BY481" s="70">
        <v>0</v>
      </c>
      <c r="BZ481" s="70">
        <v>0</v>
      </c>
      <c r="CA481" s="70">
        <v>0</v>
      </c>
      <c r="CB481" s="70">
        <v>0</v>
      </c>
      <c r="CC481" s="70">
        <v>0</v>
      </c>
      <c r="CD481" s="70">
        <v>0</v>
      </c>
      <c r="CE481" s="70">
        <v>0</v>
      </c>
      <c r="CF481" s="71">
        <f t="shared" si="161"/>
        <v>0</v>
      </c>
      <c r="CG481" s="70">
        <v>0</v>
      </c>
      <c r="CH481" s="70">
        <v>0</v>
      </c>
      <c r="CI481" s="70">
        <v>0</v>
      </c>
      <c r="CJ481" s="70">
        <v>0</v>
      </c>
      <c r="CK481" s="70">
        <v>0</v>
      </c>
      <c r="CL481" s="70">
        <v>0</v>
      </c>
      <c r="CM481" s="70">
        <v>0</v>
      </c>
      <c r="CN481" s="70">
        <v>0</v>
      </c>
      <c r="CO481" s="70">
        <v>0</v>
      </c>
      <c r="CP481" s="70">
        <v>0</v>
      </c>
      <c r="CQ481" s="70">
        <v>0</v>
      </c>
      <c r="CR481" s="70">
        <v>0</v>
      </c>
      <c r="CS481" s="70">
        <v>0</v>
      </c>
      <c r="CT481" s="71">
        <f t="shared" si="162"/>
        <v>0</v>
      </c>
      <c r="CU481" s="70">
        <v>0</v>
      </c>
      <c r="CV481" s="70">
        <v>0</v>
      </c>
      <c r="CW481" s="70">
        <v>0</v>
      </c>
      <c r="CX481" s="70">
        <v>0</v>
      </c>
      <c r="CY481" s="70">
        <v>0</v>
      </c>
      <c r="CZ481" s="70">
        <v>0</v>
      </c>
      <c r="DA481" s="70">
        <v>0</v>
      </c>
      <c r="DB481" s="70">
        <v>0</v>
      </c>
      <c r="DC481" s="70">
        <v>0</v>
      </c>
      <c r="DD481" s="70">
        <v>0</v>
      </c>
      <c r="DE481" s="70">
        <v>0</v>
      </c>
      <c r="DF481" s="70">
        <v>0</v>
      </c>
      <c r="DG481" s="70">
        <v>0</v>
      </c>
      <c r="DH481" s="71">
        <f t="shared" si="163"/>
        <v>0</v>
      </c>
    </row>
    <row r="482" spans="1:112" ht="12" hidden="1" customHeight="1" outlineLevel="1" x14ac:dyDescent="0.15">
      <c r="A482" s="66"/>
      <c r="S482" s="25">
        <v>5633</v>
      </c>
      <c r="V482" s="30">
        <f t="shared" si="156"/>
        <v>5633</v>
      </c>
      <c r="AA482" s="73">
        <f t="shared" si="157"/>
        <v>5633</v>
      </c>
      <c r="AB482" s="69" t="s">
        <v>440</v>
      </c>
      <c r="AC482" s="70">
        <v>0</v>
      </c>
      <c r="AD482" s="70">
        <v>0</v>
      </c>
      <c r="AE482" s="70">
        <v>0</v>
      </c>
      <c r="AF482" s="70">
        <v>0</v>
      </c>
      <c r="AG482" s="70">
        <v>0</v>
      </c>
      <c r="AH482" s="70">
        <v>0</v>
      </c>
      <c r="AI482" s="70">
        <v>0</v>
      </c>
      <c r="AJ482" s="70">
        <v>0</v>
      </c>
      <c r="AK482" s="70">
        <v>0</v>
      </c>
      <c r="AL482" s="70">
        <v>0</v>
      </c>
      <c r="AM482" s="70">
        <v>0</v>
      </c>
      <c r="AN482" s="70">
        <v>0</v>
      </c>
      <c r="AO482" s="70">
        <v>0</v>
      </c>
      <c r="AP482" s="71">
        <f t="shared" si="158"/>
        <v>0</v>
      </c>
      <c r="AQ482" s="70">
        <v>0</v>
      </c>
      <c r="AR482" s="70">
        <v>0</v>
      </c>
      <c r="AS482" s="70">
        <v>0</v>
      </c>
      <c r="AT482" s="70">
        <v>0</v>
      </c>
      <c r="AU482" s="70">
        <v>0</v>
      </c>
      <c r="AV482" s="70">
        <v>0</v>
      </c>
      <c r="AW482" s="70">
        <v>0</v>
      </c>
      <c r="AX482" s="70">
        <v>0</v>
      </c>
      <c r="AY482" s="70">
        <v>0</v>
      </c>
      <c r="AZ482" s="70">
        <v>0</v>
      </c>
      <c r="BA482" s="70">
        <v>0</v>
      </c>
      <c r="BB482" s="70">
        <v>0</v>
      </c>
      <c r="BC482" s="70">
        <v>0</v>
      </c>
      <c r="BD482" s="71">
        <f t="shared" si="159"/>
        <v>0</v>
      </c>
      <c r="BE482" s="70">
        <v>0</v>
      </c>
      <c r="BF482" s="70">
        <v>0</v>
      </c>
      <c r="BG482" s="70">
        <v>0</v>
      </c>
      <c r="BH482" s="70">
        <v>0</v>
      </c>
      <c r="BI482" s="70">
        <v>0</v>
      </c>
      <c r="BJ482" s="70">
        <v>0</v>
      </c>
      <c r="BK482" s="70">
        <v>0</v>
      </c>
      <c r="BL482" s="70">
        <v>0</v>
      </c>
      <c r="BM482" s="70">
        <v>0</v>
      </c>
      <c r="BN482" s="70">
        <v>0</v>
      </c>
      <c r="BO482" s="70">
        <v>0</v>
      </c>
      <c r="BP482" s="70">
        <v>0</v>
      </c>
      <c r="BQ482" s="70">
        <v>0</v>
      </c>
      <c r="BR482" s="71">
        <f t="shared" si="160"/>
        <v>0</v>
      </c>
      <c r="BS482" s="70">
        <v>0</v>
      </c>
      <c r="BT482" s="70">
        <v>0</v>
      </c>
      <c r="BU482" s="70">
        <v>0</v>
      </c>
      <c r="BV482" s="70">
        <v>0</v>
      </c>
      <c r="BW482" s="70">
        <v>0</v>
      </c>
      <c r="BX482" s="70">
        <v>0</v>
      </c>
      <c r="BY482" s="70">
        <v>0</v>
      </c>
      <c r="BZ482" s="70">
        <v>0</v>
      </c>
      <c r="CA482" s="70">
        <v>0</v>
      </c>
      <c r="CB482" s="70">
        <v>0</v>
      </c>
      <c r="CC482" s="70">
        <v>0</v>
      </c>
      <c r="CD482" s="70">
        <v>0</v>
      </c>
      <c r="CE482" s="70">
        <v>0</v>
      </c>
      <c r="CF482" s="71">
        <f t="shared" si="161"/>
        <v>0</v>
      </c>
      <c r="CG482" s="70">
        <v>0</v>
      </c>
      <c r="CH482" s="70">
        <v>0</v>
      </c>
      <c r="CI482" s="70">
        <v>0</v>
      </c>
      <c r="CJ482" s="70">
        <v>0</v>
      </c>
      <c r="CK482" s="70">
        <v>0</v>
      </c>
      <c r="CL482" s="70">
        <v>0</v>
      </c>
      <c r="CM482" s="70">
        <v>0</v>
      </c>
      <c r="CN482" s="70">
        <v>0</v>
      </c>
      <c r="CO482" s="70">
        <v>0</v>
      </c>
      <c r="CP482" s="70">
        <v>0</v>
      </c>
      <c r="CQ482" s="70">
        <v>0</v>
      </c>
      <c r="CR482" s="70">
        <v>0</v>
      </c>
      <c r="CS482" s="70">
        <v>0</v>
      </c>
      <c r="CT482" s="71">
        <f t="shared" si="162"/>
        <v>0</v>
      </c>
      <c r="CU482" s="70">
        <v>0</v>
      </c>
      <c r="CV482" s="70">
        <v>0</v>
      </c>
      <c r="CW482" s="70">
        <v>0</v>
      </c>
      <c r="CX482" s="70">
        <v>0</v>
      </c>
      <c r="CY482" s="70">
        <v>0</v>
      </c>
      <c r="CZ482" s="70">
        <v>0</v>
      </c>
      <c r="DA482" s="70">
        <v>0</v>
      </c>
      <c r="DB482" s="70">
        <v>0</v>
      </c>
      <c r="DC482" s="70">
        <v>0</v>
      </c>
      <c r="DD482" s="70">
        <v>0</v>
      </c>
      <c r="DE482" s="70">
        <v>0</v>
      </c>
      <c r="DF482" s="70">
        <v>0</v>
      </c>
      <c r="DG482" s="70">
        <v>0</v>
      </c>
      <c r="DH482" s="71">
        <f t="shared" si="163"/>
        <v>0</v>
      </c>
    </row>
    <row r="483" spans="1:112" ht="12" hidden="1" customHeight="1" outlineLevel="1" x14ac:dyDescent="0.15">
      <c r="A483" s="66"/>
      <c r="S483" s="25">
        <v>5634</v>
      </c>
      <c r="V483" s="30">
        <f t="shared" si="156"/>
        <v>5634</v>
      </c>
      <c r="AA483" s="73">
        <f t="shared" si="157"/>
        <v>5634</v>
      </c>
      <c r="AB483" s="69" t="s">
        <v>441</v>
      </c>
      <c r="AC483" s="70">
        <v>0</v>
      </c>
      <c r="AD483" s="70">
        <v>0</v>
      </c>
      <c r="AE483" s="70">
        <v>0</v>
      </c>
      <c r="AF483" s="70">
        <v>0</v>
      </c>
      <c r="AG483" s="70">
        <v>0</v>
      </c>
      <c r="AH483" s="70">
        <v>0</v>
      </c>
      <c r="AI483" s="70">
        <v>0</v>
      </c>
      <c r="AJ483" s="70">
        <v>0</v>
      </c>
      <c r="AK483" s="70">
        <v>0</v>
      </c>
      <c r="AL483" s="70">
        <v>0</v>
      </c>
      <c r="AM483" s="70">
        <v>0</v>
      </c>
      <c r="AN483" s="70">
        <v>0</v>
      </c>
      <c r="AO483" s="70">
        <v>0</v>
      </c>
      <c r="AP483" s="71">
        <f t="shared" si="158"/>
        <v>0</v>
      </c>
      <c r="AQ483" s="70">
        <v>0</v>
      </c>
      <c r="AR483" s="70">
        <v>0</v>
      </c>
      <c r="AS483" s="70">
        <v>0</v>
      </c>
      <c r="AT483" s="70">
        <v>0</v>
      </c>
      <c r="AU483" s="70">
        <v>0</v>
      </c>
      <c r="AV483" s="70">
        <v>0</v>
      </c>
      <c r="AW483" s="70">
        <v>0</v>
      </c>
      <c r="AX483" s="70">
        <v>0</v>
      </c>
      <c r="AY483" s="70">
        <v>0</v>
      </c>
      <c r="AZ483" s="70">
        <v>0</v>
      </c>
      <c r="BA483" s="70">
        <v>0</v>
      </c>
      <c r="BB483" s="70">
        <v>0</v>
      </c>
      <c r="BC483" s="70">
        <v>0</v>
      </c>
      <c r="BD483" s="71">
        <f t="shared" si="159"/>
        <v>0</v>
      </c>
      <c r="BE483" s="70">
        <v>0</v>
      </c>
      <c r="BF483" s="70">
        <v>0</v>
      </c>
      <c r="BG483" s="70">
        <v>0</v>
      </c>
      <c r="BH483" s="70">
        <v>0</v>
      </c>
      <c r="BI483" s="70">
        <v>0</v>
      </c>
      <c r="BJ483" s="70">
        <v>0</v>
      </c>
      <c r="BK483" s="70">
        <v>0</v>
      </c>
      <c r="BL483" s="70">
        <v>0</v>
      </c>
      <c r="BM483" s="70">
        <v>0</v>
      </c>
      <c r="BN483" s="70">
        <v>0</v>
      </c>
      <c r="BO483" s="70">
        <v>0</v>
      </c>
      <c r="BP483" s="70">
        <v>0</v>
      </c>
      <c r="BQ483" s="70">
        <v>0</v>
      </c>
      <c r="BR483" s="71">
        <f t="shared" si="160"/>
        <v>0</v>
      </c>
      <c r="BS483" s="70">
        <v>0</v>
      </c>
      <c r="BT483" s="70">
        <v>0</v>
      </c>
      <c r="BU483" s="70">
        <v>0</v>
      </c>
      <c r="BV483" s="70">
        <v>0</v>
      </c>
      <c r="BW483" s="70">
        <v>0</v>
      </c>
      <c r="BX483" s="70">
        <v>0</v>
      </c>
      <c r="BY483" s="70">
        <v>0</v>
      </c>
      <c r="BZ483" s="70">
        <v>0</v>
      </c>
      <c r="CA483" s="70">
        <v>0</v>
      </c>
      <c r="CB483" s="70">
        <v>0</v>
      </c>
      <c r="CC483" s="70">
        <v>0</v>
      </c>
      <c r="CD483" s="70">
        <v>0</v>
      </c>
      <c r="CE483" s="70">
        <v>0</v>
      </c>
      <c r="CF483" s="71">
        <f t="shared" si="161"/>
        <v>0</v>
      </c>
      <c r="CG483" s="70">
        <v>0</v>
      </c>
      <c r="CH483" s="70">
        <v>0</v>
      </c>
      <c r="CI483" s="70">
        <v>0</v>
      </c>
      <c r="CJ483" s="70">
        <v>0</v>
      </c>
      <c r="CK483" s="70">
        <v>0</v>
      </c>
      <c r="CL483" s="70">
        <v>0</v>
      </c>
      <c r="CM483" s="70">
        <v>0</v>
      </c>
      <c r="CN483" s="70">
        <v>0</v>
      </c>
      <c r="CO483" s="70">
        <v>0</v>
      </c>
      <c r="CP483" s="70">
        <v>0</v>
      </c>
      <c r="CQ483" s="70">
        <v>0</v>
      </c>
      <c r="CR483" s="70">
        <v>0</v>
      </c>
      <c r="CS483" s="70">
        <v>0</v>
      </c>
      <c r="CT483" s="71">
        <f t="shared" si="162"/>
        <v>0</v>
      </c>
      <c r="CU483" s="70">
        <v>0</v>
      </c>
      <c r="CV483" s="70">
        <v>0</v>
      </c>
      <c r="CW483" s="70">
        <v>0</v>
      </c>
      <c r="CX483" s="70">
        <v>0</v>
      </c>
      <c r="CY483" s="70">
        <v>0</v>
      </c>
      <c r="CZ483" s="70">
        <v>0</v>
      </c>
      <c r="DA483" s="70">
        <v>0</v>
      </c>
      <c r="DB483" s="70">
        <v>0</v>
      </c>
      <c r="DC483" s="70">
        <v>0</v>
      </c>
      <c r="DD483" s="70">
        <v>0</v>
      </c>
      <c r="DE483" s="70">
        <v>0</v>
      </c>
      <c r="DF483" s="70">
        <v>0</v>
      </c>
      <c r="DG483" s="70">
        <v>0</v>
      </c>
      <c r="DH483" s="71">
        <f t="shared" si="163"/>
        <v>0</v>
      </c>
    </row>
    <row r="484" spans="1:112" ht="12" hidden="1" customHeight="1" outlineLevel="1" x14ac:dyDescent="0.15">
      <c r="A484" s="66"/>
      <c r="S484" s="25">
        <v>5635</v>
      </c>
      <c r="V484" s="30">
        <f t="shared" si="156"/>
        <v>5635</v>
      </c>
      <c r="AA484" s="73">
        <f t="shared" si="157"/>
        <v>5635</v>
      </c>
      <c r="AB484" s="69" t="s">
        <v>442</v>
      </c>
      <c r="AC484" s="70">
        <v>0</v>
      </c>
      <c r="AD484" s="70">
        <v>0</v>
      </c>
      <c r="AE484" s="70">
        <v>0</v>
      </c>
      <c r="AF484" s="70">
        <v>0</v>
      </c>
      <c r="AG484" s="70">
        <v>0</v>
      </c>
      <c r="AH484" s="70">
        <v>0</v>
      </c>
      <c r="AI484" s="70">
        <v>0</v>
      </c>
      <c r="AJ484" s="70">
        <v>0</v>
      </c>
      <c r="AK484" s="70">
        <v>0</v>
      </c>
      <c r="AL484" s="70">
        <v>0</v>
      </c>
      <c r="AM484" s="70">
        <v>0</v>
      </c>
      <c r="AN484" s="70">
        <v>0</v>
      </c>
      <c r="AO484" s="70">
        <v>0</v>
      </c>
      <c r="AP484" s="71">
        <f t="shared" si="158"/>
        <v>0</v>
      </c>
      <c r="AQ484" s="70">
        <v>0</v>
      </c>
      <c r="AR484" s="70">
        <v>0</v>
      </c>
      <c r="AS484" s="70">
        <v>0</v>
      </c>
      <c r="AT484" s="70">
        <v>0</v>
      </c>
      <c r="AU484" s="70">
        <v>0</v>
      </c>
      <c r="AV484" s="70">
        <v>0</v>
      </c>
      <c r="AW484" s="70">
        <v>0</v>
      </c>
      <c r="AX484" s="70">
        <v>0</v>
      </c>
      <c r="AY484" s="70">
        <v>0</v>
      </c>
      <c r="AZ484" s="70">
        <v>0</v>
      </c>
      <c r="BA484" s="70">
        <v>0</v>
      </c>
      <c r="BB484" s="70">
        <v>0</v>
      </c>
      <c r="BC484" s="70">
        <v>0</v>
      </c>
      <c r="BD484" s="71">
        <f t="shared" si="159"/>
        <v>0</v>
      </c>
      <c r="BE484" s="70">
        <v>0</v>
      </c>
      <c r="BF484" s="70">
        <v>0</v>
      </c>
      <c r="BG484" s="70">
        <v>0</v>
      </c>
      <c r="BH484" s="70">
        <v>0</v>
      </c>
      <c r="BI484" s="70">
        <v>0</v>
      </c>
      <c r="BJ484" s="70">
        <v>0</v>
      </c>
      <c r="BK484" s="70">
        <v>0</v>
      </c>
      <c r="BL484" s="70">
        <v>0</v>
      </c>
      <c r="BM484" s="70">
        <v>0</v>
      </c>
      <c r="BN484" s="70">
        <v>0</v>
      </c>
      <c r="BO484" s="70">
        <v>0</v>
      </c>
      <c r="BP484" s="70">
        <v>0</v>
      </c>
      <c r="BQ484" s="70">
        <v>0</v>
      </c>
      <c r="BR484" s="71">
        <f t="shared" si="160"/>
        <v>0</v>
      </c>
      <c r="BS484" s="70">
        <v>0</v>
      </c>
      <c r="BT484" s="70">
        <v>0</v>
      </c>
      <c r="BU484" s="70">
        <v>0</v>
      </c>
      <c r="BV484" s="70">
        <v>0</v>
      </c>
      <c r="BW484" s="70">
        <v>0</v>
      </c>
      <c r="BX484" s="70">
        <v>0</v>
      </c>
      <c r="BY484" s="70">
        <v>0</v>
      </c>
      <c r="BZ484" s="70">
        <v>0</v>
      </c>
      <c r="CA484" s="70">
        <v>0</v>
      </c>
      <c r="CB484" s="70">
        <v>0</v>
      </c>
      <c r="CC484" s="70">
        <v>0</v>
      </c>
      <c r="CD484" s="70">
        <v>0</v>
      </c>
      <c r="CE484" s="70">
        <v>0</v>
      </c>
      <c r="CF484" s="71">
        <f t="shared" si="161"/>
        <v>0</v>
      </c>
      <c r="CG484" s="70">
        <v>0</v>
      </c>
      <c r="CH484" s="70">
        <v>0</v>
      </c>
      <c r="CI484" s="70">
        <v>0</v>
      </c>
      <c r="CJ484" s="70">
        <v>0</v>
      </c>
      <c r="CK484" s="70">
        <v>0</v>
      </c>
      <c r="CL484" s="70">
        <v>0</v>
      </c>
      <c r="CM484" s="70">
        <v>0</v>
      </c>
      <c r="CN484" s="70">
        <v>0</v>
      </c>
      <c r="CO484" s="70">
        <v>0</v>
      </c>
      <c r="CP484" s="70">
        <v>0</v>
      </c>
      <c r="CQ484" s="70">
        <v>0</v>
      </c>
      <c r="CR484" s="70">
        <v>0</v>
      </c>
      <c r="CS484" s="70">
        <v>0</v>
      </c>
      <c r="CT484" s="71">
        <f t="shared" si="162"/>
        <v>0</v>
      </c>
      <c r="CU484" s="70">
        <v>0</v>
      </c>
      <c r="CV484" s="70">
        <v>0</v>
      </c>
      <c r="CW484" s="70">
        <v>0</v>
      </c>
      <c r="CX484" s="70">
        <v>0</v>
      </c>
      <c r="CY484" s="70">
        <v>0</v>
      </c>
      <c r="CZ484" s="70">
        <v>0</v>
      </c>
      <c r="DA484" s="70">
        <v>0</v>
      </c>
      <c r="DB484" s="70">
        <v>0</v>
      </c>
      <c r="DC484" s="70">
        <v>0</v>
      </c>
      <c r="DD484" s="70">
        <v>0</v>
      </c>
      <c r="DE484" s="70">
        <v>0</v>
      </c>
      <c r="DF484" s="70">
        <v>0</v>
      </c>
      <c r="DG484" s="70">
        <v>0</v>
      </c>
      <c r="DH484" s="71">
        <f t="shared" si="163"/>
        <v>0</v>
      </c>
    </row>
    <row r="485" spans="1:112" ht="12" hidden="1" customHeight="1" outlineLevel="1" x14ac:dyDescent="0.15">
      <c r="A485" s="66"/>
      <c r="S485" s="25">
        <v>5699</v>
      </c>
      <c r="V485" s="30">
        <f t="shared" si="156"/>
        <v>5699</v>
      </c>
      <c r="AA485" s="73">
        <f t="shared" si="157"/>
        <v>5699</v>
      </c>
      <c r="AB485" s="69" t="s">
        <v>443</v>
      </c>
      <c r="AC485" s="70">
        <v>0</v>
      </c>
      <c r="AD485" s="70">
        <v>0</v>
      </c>
      <c r="AE485" s="70">
        <v>0</v>
      </c>
      <c r="AF485" s="70">
        <v>0</v>
      </c>
      <c r="AG485" s="70">
        <v>0</v>
      </c>
      <c r="AH485" s="70">
        <v>0</v>
      </c>
      <c r="AI485" s="70">
        <v>0</v>
      </c>
      <c r="AJ485" s="70">
        <v>0</v>
      </c>
      <c r="AK485" s="70">
        <v>0</v>
      </c>
      <c r="AL485" s="70">
        <v>0</v>
      </c>
      <c r="AM485" s="70">
        <v>0</v>
      </c>
      <c r="AN485" s="70">
        <v>0</v>
      </c>
      <c r="AO485" s="70">
        <v>0</v>
      </c>
      <c r="AP485" s="71">
        <f t="shared" si="158"/>
        <v>0</v>
      </c>
      <c r="AQ485" s="70">
        <v>0</v>
      </c>
      <c r="AR485" s="70">
        <v>0</v>
      </c>
      <c r="AS485" s="70">
        <v>0</v>
      </c>
      <c r="AT485" s="70">
        <v>0</v>
      </c>
      <c r="AU485" s="70">
        <v>0</v>
      </c>
      <c r="AV485" s="70">
        <v>0</v>
      </c>
      <c r="AW485" s="70">
        <v>0</v>
      </c>
      <c r="AX485" s="70">
        <v>0</v>
      </c>
      <c r="AY485" s="70">
        <v>0</v>
      </c>
      <c r="AZ485" s="70">
        <v>0</v>
      </c>
      <c r="BA485" s="70">
        <v>0</v>
      </c>
      <c r="BB485" s="70">
        <v>0</v>
      </c>
      <c r="BC485" s="70">
        <v>0</v>
      </c>
      <c r="BD485" s="71">
        <f t="shared" si="159"/>
        <v>0</v>
      </c>
      <c r="BE485" s="70">
        <v>0</v>
      </c>
      <c r="BF485" s="70">
        <v>0</v>
      </c>
      <c r="BG485" s="70">
        <v>0</v>
      </c>
      <c r="BH485" s="70">
        <v>0</v>
      </c>
      <c r="BI485" s="70">
        <v>0</v>
      </c>
      <c r="BJ485" s="70">
        <v>0</v>
      </c>
      <c r="BK485" s="70">
        <v>0</v>
      </c>
      <c r="BL485" s="70">
        <v>0</v>
      </c>
      <c r="BM485" s="70">
        <v>0</v>
      </c>
      <c r="BN485" s="70">
        <v>0</v>
      </c>
      <c r="BO485" s="70">
        <v>0</v>
      </c>
      <c r="BP485" s="70">
        <v>0</v>
      </c>
      <c r="BQ485" s="70">
        <v>0</v>
      </c>
      <c r="BR485" s="71">
        <f t="shared" si="160"/>
        <v>0</v>
      </c>
      <c r="BS485" s="70">
        <v>0</v>
      </c>
      <c r="BT485" s="70">
        <v>0</v>
      </c>
      <c r="BU485" s="70">
        <v>0</v>
      </c>
      <c r="BV485" s="70">
        <v>0</v>
      </c>
      <c r="BW485" s="70">
        <v>0</v>
      </c>
      <c r="BX485" s="70">
        <v>0</v>
      </c>
      <c r="BY485" s="70">
        <v>0</v>
      </c>
      <c r="BZ485" s="70">
        <v>0</v>
      </c>
      <c r="CA485" s="70">
        <v>0</v>
      </c>
      <c r="CB485" s="70">
        <v>0</v>
      </c>
      <c r="CC485" s="70">
        <v>0</v>
      </c>
      <c r="CD485" s="70">
        <v>0</v>
      </c>
      <c r="CE485" s="70">
        <v>0</v>
      </c>
      <c r="CF485" s="71">
        <f t="shared" si="161"/>
        <v>0</v>
      </c>
      <c r="CG485" s="70">
        <v>0</v>
      </c>
      <c r="CH485" s="70">
        <v>0</v>
      </c>
      <c r="CI485" s="70">
        <v>0</v>
      </c>
      <c r="CJ485" s="70">
        <v>0</v>
      </c>
      <c r="CK485" s="70">
        <v>0</v>
      </c>
      <c r="CL485" s="70">
        <v>0</v>
      </c>
      <c r="CM485" s="70">
        <v>0</v>
      </c>
      <c r="CN485" s="70">
        <v>0</v>
      </c>
      <c r="CO485" s="70">
        <v>0</v>
      </c>
      <c r="CP485" s="70">
        <v>0</v>
      </c>
      <c r="CQ485" s="70">
        <v>0</v>
      </c>
      <c r="CR485" s="70">
        <v>0</v>
      </c>
      <c r="CS485" s="70">
        <v>0</v>
      </c>
      <c r="CT485" s="71">
        <f t="shared" si="162"/>
        <v>0</v>
      </c>
      <c r="CU485" s="70">
        <v>0</v>
      </c>
      <c r="CV485" s="70">
        <v>0</v>
      </c>
      <c r="CW485" s="70">
        <v>0</v>
      </c>
      <c r="CX485" s="70">
        <v>0</v>
      </c>
      <c r="CY485" s="70">
        <v>0</v>
      </c>
      <c r="CZ485" s="70">
        <v>0</v>
      </c>
      <c r="DA485" s="70">
        <v>0</v>
      </c>
      <c r="DB485" s="70">
        <v>0</v>
      </c>
      <c r="DC485" s="70">
        <v>0</v>
      </c>
      <c r="DD485" s="70">
        <v>0</v>
      </c>
      <c r="DE485" s="70">
        <v>0</v>
      </c>
      <c r="DF485" s="70">
        <v>0</v>
      </c>
      <c r="DG485" s="70">
        <v>0</v>
      </c>
      <c r="DH485" s="71">
        <f t="shared" si="163"/>
        <v>0</v>
      </c>
    </row>
    <row r="486" spans="1:112" ht="12" hidden="1" customHeight="1" outlineLevel="1" x14ac:dyDescent="0.15">
      <c r="A486" s="66"/>
      <c r="S486" s="25">
        <v>5800</v>
      </c>
      <c r="V486" s="30">
        <f t="shared" si="156"/>
        <v>5800</v>
      </c>
      <c r="AA486" s="73">
        <f t="shared" si="157"/>
        <v>5800</v>
      </c>
      <c r="AB486" s="69" t="s">
        <v>444</v>
      </c>
      <c r="AC486" s="70">
        <v>0</v>
      </c>
      <c r="AD486" s="70">
        <v>0</v>
      </c>
      <c r="AE486" s="70">
        <v>0</v>
      </c>
      <c r="AF486" s="70">
        <v>0</v>
      </c>
      <c r="AG486" s="70">
        <v>0</v>
      </c>
      <c r="AH486" s="70">
        <v>0</v>
      </c>
      <c r="AI486" s="70">
        <v>0</v>
      </c>
      <c r="AJ486" s="70">
        <v>0</v>
      </c>
      <c r="AK486" s="70">
        <v>0</v>
      </c>
      <c r="AL486" s="70">
        <v>0</v>
      </c>
      <c r="AM486" s="70">
        <v>0</v>
      </c>
      <c r="AN486" s="70">
        <v>0</v>
      </c>
      <c r="AO486" s="70">
        <v>0</v>
      </c>
      <c r="AP486" s="71">
        <f t="shared" si="158"/>
        <v>0</v>
      </c>
      <c r="AQ486" s="70">
        <v>0</v>
      </c>
      <c r="AR486" s="70">
        <v>0</v>
      </c>
      <c r="AS486" s="70">
        <v>0</v>
      </c>
      <c r="AT486" s="70">
        <v>0</v>
      </c>
      <c r="AU486" s="70">
        <v>0</v>
      </c>
      <c r="AV486" s="70">
        <v>0</v>
      </c>
      <c r="AW486" s="70">
        <v>0</v>
      </c>
      <c r="AX486" s="70">
        <v>0</v>
      </c>
      <c r="AY486" s="70">
        <v>0</v>
      </c>
      <c r="AZ486" s="70">
        <v>0</v>
      </c>
      <c r="BA486" s="70">
        <v>0</v>
      </c>
      <c r="BB486" s="70">
        <v>0</v>
      </c>
      <c r="BC486" s="70">
        <v>0</v>
      </c>
      <c r="BD486" s="71">
        <f t="shared" si="159"/>
        <v>0</v>
      </c>
      <c r="BE486" s="70">
        <v>0</v>
      </c>
      <c r="BF486" s="70">
        <v>0</v>
      </c>
      <c r="BG486" s="70">
        <v>0</v>
      </c>
      <c r="BH486" s="70">
        <v>0</v>
      </c>
      <c r="BI486" s="70">
        <v>0</v>
      </c>
      <c r="BJ486" s="70">
        <v>0</v>
      </c>
      <c r="BK486" s="70">
        <v>0</v>
      </c>
      <c r="BL486" s="70">
        <v>0</v>
      </c>
      <c r="BM486" s="70">
        <v>0</v>
      </c>
      <c r="BN486" s="70">
        <v>0</v>
      </c>
      <c r="BO486" s="70">
        <v>0</v>
      </c>
      <c r="BP486" s="70">
        <v>0</v>
      </c>
      <c r="BQ486" s="70">
        <v>0</v>
      </c>
      <c r="BR486" s="71">
        <f t="shared" si="160"/>
        <v>0</v>
      </c>
      <c r="BS486" s="70">
        <v>0</v>
      </c>
      <c r="BT486" s="70">
        <v>0</v>
      </c>
      <c r="BU486" s="70">
        <v>0</v>
      </c>
      <c r="BV486" s="70">
        <v>0</v>
      </c>
      <c r="BW486" s="70">
        <v>0</v>
      </c>
      <c r="BX486" s="70">
        <v>0</v>
      </c>
      <c r="BY486" s="70">
        <v>0</v>
      </c>
      <c r="BZ486" s="70">
        <v>0</v>
      </c>
      <c r="CA486" s="70">
        <v>0</v>
      </c>
      <c r="CB486" s="70">
        <v>0</v>
      </c>
      <c r="CC486" s="70">
        <v>0</v>
      </c>
      <c r="CD486" s="70">
        <v>0</v>
      </c>
      <c r="CE486" s="70">
        <v>0</v>
      </c>
      <c r="CF486" s="71">
        <f t="shared" si="161"/>
        <v>0</v>
      </c>
      <c r="CG486" s="70">
        <v>0</v>
      </c>
      <c r="CH486" s="70">
        <v>0</v>
      </c>
      <c r="CI486" s="70">
        <v>0</v>
      </c>
      <c r="CJ486" s="70">
        <v>0</v>
      </c>
      <c r="CK486" s="70">
        <v>0</v>
      </c>
      <c r="CL486" s="70">
        <v>0</v>
      </c>
      <c r="CM486" s="70">
        <v>0</v>
      </c>
      <c r="CN486" s="70">
        <v>0</v>
      </c>
      <c r="CO486" s="70">
        <v>0</v>
      </c>
      <c r="CP486" s="70">
        <v>0</v>
      </c>
      <c r="CQ486" s="70">
        <v>0</v>
      </c>
      <c r="CR486" s="70">
        <v>0</v>
      </c>
      <c r="CS486" s="70">
        <v>0</v>
      </c>
      <c r="CT486" s="71">
        <f t="shared" si="162"/>
        <v>0</v>
      </c>
      <c r="CU486" s="70">
        <v>0</v>
      </c>
      <c r="CV486" s="70">
        <v>0</v>
      </c>
      <c r="CW486" s="70">
        <v>0</v>
      </c>
      <c r="CX486" s="70">
        <v>0</v>
      </c>
      <c r="CY486" s="70">
        <v>0</v>
      </c>
      <c r="CZ486" s="70">
        <v>0</v>
      </c>
      <c r="DA486" s="70">
        <v>0</v>
      </c>
      <c r="DB486" s="70">
        <v>0</v>
      </c>
      <c r="DC486" s="70">
        <v>0</v>
      </c>
      <c r="DD486" s="70">
        <v>0</v>
      </c>
      <c r="DE486" s="70">
        <v>0</v>
      </c>
      <c r="DF486" s="70">
        <v>0</v>
      </c>
      <c r="DG486" s="70">
        <v>0</v>
      </c>
      <c r="DH486" s="71">
        <f t="shared" si="163"/>
        <v>0</v>
      </c>
    </row>
    <row r="487" spans="1:112" ht="12" hidden="1" customHeight="1" outlineLevel="1" x14ac:dyDescent="0.15">
      <c r="A487" s="66"/>
      <c r="S487" s="25">
        <v>5803</v>
      </c>
      <c r="V487" s="30">
        <f t="shared" si="156"/>
        <v>5803</v>
      </c>
      <c r="AA487" s="73">
        <f t="shared" si="157"/>
        <v>5803</v>
      </c>
      <c r="AB487" s="69" t="s">
        <v>445</v>
      </c>
      <c r="AC487" s="70">
        <v>0</v>
      </c>
      <c r="AD487" s="70">
        <v>0</v>
      </c>
      <c r="AE487" s="70">
        <v>0</v>
      </c>
      <c r="AF487" s="70">
        <v>0</v>
      </c>
      <c r="AG487" s="70">
        <v>0</v>
      </c>
      <c r="AH487" s="70">
        <v>0</v>
      </c>
      <c r="AI487" s="70">
        <v>4888.8888888888896</v>
      </c>
      <c r="AJ487" s="70">
        <v>1222.2222222222199</v>
      </c>
      <c r="AK487" s="70">
        <v>1222.2222222222199</v>
      </c>
      <c r="AL487" s="70">
        <v>1222.2222222222199</v>
      </c>
      <c r="AM487" s="70">
        <v>1222.2222222222199</v>
      </c>
      <c r="AN487" s="70">
        <v>1222.2222222222199</v>
      </c>
      <c r="AO487" s="70">
        <v>11000</v>
      </c>
      <c r="AP487" s="71">
        <f t="shared" si="158"/>
        <v>0</v>
      </c>
      <c r="AQ487" s="70">
        <v>0</v>
      </c>
      <c r="AR487" s="70">
        <v>0</v>
      </c>
      <c r="AS487" s="70">
        <v>0</v>
      </c>
      <c r="AT487" s="70">
        <v>1298.1757877280199</v>
      </c>
      <c r="AU487" s="70">
        <v>1298.1757877280199</v>
      </c>
      <c r="AV487" s="70">
        <v>1298.1757877280199</v>
      </c>
      <c r="AW487" s="70">
        <v>1298.1757877280199</v>
      </c>
      <c r="AX487" s="70">
        <v>1298.1757877280199</v>
      </c>
      <c r="AY487" s="70">
        <v>1298.1757877280199</v>
      </c>
      <c r="AZ487" s="70">
        <v>1298.1757877280199</v>
      </c>
      <c r="BA487" s="70">
        <v>1298.1757877280199</v>
      </c>
      <c r="BB487" s="70">
        <v>1298.1757877280199</v>
      </c>
      <c r="BC487" s="70">
        <v>11683.582089552199</v>
      </c>
      <c r="BD487" s="71">
        <f t="shared" si="159"/>
        <v>2.0008883439004421E-11</v>
      </c>
      <c r="BE487" s="70">
        <v>0</v>
      </c>
      <c r="BF487" s="70">
        <v>0</v>
      </c>
      <c r="BG487" s="70">
        <v>0</v>
      </c>
      <c r="BH487" s="70">
        <v>1548.24543946932</v>
      </c>
      <c r="BI487" s="70">
        <v>1548.24543946932</v>
      </c>
      <c r="BJ487" s="70">
        <v>1548.24543946932</v>
      </c>
      <c r="BK487" s="70">
        <v>1548.24543946932</v>
      </c>
      <c r="BL487" s="70">
        <v>1548.24543946932</v>
      </c>
      <c r="BM487" s="70">
        <v>1548.24543946932</v>
      </c>
      <c r="BN487" s="70">
        <v>1548.24543946932</v>
      </c>
      <c r="BO487" s="70">
        <v>1548.24543946932</v>
      </c>
      <c r="BP487" s="70">
        <v>1548.24543946932</v>
      </c>
      <c r="BQ487" s="70">
        <v>13934.208955223899</v>
      </c>
      <c r="BR487" s="71">
        <f t="shared" si="160"/>
        <v>2.1827872842550278E-11</v>
      </c>
      <c r="BS487" s="70">
        <v>0</v>
      </c>
      <c r="BT487" s="70">
        <v>0</v>
      </c>
      <c r="BU487" s="70">
        <v>0</v>
      </c>
      <c r="BV487" s="70">
        <v>1639.9965754560601</v>
      </c>
      <c r="BW487" s="70">
        <v>1639.9965754560601</v>
      </c>
      <c r="BX487" s="70">
        <v>1639.9965754560601</v>
      </c>
      <c r="BY487" s="70">
        <v>1639.9965754560601</v>
      </c>
      <c r="BZ487" s="70">
        <v>1639.9965754560601</v>
      </c>
      <c r="CA487" s="70">
        <v>1639.9965754560601</v>
      </c>
      <c r="CB487" s="70">
        <v>1639.9965754560601</v>
      </c>
      <c r="CC487" s="70">
        <v>1639.9965754560601</v>
      </c>
      <c r="CD487" s="70">
        <v>1639.9965754560601</v>
      </c>
      <c r="CE487" s="70">
        <v>14759.969179104501</v>
      </c>
      <c r="CF487" s="71">
        <f t="shared" si="161"/>
        <v>-4.0017766878008842E-11</v>
      </c>
      <c r="CG487" s="70">
        <v>0</v>
      </c>
      <c r="CH487" s="70">
        <v>0</v>
      </c>
      <c r="CI487" s="70">
        <v>0</v>
      </c>
      <c r="CJ487" s="70">
        <v>1689.1964727197301</v>
      </c>
      <c r="CK487" s="70">
        <v>1689.1964727197301</v>
      </c>
      <c r="CL487" s="70">
        <v>1689.1964727197301</v>
      </c>
      <c r="CM487" s="70">
        <v>1689.1964727197301</v>
      </c>
      <c r="CN487" s="70">
        <v>1689.1964727197301</v>
      </c>
      <c r="CO487" s="70">
        <v>1689.1964727197301</v>
      </c>
      <c r="CP487" s="70">
        <v>1689.1964727197301</v>
      </c>
      <c r="CQ487" s="70">
        <v>1689.1964727197301</v>
      </c>
      <c r="CR487" s="70">
        <v>1689.1964727197301</v>
      </c>
      <c r="CS487" s="70">
        <v>15202.7682544776</v>
      </c>
      <c r="CT487" s="71">
        <f t="shared" si="162"/>
        <v>2.9103830456733704E-11</v>
      </c>
      <c r="CU487" s="70">
        <v>0</v>
      </c>
      <c r="CV487" s="70">
        <v>0</v>
      </c>
      <c r="CW487" s="70">
        <v>0</v>
      </c>
      <c r="CX487" s="70">
        <v>1739.87236690132</v>
      </c>
      <c r="CY487" s="70">
        <v>1739.87236690132</v>
      </c>
      <c r="CZ487" s="70">
        <v>1739.87236690132</v>
      </c>
      <c r="DA487" s="70">
        <v>1739.87236690132</v>
      </c>
      <c r="DB487" s="70">
        <v>1739.87236690132</v>
      </c>
      <c r="DC487" s="70">
        <v>1739.87236690132</v>
      </c>
      <c r="DD487" s="70">
        <v>1739.87236690132</v>
      </c>
      <c r="DE487" s="70">
        <v>1739.87236690132</v>
      </c>
      <c r="DF487" s="70">
        <v>1739.87236690132</v>
      </c>
      <c r="DG487" s="70">
        <v>15658.8513021119</v>
      </c>
      <c r="DH487" s="71">
        <f t="shared" si="163"/>
        <v>2.0008883439004421E-11</v>
      </c>
    </row>
    <row r="488" spans="1:112" ht="12" hidden="1" customHeight="1" outlineLevel="1" x14ac:dyDescent="0.15">
      <c r="A488" s="66"/>
      <c r="S488" s="25">
        <v>5804</v>
      </c>
      <c r="V488" s="30">
        <f t="shared" si="156"/>
        <v>5804</v>
      </c>
      <c r="AA488" s="73">
        <f t="shared" si="157"/>
        <v>5804</v>
      </c>
      <c r="AB488" s="69" t="s">
        <v>446</v>
      </c>
      <c r="AC488" s="70">
        <v>0</v>
      </c>
      <c r="AD488" s="70">
        <v>0</v>
      </c>
      <c r="AE488" s="70">
        <v>0</v>
      </c>
      <c r="AF488" s="70">
        <v>0</v>
      </c>
      <c r="AG488" s="70">
        <v>0</v>
      </c>
      <c r="AH488" s="70">
        <v>0</v>
      </c>
      <c r="AI488" s="70">
        <v>0</v>
      </c>
      <c r="AJ488" s="70">
        <v>0</v>
      </c>
      <c r="AK488" s="70">
        <v>0</v>
      </c>
      <c r="AL488" s="70">
        <v>0</v>
      </c>
      <c r="AM488" s="70">
        <v>0</v>
      </c>
      <c r="AN488" s="70">
        <v>0</v>
      </c>
      <c r="AO488" s="70">
        <v>0</v>
      </c>
      <c r="AP488" s="71">
        <f t="shared" si="158"/>
        <v>0</v>
      </c>
      <c r="AQ488" s="70">
        <v>0</v>
      </c>
      <c r="AR488" s="70">
        <v>0</v>
      </c>
      <c r="AS488" s="70">
        <v>0</v>
      </c>
      <c r="AT488" s="70">
        <v>0</v>
      </c>
      <c r="AU488" s="70">
        <v>0</v>
      </c>
      <c r="AV488" s="70">
        <v>0</v>
      </c>
      <c r="AW488" s="70">
        <v>0</v>
      </c>
      <c r="AX488" s="70">
        <v>0</v>
      </c>
      <c r="AY488" s="70">
        <v>0</v>
      </c>
      <c r="AZ488" s="70">
        <v>0</v>
      </c>
      <c r="BA488" s="70">
        <v>0</v>
      </c>
      <c r="BB488" s="70">
        <v>0</v>
      </c>
      <c r="BC488" s="70">
        <v>0</v>
      </c>
      <c r="BD488" s="71">
        <f t="shared" si="159"/>
        <v>0</v>
      </c>
      <c r="BE488" s="70">
        <v>0</v>
      </c>
      <c r="BF488" s="70">
        <v>0</v>
      </c>
      <c r="BG488" s="70">
        <v>0</v>
      </c>
      <c r="BH488" s="70">
        <v>0</v>
      </c>
      <c r="BI488" s="70">
        <v>0</v>
      </c>
      <c r="BJ488" s="70">
        <v>0</v>
      </c>
      <c r="BK488" s="70">
        <v>0</v>
      </c>
      <c r="BL488" s="70">
        <v>0</v>
      </c>
      <c r="BM488" s="70">
        <v>0</v>
      </c>
      <c r="BN488" s="70">
        <v>0</v>
      </c>
      <c r="BO488" s="70">
        <v>0</v>
      </c>
      <c r="BP488" s="70">
        <v>0</v>
      </c>
      <c r="BQ488" s="70">
        <v>0</v>
      </c>
      <c r="BR488" s="71">
        <f t="shared" si="160"/>
        <v>0</v>
      </c>
      <c r="BS488" s="70">
        <v>0</v>
      </c>
      <c r="BT488" s="70">
        <v>0</v>
      </c>
      <c r="BU488" s="70">
        <v>0</v>
      </c>
      <c r="BV488" s="70">
        <v>0</v>
      </c>
      <c r="BW488" s="70">
        <v>0</v>
      </c>
      <c r="BX488" s="70">
        <v>0</v>
      </c>
      <c r="BY488" s="70">
        <v>0</v>
      </c>
      <c r="BZ488" s="70">
        <v>0</v>
      </c>
      <c r="CA488" s="70">
        <v>0</v>
      </c>
      <c r="CB488" s="70">
        <v>0</v>
      </c>
      <c r="CC488" s="70">
        <v>0</v>
      </c>
      <c r="CD488" s="70">
        <v>0</v>
      </c>
      <c r="CE488" s="70">
        <v>0</v>
      </c>
      <c r="CF488" s="71">
        <f t="shared" si="161"/>
        <v>0</v>
      </c>
      <c r="CG488" s="70">
        <v>0</v>
      </c>
      <c r="CH488" s="70">
        <v>0</v>
      </c>
      <c r="CI488" s="70">
        <v>0</v>
      </c>
      <c r="CJ488" s="70">
        <v>0</v>
      </c>
      <c r="CK488" s="70">
        <v>0</v>
      </c>
      <c r="CL488" s="70">
        <v>0</v>
      </c>
      <c r="CM488" s="70">
        <v>0</v>
      </c>
      <c r="CN488" s="70">
        <v>0</v>
      </c>
      <c r="CO488" s="70">
        <v>0</v>
      </c>
      <c r="CP488" s="70">
        <v>0</v>
      </c>
      <c r="CQ488" s="70">
        <v>0</v>
      </c>
      <c r="CR488" s="70">
        <v>0</v>
      </c>
      <c r="CS488" s="70">
        <v>0</v>
      </c>
      <c r="CT488" s="71">
        <f t="shared" si="162"/>
        <v>0</v>
      </c>
      <c r="CU488" s="70">
        <v>0</v>
      </c>
      <c r="CV488" s="70">
        <v>0</v>
      </c>
      <c r="CW488" s="70">
        <v>0</v>
      </c>
      <c r="CX488" s="70">
        <v>0</v>
      </c>
      <c r="CY488" s="70">
        <v>0</v>
      </c>
      <c r="CZ488" s="70">
        <v>0</v>
      </c>
      <c r="DA488" s="70">
        <v>0</v>
      </c>
      <c r="DB488" s="70">
        <v>0</v>
      </c>
      <c r="DC488" s="70">
        <v>0</v>
      </c>
      <c r="DD488" s="70">
        <v>0</v>
      </c>
      <c r="DE488" s="70">
        <v>0</v>
      </c>
      <c r="DF488" s="70">
        <v>0</v>
      </c>
      <c r="DG488" s="70">
        <v>0</v>
      </c>
      <c r="DH488" s="71">
        <f t="shared" si="163"/>
        <v>0</v>
      </c>
    </row>
    <row r="489" spans="1:112" ht="12" hidden="1" customHeight="1" outlineLevel="1" x14ac:dyDescent="0.15">
      <c r="A489" s="66"/>
      <c r="S489" s="25">
        <v>5805</v>
      </c>
      <c r="V489" s="30">
        <f t="shared" si="156"/>
        <v>5805</v>
      </c>
      <c r="AA489" s="73">
        <f t="shared" si="157"/>
        <v>5805</v>
      </c>
      <c r="AB489" s="69" t="s">
        <v>447</v>
      </c>
      <c r="AC489" s="70">
        <v>0</v>
      </c>
      <c r="AD489" s="70">
        <v>0</v>
      </c>
      <c r="AE489" s="70">
        <v>0</v>
      </c>
      <c r="AF489" s="70">
        <v>0</v>
      </c>
      <c r="AG489" s="70">
        <v>0</v>
      </c>
      <c r="AH489" s="70">
        <v>0</v>
      </c>
      <c r="AI489" s="70">
        <v>0</v>
      </c>
      <c r="AJ489" s="70">
        <v>0</v>
      </c>
      <c r="AK489" s="70">
        <v>0</v>
      </c>
      <c r="AL489" s="70">
        <v>0</v>
      </c>
      <c r="AM489" s="70">
        <v>0</v>
      </c>
      <c r="AN489" s="70">
        <v>0</v>
      </c>
      <c r="AO489" s="70">
        <v>0</v>
      </c>
      <c r="AP489" s="71">
        <f t="shared" si="158"/>
        <v>0</v>
      </c>
      <c r="AQ489" s="70">
        <v>0</v>
      </c>
      <c r="AR489" s="70">
        <v>0</v>
      </c>
      <c r="AS489" s="70">
        <v>0</v>
      </c>
      <c r="AT489" s="70">
        <v>0</v>
      </c>
      <c r="AU489" s="70">
        <v>0</v>
      </c>
      <c r="AV489" s="70">
        <v>0</v>
      </c>
      <c r="AW489" s="70">
        <v>0</v>
      </c>
      <c r="AX489" s="70">
        <v>0</v>
      </c>
      <c r="AY489" s="70">
        <v>0</v>
      </c>
      <c r="AZ489" s="70">
        <v>0</v>
      </c>
      <c r="BA489" s="70">
        <v>0</v>
      </c>
      <c r="BB489" s="70">
        <v>0</v>
      </c>
      <c r="BC489" s="70">
        <v>0</v>
      </c>
      <c r="BD489" s="71">
        <f t="shared" si="159"/>
        <v>0</v>
      </c>
      <c r="BE489" s="70">
        <v>0</v>
      </c>
      <c r="BF489" s="70">
        <v>0</v>
      </c>
      <c r="BG489" s="70">
        <v>0</v>
      </c>
      <c r="BH489" s="70">
        <v>0</v>
      </c>
      <c r="BI489" s="70">
        <v>0</v>
      </c>
      <c r="BJ489" s="70">
        <v>0</v>
      </c>
      <c r="BK489" s="70">
        <v>0</v>
      </c>
      <c r="BL489" s="70">
        <v>0</v>
      </c>
      <c r="BM489" s="70">
        <v>0</v>
      </c>
      <c r="BN489" s="70">
        <v>0</v>
      </c>
      <c r="BO489" s="70">
        <v>0</v>
      </c>
      <c r="BP489" s="70">
        <v>0</v>
      </c>
      <c r="BQ489" s="70">
        <v>0</v>
      </c>
      <c r="BR489" s="71">
        <f t="shared" si="160"/>
        <v>0</v>
      </c>
      <c r="BS489" s="70">
        <v>0</v>
      </c>
      <c r="BT489" s="70">
        <v>0</v>
      </c>
      <c r="BU489" s="70">
        <v>0</v>
      </c>
      <c r="BV489" s="70">
        <v>0</v>
      </c>
      <c r="BW489" s="70">
        <v>0</v>
      </c>
      <c r="BX489" s="70">
        <v>0</v>
      </c>
      <c r="BY489" s="70">
        <v>0</v>
      </c>
      <c r="BZ489" s="70">
        <v>0</v>
      </c>
      <c r="CA489" s="70">
        <v>0</v>
      </c>
      <c r="CB489" s="70">
        <v>0</v>
      </c>
      <c r="CC489" s="70">
        <v>0</v>
      </c>
      <c r="CD489" s="70">
        <v>0</v>
      </c>
      <c r="CE489" s="70">
        <v>0</v>
      </c>
      <c r="CF489" s="71">
        <f t="shared" si="161"/>
        <v>0</v>
      </c>
      <c r="CG489" s="70">
        <v>0</v>
      </c>
      <c r="CH489" s="70">
        <v>0</v>
      </c>
      <c r="CI489" s="70">
        <v>0</v>
      </c>
      <c r="CJ489" s="70">
        <v>0</v>
      </c>
      <c r="CK489" s="70">
        <v>0</v>
      </c>
      <c r="CL489" s="70">
        <v>0</v>
      </c>
      <c r="CM489" s="70">
        <v>0</v>
      </c>
      <c r="CN489" s="70">
        <v>0</v>
      </c>
      <c r="CO489" s="70">
        <v>0</v>
      </c>
      <c r="CP489" s="70">
        <v>0</v>
      </c>
      <c r="CQ489" s="70">
        <v>0</v>
      </c>
      <c r="CR489" s="70">
        <v>0</v>
      </c>
      <c r="CS489" s="70">
        <v>0</v>
      </c>
      <c r="CT489" s="71">
        <f t="shared" si="162"/>
        <v>0</v>
      </c>
      <c r="CU489" s="70">
        <v>0</v>
      </c>
      <c r="CV489" s="70">
        <v>0</v>
      </c>
      <c r="CW489" s="70">
        <v>0</v>
      </c>
      <c r="CX489" s="70">
        <v>0</v>
      </c>
      <c r="CY489" s="70">
        <v>0</v>
      </c>
      <c r="CZ489" s="70">
        <v>0</v>
      </c>
      <c r="DA489" s="70">
        <v>0</v>
      </c>
      <c r="DB489" s="70">
        <v>0</v>
      </c>
      <c r="DC489" s="70">
        <v>0</v>
      </c>
      <c r="DD489" s="70">
        <v>0</v>
      </c>
      <c r="DE489" s="70">
        <v>0</v>
      </c>
      <c r="DF489" s="70">
        <v>0</v>
      </c>
      <c r="DG489" s="70">
        <v>0</v>
      </c>
      <c r="DH489" s="71">
        <f t="shared" si="163"/>
        <v>0</v>
      </c>
    </row>
    <row r="490" spans="1:112" ht="12" hidden="1" customHeight="1" outlineLevel="1" x14ac:dyDescent="0.15">
      <c r="A490" s="66"/>
      <c r="S490" s="25">
        <v>5806</v>
      </c>
      <c r="V490" s="30">
        <f t="shared" si="156"/>
        <v>5806</v>
      </c>
      <c r="AA490" s="73">
        <f t="shared" si="157"/>
        <v>5806</v>
      </c>
      <c r="AB490" s="69" t="s">
        <v>448</v>
      </c>
      <c r="AC490" s="70">
        <v>0</v>
      </c>
      <c r="AD490" s="70">
        <v>0</v>
      </c>
      <c r="AE490" s="70">
        <v>0</v>
      </c>
      <c r="AF490" s="70">
        <v>0</v>
      </c>
      <c r="AG490" s="70">
        <v>0</v>
      </c>
      <c r="AH490" s="70">
        <v>0</v>
      </c>
      <c r="AI490" s="70">
        <v>0</v>
      </c>
      <c r="AJ490" s="70">
        <v>0</v>
      </c>
      <c r="AK490" s="70">
        <v>0</v>
      </c>
      <c r="AL490" s="70">
        <v>0</v>
      </c>
      <c r="AM490" s="70">
        <v>0</v>
      </c>
      <c r="AN490" s="70">
        <v>0</v>
      </c>
      <c r="AO490" s="70">
        <v>0</v>
      </c>
      <c r="AP490" s="71">
        <f t="shared" si="158"/>
        <v>0</v>
      </c>
      <c r="AQ490" s="70">
        <v>0</v>
      </c>
      <c r="AR490" s="70">
        <v>0</v>
      </c>
      <c r="AS490" s="70">
        <v>0</v>
      </c>
      <c r="AT490" s="70">
        <v>0</v>
      </c>
      <c r="AU490" s="70">
        <v>0</v>
      </c>
      <c r="AV490" s="70">
        <v>0</v>
      </c>
      <c r="AW490" s="70">
        <v>0</v>
      </c>
      <c r="AX490" s="70">
        <v>0</v>
      </c>
      <c r="AY490" s="70">
        <v>0</v>
      </c>
      <c r="AZ490" s="70">
        <v>0</v>
      </c>
      <c r="BA490" s="70">
        <v>0</v>
      </c>
      <c r="BB490" s="70">
        <v>0</v>
      </c>
      <c r="BC490" s="70">
        <v>0</v>
      </c>
      <c r="BD490" s="71">
        <f t="shared" si="159"/>
        <v>0</v>
      </c>
      <c r="BE490" s="70">
        <v>0</v>
      </c>
      <c r="BF490" s="70">
        <v>0</v>
      </c>
      <c r="BG490" s="70">
        <v>0</v>
      </c>
      <c r="BH490" s="70">
        <v>0</v>
      </c>
      <c r="BI490" s="70">
        <v>0</v>
      </c>
      <c r="BJ490" s="70">
        <v>0</v>
      </c>
      <c r="BK490" s="70">
        <v>0</v>
      </c>
      <c r="BL490" s="70">
        <v>0</v>
      </c>
      <c r="BM490" s="70">
        <v>0</v>
      </c>
      <c r="BN490" s="70">
        <v>0</v>
      </c>
      <c r="BO490" s="70">
        <v>0</v>
      </c>
      <c r="BP490" s="70">
        <v>0</v>
      </c>
      <c r="BQ490" s="70">
        <v>0</v>
      </c>
      <c r="BR490" s="71">
        <f t="shared" si="160"/>
        <v>0</v>
      </c>
      <c r="BS490" s="70">
        <v>0</v>
      </c>
      <c r="BT490" s="70">
        <v>0</v>
      </c>
      <c r="BU490" s="70">
        <v>0</v>
      </c>
      <c r="BV490" s="70">
        <v>0</v>
      </c>
      <c r="BW490" s="70">
        <v>0</v>
      </c>
      <c r="BX490" s="70">
        <v>0</v>
      </c>
      <c r="BY490" s="70">
        <v>0</v>
      </c>
      <c r="BZ490" s="70">
        <v>0</v>
      </c>
      <c r="CA490" s="70">
        <v>0</v>
      </c>
      <c r="CB490" s="70">
        <v>0</v>
      </c>
      <c r="CC490" s="70">
        <v>0</v>
      </c>
      <c r="CD490" s="70">
        <v>0</v>
      </c>
      <c r="CE490" s="70">
        <v>0</v>
      </c>
      <c r="CF490" s="71">
        <f t="shared" si="161"/>
        <v>0</v>
      </c>
      <c r="CG490" s="70">
        <v>0</v>
      </c>
      <c r="CH490" s="70">
        <v>0</v>
      </c>
      <c r="CI490" s="70">
        <v>0</v>
      </c>
      <c r="CJ490" s="70">
        <v>0</v>
      </c>
      <c r="CK490" s="70">
        <v>0</v>
      </c>
      <c r="CL490" s="70">
        <v>0</v>
      </c>
      <c r="CM490" s="70">
        <v>0</v>
      </c>
      <c r="CN490" s="70">
        <v>0</v>
      </c>
      <c r="CO490" s="70">
        <v>0</v>
      </c>
      <c r="CP490" s="70">
        <v>0</v>
      </c>
      <c r="CQ490" s="70">
        <v>0</v>
      </c>
      <c r="CR490" s="70">
        <v>0</v>
      </c>
      <c r="CS490" s="70">
        <v>0</v>
      </c>
      <c r="CT490" s="71">
        <f t="shared" si="162"/>
        <v>0</v>
      </c>
      <c r="CU490" s="70">
        <v>0</v>
      </c>
      <c r="CV490" s="70">
        <v>0</v>
      </c>
      <c r="CW490" s="70">
        <v>0</v>
      </c>
      <c r="CX490" s="70">
        <v>0</v>
      </c>
      <c r="CY490" s="70">
        <v>0</v>
      </c>
      <c r="CZ490" s="70">
        <v>0</v>
      </c>
      <c r="DA490" s="70">
        <v>0</v>
      </c>
      <c r="DB490" s="70">
        <v>0</v>
      </c>
      <c r="DC490" s="70">
        <v>0</v>
      </c>
      <c r="DD490" s="70">
        <v>0</v>
      </c>
      <c r="DE490" s="70">
        <v>0</v>
      </c>
      <c r="DF490" s="70">
        <v>0</v>
      </c>
      <c r="DG490" s="70">
        <v>0</v>
      </c>
      <c r="DH490" s="71">
        <f t="shared" si="163"/>
        <v>0</v>
      </c>
    </row>
    <row r="491" spans="1:112" ht="12" hidden="1" customHeight="1" outlineLevel="1" x14ac:dyDescent="0.15">
      <c r="A491" s="66"/>
      <c r="S491" s="25">
        <v>5807</v>
      </c>
      <c r="V491" s="30">
        <f t="shared" si="156"/>
        <v>5807</v>
      </c>
      <c r="AA491" s="73">
        <f t="shared" si="157"/>
        <v>5807</v>
      </c>
      <c r="AB491" s="69" t="s">
        <v>449</v>
      </c>
      <c r="AC491" s="70">
        <v>0</v>
      </c>
      <c r="AD491" s="70">
        <v>0</v>
      </c>
      <c r="AE491" s="70">
        <v>0</v>
      </c>
      <c r="AF491" s="70">
        <v>0</v>
      </c>
      <c r="AG491" s="70">
        <v>0</v>
      </c>
      <c r="AH491" s="70">
        <v>0</v>
      </c>
      <c r="AI491" s="70">
        <v>0</v>
      </c>
      <c r="AJ491" s="70">
        <v>0</v>
      </c>
      <c r="AK491" s="70">
        <v>0</v>
      </c>
      <c r="AL491" s="70">
        <v>0</v>
      </c>
      <c r="AM491" s="70">
        <v>0</v>
      </c>
      <c r="AN491" s="70">
        <v>0</v>
      </c>
      <c r="AO491" s="70">
        <v>0</v>
      </c>
      <c r="AP491" s="71">
        <f t="shared" si="158"/>
        <v>0</v>
      </c>
      <c r="AQ491" s="70">
        <v>0</v>
      </c>
      <c r="AR491" s="70">
        <v>0</v>
      </c>
      <c r="AS491" s="70">
        <v>0</v>
      </c>
      <c r="AT491" s="70">
        <v>0</v>
      </c>
      <c r="AU491" s="70">
        <v>0</v>
      </c>
      <c r="AV491" s="70">
        <v>0</v>
      </c>
      <c r="AW491" s="70">
        <v>0</v>
      </c>
      <c r="AX491" s="70">
        <v>0</v>
      </c>
      <c r="AY491" s="70">
        <v>0</v>
      </c>
      <c r="AZ491" s="70">
        <v>0</v>
      </c>
      <c r="BA491" s="70">
        <v>0</v>
      </c>
      <c r="BB491" s="70">
        <v>0</v>
      </c>
      <c r="BC491" s="70">
        <v>0</v>
      </c>
      <c r="BD491" s="71">
        <f t="shared" si="159"/>
        <v>0</v>
      </c>
      <c r="BE491" s="70">
        <v>0</v>
      </c>
      <c r="BF491" s="70">
        <v>0</v>
      </c>
      <c r="BG491" s="70">
        <v>0</v>
      </c>
      <c r="BH491" s="70">
        <v>0</v>
      </c>
      <c r="BI491" s="70">
        <v>0</v>
      </c>
      <c r="BJ491" s="70">
        <v>0</v>
      </c>
      <c r="BK491" s="70">
        <v>0</v>
      </c>
      <c r="BL491" s="70">
        <v>0</v>
      </c>
      <c r="BM491" s="70">
        <v>0</v>
      </c>
      <c r="BN491" s="70">
        <v>0</v>
      </c>
      <c r="BO491" s="70">
        <v>0</v>
      </c>
      <c r="BP491" s="70">
        <v>0</v>
      </c>
      <c r="BQ491" s="70">
        <v>0</v>
      </c>
      <c r="BR491" s="71">
        <f t="shared" si="160"/>
        <v>0</v>
      </c>
      <c r="BS491" s="70">
        <v>0</v>
      </c>
      <c r="BT491" s="70">
        <v>0</v>
      </c>
      <c r="BU491" s="70">
        <v>0</v>
      </c>
      <c r="BV491" s="70">
        <v>0</v>
      </c>
      <c r="BW491" s="70">
        <v>0</v>
      </c>
      <c r="BX491" s="70">
        <v>0</v>
      </c>
      <c r="BY491" s="70">
        <v>0</v>
      </c>
      <c r="BZ491" s="70">
        <v>0</v>
      </c>
      <c r="CA491" s="70">
        <v>0</v>
      </c>
      <c r="CB491" s="70">
        <v>0</v>
      </c>
      <c r="CC491" s="70">
        <v>0</v>
      </c>
      <c r="CD491" s="70">
        <v>0</v>
      </c>
      <c r="CE491" s="70">
        <v>0</v>
      </c>
      <c r="CF491" s="71">
        <f t="shared" si="161"/>
        <v>0</v>
      </c>
      <c r="CG491" s="70">
        <v>0</v>
      </c>
      <c r="CH491" s="70">
        <v>0</v>
      </c>
      <c r="CI491" s="70">
        <v>0</v>
      </c>
      <c r="CJ491" s="70">
        <v>0</v>
      </c>
      <c r="CK491" s="70">
        <v>0</v>
      </c>
      <c r="CL491" s="70">
        <v>0</v>
      </c>
      <c r="CM491" s="70">
        <v>0</v>
      </c>
      <c r="CN491" s="70">
        <v>0</v>
      </c>
      <c r="CO491" s="70">
        <v>0</v>
      </c>
      <c r="CP491" s="70">
        <v>0</v>
      </c>
      <c r="CQ491" s="70">
        <v>0</v>
      </c>
      <c r="CR491" s="70">
        <v>0</v>
      </c>
      <c r="CS491" s="70">
        <v>0</v>
      </c>
      <c r="CT491" s="71">
        <f t="shared" si="162"/>
        <v>0</v>
      </c>
      <c r="CU491" s="70">
        <v>0</v>
      </c>
      <c r="CV491" s="70">
        <v>0</v>
      </c>
      <c r="CW491" s="70">
        <v>0</v>
      </c>
      <c r="CX491" s="70">
        <v>0</v>
      </c>
      <c r="CY491" s="70">
        <v>0</v>
      </c>
      <c r="CZ491" s="70">
        <v>0</v>
      </c>
      <c r="DA491" s="70">
        <v>0</v>
      </c>
      <c r="DB491" s="70">
        <v>0</v>
      </c>
      <c r="DC491" s="70">
        <v>0</v>
      </c>
      <c r="DD491" s="70">
        <v>0</v>
      </c>
      <c r="DE491" s="70">
        <v>0</v>
      </c>
      <c r="DF491" s="70">
        <v>0</v>
      </c>
      <c r="DG491" s="70">
        <v>0</v>
      </c>
      <c r="DH491" s="71">
        <f t="shared" si="163"/>
        <v>0</v>
      </c>
    </row>
    <row r="492" spans="1:112" ht="12" hidden="1" customHeight="1" outlineLevel="1" x14ac:dyDescent="0.15">
      <c r="A492" s="66"/>
      <c r="S492" s="25">
        <v>5808</v>
      </c>
      <c r="V492" s="30">
        <f t="shared" si="156"/>
        <v>5808</v>
      </c>
      <c r="AA492" s="73">
        <f t="shared" si="157"/>
        <v>5808</v>
      </c>
      <c r="AB492" s="69" t="s">
        <v>450</v>
      </c>
      <c r="AC492" s="70">
        <v>0</v>
      </c>
      <c r="AD492" s="70">
        <v>0</v>
      </c>
      <c r="AE492" s="70">
        <v>0</v>
      </c>
      <c r="AF492" s="70">
        <v>0</v>
      </c>
      <c r="AG492" s="70">
        <v>0</v>
      </c>
      <c r="AH492" s="70">
        <v>0</v>
      </c>
      <c r="AI492" s="70">
        <v>0</v>
      </c>
      <c r="AJ492" s="70">
        <v>0</v>
      </c>
      <c r="AK492" s="70">
        <v>0</v>
      </c>
      <c r="AL492" s="70">
        <v>0</v>
      </c>
      <c r="AM492" s="70">
        <v>0</v>
      </c>
      <c r="AN492" s="70">
        <v>0</v>
      </c>
      <c r="AO492" s="70">
        <v>0</v>
      </c>
      <c r="AP492" s="71">
        <f t="shared" si="158"/>
        <v>0</v>
      </c>
      <c r="AQ492" s="70">
        <v>0</v>
      </c>
      <c r="AR492" s="70">
        <v>0</v>
      </c>
      <c r="AS492" s="70">
        <v>0</v>
      </c>
      <c r="AT492" s="70">
        <v>0</v>
      </c>
      <c r="AU492" s="70">
        <v>0</v>
      </c>
      <c r="AV492" s="70">
        <v>0</v>
      </c>
      <c r="AW492" s="70">
        <v>0</v>
      </c>
      <c r="AX492" s="70">
        <v>0</v>
      </c>
      <c r="AY492" s="70">
        <v>0</v>
      </c>
      <c r="AZ492" s="70">
        <v>0</v>
      </c>
      <c r="BA492" s="70">
        <v>0</v>
      </c>
      <c r="BB492" s="70">
        <v>0</v>
      </c>
      <c r="BC492" s="70">
        <v>0</v>
      </c>
      <c r="BD492" s="71">
        <f t="shared" si="159"/>
        <v>0</v>
      </c>
      <c r="BE492" s="70">
        <v>0</v>
      </c>
      <c r="BF492" s="70">
        <v>0</v>
      </c>
      <c r="BG492" s="70">
        <v>0</v>
      </c>
      <c r="BH492" s="70">
        <v>0</v>
      </c>
      <c r="BI492" s="70">
        <v>0</v>
      </c>
      <c r="BJ492" s="70">
        <v>0</v>
      </c>
      <c r="BK492" s="70">
        <v>0</v>
      </c>
      <c r="BL492" s="70">
        <v>0</v>
      </c>
      <c r="BM492" s="70">
        <v>0</v>
      </c>
      <c r="BN492" s="70">
        <v>0</v>
      </c>
      <c r="BO492" s="70">
        <v>0</v>
      </c>
      <c r="BP492" s="70">
        <v>0</v>
      </c>
      <c r="BQ492" s="70">
        <v>0</v>
      </c>
      <c r="BR492" s="71">
        <f t="shared" si="160"/>
        <v>0</v>
      </c>
      <c r="BS492" s="70">
        <v>0</v>
      </c>
      <c r="BT492" s="70">
        <v>0</v>
      </c>
      <c r="BU492" s="70">
        <v>0</v>
      </c>
      <c r="BV492" s="70">
        <v>0</v>
      </c>
      <c r="BW492" s="70">
        <v>0</v>
      </c>
      <c r="BX492" s="70">
        <v>0</v>
      </c>
      <c r="BY492" s="70">
        <v>0</v>
      </c>
      <c r="BZ492" s="70">
        <v>0</v>
      </c>
      <c r="CA492" s="70">
        <v>0</v>
      </c>
      <c r="CB492" s="70">
        <v>0</v>
      </c>
      <c r="CC492" s="70">
        <v>0</v>
      </c>
      <c r="CD492" s="70">
        <v>0</v>
      </c>
      <c r="CE492" s="70">
        <v>0</v>
      </c>
      <c r="CF492" s="71">
        <f t="shared" si="161"/>
        <v>0</v>
      </c>
      <c r="CG492" s="70">
        <v>0</v>
      </c>
      <c r="CH492" s="70">
        <v>0</v>
      </c>
      <c r="CI492" s="70">
        <v>0</v>
      </c>
      <c r="CJ492" s="70">
        <v>0</v>
      </c>
      <c r="CK492" s="70">
        <v>0</v>
      </c>
      <c r="CL492" s="70">
        <v>0</v>
      </c>
      <c r="CM492" s="70">
        <v>0</v>
      </c>
      <c r="CN492" s="70">
        <v>0</v>
      </c>
      <c r="CO492" s="70">
        <v>0</v>
      </c>
      <c r="CP492" s="70">
        <v>0</v>
      </c>
      <c r="CQ492" s="70">
        <v>0</v>
      </c>
      <c r="CR492" s="70">
        <v>0</v>
      </c>
      <c r="CS492" s="70">
        <v>0</v>
      </c>
      <c r="CT492" s="71">
        <f t="shared" si="162"/>
        <v>0</v>
      </c>
      <c r="CU492" s="70">
        <v>0</v>
      </c>
      <c r="CV492" s="70">
        <v>0</v>
      </c>
      <c r="CW492" s="70">
        <v>0</v>
      </c>
      <c r="CX492" s="70">
        <v>0</v>
      </c>
      <c r="CY492" s="70">
        <v>0</v>
      </c>
      <c r="CZ492" s="70">
        <v>0</v>
      </c>
      <c r="DA492" s="70">
        <v>0</v>
      </c>
      <c r="DB492" s="70">
        <v>0</v>
      </c>
      <c r="DC492" s="70">
        <v>0</v>
      </c>
      <c r="DD492" s="70">
        <v>0</v>
      </c>
      <c r="DE492" s="70">
        <v>0</v>
      </c>
      <c r="DF492" s="70">
        <v>0</v>
      </c>
      <c r="DG492" s="70">
        <v>0</v>
      </c>
      <c r="DH492" s="71">
        <f t="shared" si="163"/>
        <v>0</v>
      </c>
    </row>
    <row r="493" spans="1:112" ht="12" hidden="1" customHeight="1" outlineLevel="1" x14ac:dyDescent="0.15">
      <c r="A493" s="66"/>
      <c r="S493" s="25">
        <v>5809</v>
      </c>
      <c r="V493" s="30">
        <f t="shared" si="156"/>
        <v>5809</v>
      </c>
      <c r="AA493" s="73">
        <f t="shared" si="157"/>
        <v>5809</v>
      </c>
      <c r="AB493" s="69" t="s">
        <v>451</v>
      </c>
      <c r="AC493" s="70">
        <v>204.27</v>
      </c>
      <c r="AD493" s="70">
        <v>176.89</v>
      </c>
      <c r="AE493" s="70">
        <v>228.08</v>
      </c>
      <c r="AF493" s="70">
        <v>223.58</v>
      </c>
      <c r="AG493" s="70">
        <v>264.35000000000002</v>
      </c>
      <c r="AH493" s="70">
        <v>236.48</v>
      </c>
      <c r="AI493" s="70">
        <v>276.35000000000002</v>
      </c>
      <c r="AJ493" s="70">
        <v>230</v>
      </c>
      <c r="AK493" s="70">
        <v>230</v>
      </c>
      <c r="AL493" s="70">
        <v>230</v>
      </c>
      <c r="AM493" s="70">
        <v>230</v>
      </c>
      <c r="AN493" s="70">
        <v>230</v>
      </c>
      <c r="AO493" s="70">
        <v>2760</v>
      </c>
      <c r="AP493" s="71">
        <f t="shared" si="158"/>
        <v>0</v>
      </c>
      <c r="AQ493" s="70">
        <v>244.29308005427399</v>
      </c>
      <c r="AR493" s="70">
        <v>244.29308005427399</v>
      </c>
      <c r="AS493" s="70">
        <v>244.29308005427399</v>
      </c>
      <c r="AT493" s="70">
        <v>244.29308005427399</v>
      </c>
      <c r="AU493" s="70">
        <v>244.29308005427399</v>
      </c>
      <c r="AV493" s="70">
        <v>244.29308005427399</v>
      </c>
      <c r="AW493" s="70">
        <v>244.29308005427399</v>
      </c>
      <c r="AX493" s="70">
        <v>244.29308005427399</v>
      </c>
      <c r="AY493" s="70">
        <v>244.29308005427399</v>
      </c>
      <c r="AZ493" s="70">
        <v>244.29308005427399</v>
      </c>
      <c r="BA493" s="70">
        <v>244.29308005427399</v>
      </c>
      <c r="BB493" s="70">
        <v>244.29308005427399</v>
      </c>
      <c r="BC493" s="70">
        <v>2931.51696065129</v>
      </c>
      <c r="BD493" s="71">
        <f t="shared" si="159"/>
        <v>0</v>
      </c>
      <c r="BE493" s="70">
        <v>291.35164179104498</v>
      </c>
      <c r="BF493" s="70">
        <v>291.35164179104498</v>
      </c>
      <c r="BG493" s="70">
        <v>291.35164179104498</v>
      </c>
      <c r="BH493" s="70">
        <v>291.35164179104498</v>
      </c>
      <c r="BI493" s="70">
        <v>291.35164179104498</v>
      </c>
      <c r="BJ493" s="70">
        <v>291.35164179104498</v>
      </c>
      <c r="BK493" s="70">
        <v>291.35164179104498</v>
      </c>
      <c r="BL493" s="70">
        <v>291.35164179104498</v>
      </c>
      <c r="BM493" s="70">
        <v>291.35164179104498</v>
      </c>
      <c r="BN493" s="70">
        <v>291.35164179104498</v>
      </c>
      <c r="BO493" s="70">
        <v>291.35164179104498</v>
      </c>
      <c r="BP493" s="70">
        <v>291.35164179104498</v>
      </c>
      <c r="BQ493" s="70">
        <v>3496.21970149254</v>
      </c>
      <c r="BR493" s="71">
        <f t="shared" si="160"/>
        <v>0</v>
      </c>
      <c r="BS493" s="70">
        <v>308.61753738127601</v>
      </c>
      <c r="BT493" s="70">
        <v>308.61753738127601</v>
      </c>
      <c r="BU493" s="70">
        <v>308.61753738127601</v>
      </c>
      <c r="BV493" s="70">
        <v>308.61753738127601</v>
      </c>
      <c r="BW493" s="70">
        <v>308.61753738127601</v>
      </c>
      <c r="BX493" s="70">
        <v>308.61753738127601</v>
      </c>
      <c r="BY493" s="70">
        <v>308.61753738127601</v>
      </c>
      <c r="BZ493" s="70">
        <v>308.61753738127601</v>
      </c>
      <c r="CA493" s="70">
        <v>308.61753738127601</v>
      </c>
      <c r="CB493" s="70">
        <v>308.61753738127601</v>
      </c>
      <c r="CC493" s="70">
        <v>308.61753738127601</v>
      </c>
      <c r="CD493" s="70">
        <v>308.61753738127601</v>
      </c>
      <c r="CE493" s="70">
        <v>3703.4104485753101</v>
      </c>
      <c r="CF493" s="71">
        <f t="shared" si="161"/>
        <v>0</v>
      </c>
      <c r="CG493" s="70">
        <v>317.87606350271301</v>
      </c>
      <c r="CH493" s="70">
        <v>317.87606350271301</v>
      </c>
      <c r="CI493" s="70">
        <v>317.87606350271301</v>
      </c>
      <c r="CJ493" s="70">
        <v>317.87606350271301</v>
      </c>
      <c r="CK493" s="70">
        <v>317.87606350271301</v>
      </c>
      <c r="CL493" s="70">
        <v>317.87606350271301</v>
      </c>
      <c r="CM493" s="70">
        <v>317.87606350271301</v>
      </c>
      <c r="CN493" s="70">
        <v>317.87606350271301</v>
      </c>
      <c r="CO493" s="70">
        <v>317.87606350271301</v>
      </c>
      <c r="CP493" s="70">
        <v>317.87606350271301</v>
      </c>
      <c r="CQ493" s="70">
        <v>317.87606350271301</v>
      </c>
      <c r="CR493" s="70">
        <v>317.87606350271301</v>
      </c>
      <c r="CS493" s="70">
        <v>3814.5127620325602</v>
      </c>
      <c r="CT493" s="71">
        <f t="shared" si="162"/>
        <v>5.0022208597511053E-12</v>
      </c>
      <c r="CU493" s="70">
        <v>327.41234540779499</v>
      </c>
      <c r="CV493" s="70">
        <v>327.41234540779499</v>
      </c>
      <c r="CW493" s="70">
        <v>327.41234540779499</v>
      </c>
      <c r="CX493" s="70">
        <v>327.41234540779499</v>
      </c>
      <c r="CY493" s="70">
        <v>327.41234540779499</v>
      </c>
      <c r="CZ493" s="70">
        <v>327.41234540779499</v>
      </c>
      <c r="DA493" s="70">
        <v>327.41234540779499</v>
      </c>
      <c r="DB493" s="70">
        <v>327.41234540779499</v>
      </c>
      <c r="DC493" s="70">
        <v>327.41234540779499</v>
      </c>
      <c r="DD493" s="70">
        <v>327.41234540779499</v>
      </c>
      <c r="DE493" s="70">
        <v>327.41234540779499</v>
      </c>
      <c r="DF493" s="70">
        <v>327.41234540779499</v>
      </c>
      <c r="DG493" s="70">
        <v>3928.9481448935398</v>
      </c>
      <c r="DH493" s="71">
        <f t="shared" si="163"/>
        <v>0</v>
      </c>
    </row>
    <row r="494" spans="1:112" ht="12" hidden="1" customHeight="1" outlineLevel="1" x14ac:dyDescent="0.15">
      <c r="A494" s="66"/>
      <c r="S494" s="25">
        <v>5810</v>
      </c>
      <c r="V494" s="30">
        <f t="shared" si="156"/>
        <v>5810</v>
      </c>
      <c r="AA494" s="73">
        <f t="shared" si="157"/>
        <v>5810</v>
      </c>
      <c r="AB494" s="69" t="s">
        <v>452</v>
      </c>
      <c r="AC494" s="70">
        <v>0</v>
      </c>
      <c r="AD494" s="70">
        <v>0</v>
      </c>
      <c r="AE494" s="70">
        <v>0</v>
      </c>
      <c r="AF494" s="70">
        <v>0</v>
      </c>
      <c r="AG494" s="70">
        <v>0</v>
      </c>
      <c r="AH494" s="70">
        <v>0</v>
      </c>
      <c r="AI494" s="70">
        <v>0</v>
      </c>
      <c r="AJ494" s="70">
        <v>0</v>
      </c>
      <c r="AK494" s="70">
        <v>0</v>
      </c>
      <c r="AL494" s="70">
        <v>0</v>
      </c>
      <c r="AM494" s="70">
        <v>0</v>
      </c>
      <c r="AN494" s="70">
        <v>0</v>
      </c>
      <c r="AO494" s="70">
        <v>0</v>
      </c>
      <c r="AP494" s="71">
        <f t="shared" si="158"/>
        <v>0</v>
      </c>
      <c r="AQ494" s="70">
        <v>0</v>
      </c>
      <c r="AR494" s="70">
        <v>0</v>
      </c>
      <c r="AS494" s="70">
        <v>0</v>
      </c>
      <c r="AT494" s="70">
        <v>0</v>
      </c>
      <c r="AU494" s="70">
        <v>0</v>
      </c>
      <c r="AV494" s="70">
        <v>0</v>
      </c>
      <c r="AW494" s="70">
        <v>0</v>
      </c>
      <c r="AX494" s="70">
        <v>0</v>
      </c>
      <c r="AY494" s="70">
        <v>0</v>
      </c>
      <c r="AZ494" s="70">
        <v>0</v>
      </c>
      <c r="BA494" s="70">
        <v>0</v>
      </c>
      <c r="BB494" s="70">
        <v>0</v>
      </c>
      <c r="BC494" s="70">
        <v>0</v>
      </c>
      <c r="BD494" s="71">
        <f t="shared" si="159"/>
        <v>0</v>
      </c>
      <c r="BE494" s="70">
        <v>0</v>
      </c>
      <c r="BF494" s="70">
        <v>0</v>
      </c>
      <c r="BG494" s="70">
        <v>0</v>
      </c>
      <c r="BH494" s="70">
        <v>0</v>
      </c>
      <c r="BI494" s="70">
        <v>0</v>
      </c>
      <c r="BJ494" s="70">
        <v>0</v>
      </c>
      <c r="BK494" s="70">
        <v>0</v>
      </c>
      <c r="BL494" s="70">
        <v>0</v>
      </c>
      <c r="BM494" s="70">
        <v>0</v>
      </c>
      <c r="BN494" s="70">
        <v>0</v>
      </c>
      <c r="BO494" s="70">
        <v>0</v>
      </c>
      <c r="BP494" s="70">
        <v>0</v>
      </c>
      <c r="BQ494" s="70">
        <v>0</v>
      </c>
      <c r="BR494" s="71">
        <f t="shared" si="160"/>
        <v>0</v>
      </c>
      <c r="BS494" s="70">
        <v>0</v>
      </c>
      <c r="BT494" s="70">
        <v>0</v>
      </c>
      <c r="BU494" s="70">
        <v>0</v>
      </c>
      <c r="BV494" s="70">
        <v>0</v>
      </c>
      <c r="BW494" s="70">
        <v>0</v>
      </c>
      <c r="BX494" s="70">
        <v>0</v>
      </c>
      <c r="BY494" s="70">
        <v>0</v>
      </c>
      <c r="BZ494" s="70">
        <v>0</v>
      </c>
      <c r="CA494" s="70">
        <v>0</v>
      </c>
      <c r="CB494" s="70">
        <v>0</v>
      </c>
      <c r="CC494" s="70">
        <v>0</v>
      </c>
      <c r="CD494" s="70">
        <v>0</v>
      </c>
      <c r="CE494" s="70">
        <v>0</v>
      </c>
      <c r="CF494" s="71">
        <f t="shared" si="161"/>
        <v>0</v>
      </c>
      <c r="CG494" s="70">
        <v>0</v>
      </c>
      <c r="CH494" s="70">
        <v>0</v>
      </c>
      <c r="CI494" s="70">
        <v>0</v>
      </c>
      <c r="CJ494" s="70">
        <v>0</v>
      </c>
      <c r="CK494" s="70">
        <v>0</v>
      </c>
      <c r="CL494" s="70">
        <v>0</v>
      </c>
      <c r="CM494" s="70">
        <v>0</v>
      </c>
      <c r="CN494" s="70">
        <v>0</v>
      </c>
      <c r="CO494" s="70">
        <v>0</v>
      </c>
      <c r="CP494" s="70">
        <v>0</v>
      </c>
      <c r="CQ494" s="70">
        <v>0</v>
      </c>
      <c r="CR494" s="70">
        <v>0</v>
      </c>
      <c r="CS494" s="70">
        <v>0</v>
      </c>
      <c r="CT494" s="71">
        <f t="shared" si="162"/>
        <v>0</v>
      </c>
      <c r="CU494" s="70">
        <v>0</v>
      </c>
      <c r="CV494" s="70">
        <v>0</v>
      </c>
      <c r="CW494" s="70">
        <v>0</v>
      </c>
      <c r="CX494" s="70">
        <v>0</v>
      </c>
      <c r="CY494" s="70">
        <v>0</v>
      </c>
      <c r="CZ494" s="70">
        <v>0</v>
      </c>
      <c r="DA494" s="70">
        <v>0</v>
      </c>
      <c r="DB494" s="70">
        <v>0</v>
      </c>
      <c r="DC494" s="70">
        <v>0</v>
      </c>
      <c r="DD494" s="70">
        <v>0</v>
      </c>
      <c r="DE494" s="70">
        <v>0</v>
      </c>
      <c r="DF494" s="70">
        <v>0</v>
      </c>
      <c r="DG494" s="70">
        <v>0</v>
      </c>
      <c r="DH494" s="71">
        <f t="shared" si="163"/>
        <v>0</v>
      </c>
    </row>
    <row r="495" spans="1:112" ht="12" hidden="1" customHeight="1" outlineLevel="1" x14ac:dyDescent="0.15">
      <c r="A495" s="66"/>
      <c r="S495" s="25">
        <v>5812</v>
      </c>
      <c r="V495" s="30">
        <f t="shared" si="156"/>
        <v>5812</v>
      </c>
      <c r="AA495" s="73">
        <f t="shared" si="157"/>
        <v>5812</v>
      </c>
      <c r="AB495" s="69" t="s">
        <v>453</v>
      </c>
      <c r="AC495" s="70">
        <v>0</v>
      </c>
      <c r="AD495" s="70">
        <v>0</v>
      </c>
      <c r="AE495" s="70">
        <v>0</v>
      </c>
      <c r="AF495" s="70">
        <v>0</v>
      </c>
      <c r="AG495" s="70">
        <v>0</v>
      </c>
      <c r="AH495" s="70">
        <v>0</v>
      </c>
      <c r="AI495" s="70">
        <v>0</v>
      </c>
      <c r="AJ495" s="70">
        <v>0</v>
      </c>
      <c r="AK495" s="70">
        <v>0</v>
      </c>
      <c r="AL495" s="70">
        <v>0</v>
      </c>
      <c r="AM495" s="70">
        <v>0</v>
      </c>
      <c r="AN495" s="70">
        <v>0</v>
      </c>
      <c r="AO495" s="70">
        <v>0</v>
      </c>
      <c r="AP495" s="71">
        <f t="shared" si="158"/>
        <v>0</v>
      </c>
      <c r="AQ495" s="70">
        <v>0</v>
      </c>
      <c r="AR495" s="70">
        <v>0</v>
      </c>
      <c r="AS495" s="70">
        <v>0</v>
      </c>
      <c r="AT495" s="70">
        <v>0</v>
      </c>
      <c r="AU495" s="70">
        <v>0</v>
      </c>
      <c r="AV495" s="70">
        <v>0</v>
      </c>
      <c r="AW495" s="70">
        <v>0</v>
      </c>
      <c r="AX495" s="70">
        <v>0</v>
      </c>
      <c r="AY495" s="70">
        <v>0</v>
      </c>
      <c r="AZ495" s="70">
        <v>0</v>
      </c>
      <c r="BA495" s="70">
        <v>0</v>
      </c>
      <c r="BB495" s="70">
        <v>0</v>
      </c>
      <c r="BC495" s="70">
        <v>0</v>
      </c>
      <c r="BD495" s="71">
        <f t="shared" si="159"/>
        <v>0</v>
      </c>
      <c r="BE495" s="70">
        <v>0</v>
      </c>
      <c r="BF495" s="70">
        <v>0</v>
      </c>
      <c r="BG495" s="70">
        <v>0</v>
      </c>
      <c r="BH495" s="70">
        <v>0</v>
      </c>
      <c r="BI495" s="70">
        <v>0</v>
      </c>
      <c r="BJ495" s="70">
        <v>0</v>
      </c>
      <c r="BK495" s="70">
        <v>0</v>
      </c>
      <c r="BL495" s="70">
        <v>0</v>
      </c>
      <c r="BM495" s="70">
        <v>0</v>
      </c>
      <c r="BN495" s="70">
        <v>0</v>
      </c>
      <c r="BO495" s="70">
        <v>0</v>
      </c>
      <c r="BP495" s="70">
        <v>0</v>
      </c>
      <c r="BQ495" s="70">
        <v>0</v>
      </c>
      <c r="BR495" s="71">
        <f t="shared" si="160"/>
        <v>0</v>
      </c>
      <c r="BS495" s="70">
        <v>0</v>
      </c>
      <c r="BT495" s="70">
        <v>0</v>
      </c>
      <c r="BU495" s="70">
        <v>0</v>
      </c>
      <c r="BV495" s="70">
        <v>0</v>
      </c>
      <c r="BW495" s="70">
        <v>0</v>
      </c>
      <c r="BX495" s="70">
        <v>0</v>
      </c>
      <c r="BY495" s="70">
        <v>0</v>
      </c>
      <c r="BZ495" s="70">
        <v>0</v>
      </c>
      <c r="CA495" s="70">
        <v>0</v>
      </c>
      <c r="CB495" s="70">
        <v>0</v>
      </c>
      <c r="CC495" s="70">
        <v>0</v>
      </c>
      <c r="CD495" s="70">
        <v>0</v>
      </c>
      <c r="CE495" s="70">
        <v>0</v>
      </c>
      <c r="CF495" s="71">
        <f t="shared" si="161"/>
        <v>0</v>
      </c>
      <c r="CG495" s="70">
        <v>0</v>
      </c>
      <c r="CH495" s="70">
        <v>0</v>
      </c>
      <c r="CI495" s="70">
        <v>0</v>
      </c>
      <c r="CJ495" s="70">
        <v>0</v>
      </c>
      <c r="CK495" s="70">
        <v>0</v>
      </c>
      <c r="CL495" s="70">
        <v>0</v>
      </c>
      <c r="CM495" s="70">
        <v>0</v>
      </c>
      <c r="CN495" s="70">
        <v>0</v>
      </c>
      <c r="CO495" s="70">
        <v>0</v>
      </c>
      <c r="CP495" s="70">
        <v>0</v>
      </c>
      <c r="CQ495" s="70">
        <v>0</v>
      </c>
      <c r="CR495" s="70">
        <v>0</v>
      </c>
      <c r="CS495" s="70">
        <v>0</v>
      </c>
      <c r="CT495" s="71">
        <f t="shared" si="162"/>
        <v>0</v>
      </c>
      <c r="CU495" s="70">
        <v>0</v>
      </c>
      <c r="CV495" s="70">
        <v>0</v>
      </c>
      <c r="CW495" s="70">
        <v>0</v>
      </c>
      <c r="CX495" s="70">
        <v>0</v>
      </c>
      <c r="CY495" s="70">
        <v>0</v>
      </c>
      <c r="CZ495" s="70">
        <v>0</v>
      </c>
      <c r="DA495" s="70">
        <v>0</v>
      </c>
      <c r="DB495" s="70">
        <v>0</v>
      </c>
      <c r="DC495" s="70">
        <v>0</v>
      </c>
      <c r="DD495" s="70">
        <v>0</v>
      </c>
      <c r="DE495" s="70">
        <v>0</v>
      </c>
      <c r="DF495" s="70">
        <v>0</v>
      </c>
      <c r="DG495" s="70">
        <v>0</v>
      </c>
      <c r="DH495" s="71">
        <f t="shared" si="163"/>
        <v>0</v>
      </c>
    </row>
    <row r="496" spans="1:112" ht="12" hidden="1" customHeight="1" outlineLevel="1" x14ac:dyDescent="0.15">
      <c r="A496" s="66"/>
      <c r="S496" s="25">
        <v>5813</v>
      </c>
      <c r="V496" s="30">
        <f t="shared" si="156"/>
        <v>5813</v>
      </c>
      <c r="AA496" s="73">
        <f t="shared" si="157"/>
        <v>5813</v>
      </c>
      <c r="AB496" s="69" t="s">
        <v>454</v>
      </c>
      <c r="AC496" s="70">
        <v>285</v>
      </c>
      <c r="AD496" s="70">
        <v>720</v>
      </c>
      <c r="AE496" s="70">
        <v>0</v>
      </c>
      <c r="AF496" s="70">
        <v>925</v>
      </c>
      <c r="AG496" s="70">
        <v>0</v>
      </c>
      <c r="AH496" s="70">
        <v>0</v>
      </c>
      <c r="AI496" s="70">
        <v>986.66666666666595</v>
      </c>
      <c r="AJ496" s="70">
        <v>416.66666666666703</v>
      </c>
      <c r="AK496" s="70">
        <v>416.66666666666703</v>
      </c>
      <c r="AL496" s="70">
        <v>416.66666666666703</v>
      </c>
      <c r="AM496" s="70">
        <v>416.66666666666703</v>
      </c>
      <c r="AN496" s="70">
        <v>416.66666666666703</v>
      </c>
      <c r="AO496" s="70">
        <v>5000</v>
      </c>
      <c r="AP496" s="71">
        <f t="shared" si="158"/>
        <v>0</v>
      </c>
      <c r="AQ496" s="70">
        <v>442.55992763455401</v>
      </c>
      <c r="AR496" s="70">
        <v>442.55992763455401</v>
      </c>
      <c r="AS496" s="70">
        <v>442.55992763455401</v>
      </c>
      <c r="AT496" s="70">
        <v>442.55992763455401</v>
      </c>
      <c r="AU496" s="70">
        <v>442.55992763455401</v>
      </c>
      <c r="AV496" s="70">
        <v>442.55992763455401</v>
      </c>
      <c r="AW496" s="70">
        <v>442.55992763455401</v>
      </c>
      <c r="AX496" s="70">
        <v>442.55992763455401</v>
      </c>
      <c r="AY496" s="70">
        <v>442.55992763455401</v>
      </c>
      <c r="AZ496" s="70">
        <v>442.55992763455401</v>
      </c>
      <c r="BA496" s="70">
        <v>442.55992763455401</v>
      </c>
      <c r="BB496" s="70">
        <v>442.55992763455401</v>
      </c>
      <c r="BC496" s="70">
        <v>5310.71913161465</v>
      </c>
      <c r="BD496" s="71">
        <f t="shared" si="159"/>
        <v>0</v>
      </c>
      <c r="BE496" s="70">
        <v>527.810945273632</v>
      </c>
      <c r="BF496" s="70">
        <v>527.810945273632</v>
      </c>
      <c r="BG496" s="70">
        <v>527.810945273632</v>
      </c>
      <c r="BH496" s="70">
        <v>527.810945273632</v>
      </c>
      <c r="BI496" s="70">
        <v>527.810945273632</v>
      </c>
      <c r="BJ496" s="70">
        <v>527.810945273632</v>
      </c>
      <c r="BK496" s="70">
        <v>527.810945273632</v>
      </c>
      <c r="BL496" s="70">
        <v>527.810945273632</v>
      </c>
      <c r="BM496" s="70">
        <v>527.810945273632</v>
      </c>
      <c r="BN496" s="70">
        <v>527.810945273632</v>
      </c>
      <c r="BO496" s="70">
        <v>527.810945273632</v>
      </c>
      <c r="BP496" s="70">
        <v>527.810945273632</v>
      </c>
      <c r="BQ496" s="70">
        <v>6333.7313432835799</v>
      </c>
      <c r="BR496" s="71">
        <f t="shared" si="160"/>
        <v>0</v>
      </c>
      <c r="BS496" s="70">
        <v>559.08974163274502</v>
      </c>
      <c r="BT496" s="70">
        <v>559.08974163274502</v>
      </c>
      <c r="BU496" s="70">
        <v>559.08974163274502</v>
      </c>
      <c r="BV496" s="70">
        <v>559.08974163274502</v>
      </c>
      <c r="BW496" s="70">
        <v>559.08974163274502</v>
      </c>
      <c r="BX496" s="70">
        <v>559.08974163274502</v>
      </c>
      <c r="BY496" s="70">
        <v>559.08974163274502</v>
      </c>
      <c r="BZ496" s="70">
        <v>559.08974163274502</v>
      </c>
      <c r="CA496" s="70">
        <v>559.08974163274502</v>
      </c>
      <c r="CB496" s="70">
        <v>559.08974163274502</v>
      </c>
      <c r="CC496" s="70">
        <v>559.08974163274502</v>
      </c>
      <c r="CD496" s="70">
        <v>559.08974163274502</v>
      </c>
      <c r="CE496" s="70">
        <v>6709.0768995929402</v>
      </c>
      <c r="CF496" s="71">
        <f t="shared" si="161"/>
        <v>0</v>
      </c>
      <c r="CG496" s="70">
        <v>575.86243388172795</v>
      </c>
      <c r="CH496" s="70">
        <v>575.86243388172795</v>
      </c>
      <c r="CI496" s="70">
        <v>575.86243388172795</v>
      </c>
      <c r="CJ496" s="70">
        <v>575.86243388172795</v>
      </c>
      <c r="CK496" s="70">
        <v>575.86243388172795</v>
      </c>
      <c r="CL496" s="70">
        <v>575.86243388172795</v>
      </c>
      <c r="CM496" s="70">
        <v>575.86243388172795</v>
      </c>
      <c r="CN496" s="70">
        <v>575.86243388172795</v>
      </c>
      <c r="CO496" s="70">
        <v>575.86243388172795</v>
      </c>
      <c r="CP496" s="70">
        <v>575.86243388172795</v>
      </c>
      <c r="CQ496" s="70">
        <v>575.86243388172795</v>
      </c>
      <c r="CR496" s="70">
        <v>575.86243388172795</v>
      </c>
      <c r="CS496" s="70">
        <v>6910.3492065807304</v>
      </c>
      <c r="CT496" s="71">
        <f t="shared" si="162"/>
        <v>0</v>
      </c>
      <c r="CU496" s="70">
        <v>593.13830689817996</v>
      </c>
      <c r="CV496" s="70">
        <v>593.13830689817996</v>
      </c>
      <c r="CW496" s="70">
        <v>593.13830689817996</v>
      </c>
      <c r="CX496" s="70">
        <v>593.13830689817996</v>
      </c>
      <c r="CY496" s="70">
        <v>593.13830689817996</v>
      </c>
      <c r="CZ496" s="70">
        <v>593.13830689817996</v>
      </c>
      <c r="DA496" s="70">
        <v>593.13830689817996</v>
      </c>
      <c r="DB496" s="70">
        <v>593.13830689817996</v>
      </c>
      <c r="DC496" s="70">
        <v>593.13830689817996</v>
      </c>
      <c r="DD496" s="70">
        <v>593.13830689817996</v>
      </c>
      <c r="DE496" s="70">
        <v>593.13830689817996</v>
      </c>
      <c r="DF496" s="70">
        <v>593.13830689817996</v>
      </c>
      <c r="DG496" s="70">
        <v>7117.6596827781595</v>
      </c>
      <c r="DH496" s="71">
        <f t="shared" si="163"/>
        <v>0</v>
      </c>
    </row>
    <row r="497" spans="1:112" ht="12" hidden="1" customHeight="1" outlineLevel="1" x14ac:dyDescent="0.15">
      <c r="A497" s="66"/>
      <c r="S497" s="25">
        <v>5814</v>
      </c>
      <c r="V497" s="30">
        <f t="shared" si="156"/>
        <v>5814</v>
      </c>
      <c r="AA497" s="73">
        <f t="shared" si="157"/>
        <v>5814</v>
      </c>
      <c r="AB497" s="69" t="s">
        <v>455</v>
      </c>
      <c r="AC497" s="70">
        <v>0</v>
      </c>
      <c r="AD497" s="70">
        <v>0</v>
      </c>
      <c r="AE497" s="70">
        <v>135</v>
      </c>
      <c r="AF497" s="70">
        <v>769</v>
      </c>
      <c r="AG497" s="70">
        <v>385</v>
      </c>
      <c r="AH497" s="70">
        <v>1486</v>
      </c>
      <c r="AI497" s="70">
        <v>3058.3333333333298</v>
      </c>
      <c r="AJ497" s="70">
        <v>833.33333333333303</v>
      </c>
      <c r="AK497" s="70">
        <v>833.33333333333303</v>
      </c>
      <c r="AL497" s="70">
        <v>833.33333333333303</v>
      </c>
      <c r="AM497" s="70">
        <v>833.33333333333303</v>
      </c>
      <c r="AN497" s="70">
        <v>833.33333333333303</v>
      </c>
      <c r="AO497" s="70">
        <v>10000</v>
      </c>
      <c r="AP497" s="71">
        <f t="shared" si="158"/>
        <v>0</v>
      </c>
      <c r="AQ497" s="70">
        <v>885.11985526910803</v>
      </c>
      <c r="AR497" s="70">
        <v>885.11985526910803</v>
      </c>
      <c r="AS497" s="70">
        <v>885.11985526910803</v>
      </c>
      <c r="AT497" s="70">
        <v>885.11985526910803</v>
      </c>
      <c r="AU497" s="70">
        <v>885.11985526910803</v>
      </c>
      <c r="AV497" s="70">
        <v>885.11985526910803</v>
      </c>
      <c r="AW497" s="70">
        <v>885.11985526910803</v>
      </c>
      <c r="AX497" s="70">
        <v>885.11985526910803</v>
      </c>
      <c r="AY497" s="70">
        <v>885.11985526910803</v>
      </c>
      <c r="AZ497" s="70">
        <v>885.11985526910803</v>
      </c>
      <c r="BA497" s="70">
        <v>885.11985526910803</v>
      </c>
      <c r="BB497" s="70">
        <v>885.11985526910803</v>
      </c>
      <c r="BC497" s="70">
        <v>10621.4382632293</v>
      </c>
      <c r="BD497" s="71">
        <f t="shared" si="159"/>
        <v>0</v>
      </c>
      <c r="BE497" s="70">
        <v>1055.6218905472699</v>
      </c>
      <c r="BF497" s="70">
        <v>1055.6218905472699</v>
      </c>
      <c r="BG497" s="70">
        <v>1055.6218905472699</v>
      </c>
      <c r="BH497" s="70">
        <v>1055.6218905472699</v>
      </c>
      <c r="BI497" s="70">
        <v>1055.6218905472699</v>
      </c>
      <c r="BJ497" s="70">
        <v>1055.6218905472699</v>
      </c>
      <c r="BK497" s="70">
        <v>1055.6218905472699</v>
      </c>
      <c r="BL497" s="70">
        <v>1055.6218905472699</v>
      </c>
      <c r="BM497" s="70">
        <v>1055.6218905472699</v>
      </c>
      <c r="BN497" s="70">
        <v>1055.6218905472699</v>
      </c>
      <c r="BO497" s="70">
        <v>1055.6218905472699</v>
      </c>
      <c r="BP497" s="70">
        <v>1055.6218905472699</v>
      </c>
      <c r="BQ497" s="70">
        <v>12667.4626865672</v>
      </c>
      <c r="BR497" s="71">
        <f t="shared" si="160"/>
        <v>-4.1836756281554699E-11</v>
      </c>
      <c r="BS497" s="70">
        <v>1118.17948326549</v>
      </c>
      <c r="BT497" s="70">
        <v>1118.17948326549</v>
      </c>
      <c r="BU497" s="70">
        <v>1118.17948326549</v>
      </c>
      <c r="BV497" s="70">
        <v>1118.17948326549</v>
      </c>
      <c r="BW497" s="70">
        <v>1118.17948326549</v>
      </c>
      <c r="BX497" s="70">
        <v>1118.17948326549</v>
      </c>
      <c r="BY497" s="70">
        <v>1118.17948326549</v>
      </c>
      <c r="BZ497" s="70">
        <v>1118.17948326549</v>
      </c>
      <c r="CA497" s="70">
        <v>1118.17948326549</v>
      </c>
      <c r="CB497" s="70">
        <v>1118.17948326549</v>
      </c>
      <c r="CC497" s="70">
        <v>1118.17948326549</v>
      </c>
      <c r="CD497" s="70">
        <v>1118.17948326549</v>
      </c>
      <c r="CE497" s="70">
        <v>13418.1537991859</v>
      </c>
      <c r="CF497" s="71">
        <f t="shared" si="161"/>
        <v>1.6370904631912708E-11</v>
      </c>
      <c r="CG497" s="70">
        <v>1151.72486776346</v>
      </c>
      <c r="CH497" s="70">
        <v>1151.72486776346</v>
      </c>
      <c r="CI497" s="70">
        <v>1151.72486776346</v>
      </c>
      <c r="CJ497" s="70">
        <v>1151.72486776346</v>
      </c>
      <c r="CK497" s="70">
        <v>1151.72486776346</v>
      </c>
      <c r="CL497" s="70">
        <v>1151.72486776346</v>
      </c>
      <c r="CM497" s="70">
        <v>1151.72486776346</v>
      </c>
      <c r="CN497" s="70">
        <v>1151.72486776346</v>
      </c>
      <c r="CO497" s="70">
        <v>1151.72486776346</v>
      </c>
      <c r="CP497" s="70">
        <v>1151.72486776346</v>
      </c>
      <c r="CQ497" s="70">
        <v>1151.72486776346</v>
      </c>
      <c r="CR497" s="70">
        <v>1151.72486776346</v>
      </c>
      <c r="CS497" s="70">
        <v>13820.698413161501</v>
      </c>
      <c r="CT497" s="71">
        <f t="shared" si="162"/>
        <v>-1.8189894035458565E-11</v>
      </c>
      <c r="CU497" s="70">
        <v>1186.2766137963599</v>
      </c>
      <c r="CV497" s="70">
        <v>1186.2766137963599</v>
      </c>
      <c r="CW497" s="70">
        <v>1186.2766137963599</v>
      </c>
      <c r="CX497" s="70">
        <v>1186.2766137963599</v>
      </c>
      <c r="CY497" s="70">
        <v>1186.2766137963599</v>
      </c>
      <c r="CZ497" s="70">
        <v>1186.2766137963599</v>
      </c>
      <c r="DA497" s="70">
        <v>1186.2766137963599</v>
      </c>
      <c r="DB497" s="70">
        <v>1186.2766137963599</v>
      </c>
      <c r="DC497" s="70">
        <v>1186.2766137963599</v>
      </c>
      <c r="DD497" s="70">
        <v>1186.2766137963599</v>
      </c>
      <c r="DE497" s="70">
        <v>1186.2766137963599</v>
      </c>
      <c r="DF497" s="70">
        <v>1186.2766137963599</v>
      </c>
      <c r="DG497" s="70">
        <v>14235.319365556301</v>
      </c>
      <c r="DH497" s="71">
        <f t="shared" si="163"/>
        <v>-1.4551915228366852E-11</v>
      </c>
    </row>
    <row r="498" spans="1:112" ht="12" hidden="1" customHeight="1" outlineLevel="1" x14ac:dyDescent="0.15">
      <c r="A498" s="66"/>
      <c r="S498" s="25">
        <v>5815</v>
      </c>
      <c r="V498" s="30">
        <f t="shared" si="156"/>
        <v>5815</v>
      </c>
      <c r="AA498" s="73">
        <f t="shared" si="157"/>
        <v>5815</v>
      </c>
      <c r="AB498" s="69" t="s">
        <v>456</v>
      </c>
      <c r="AC498" s="70">
        <v>0</v>
      </c>
      <c r="AD498" s="70">
        <v>0</v>
      </c>
      <c r="AE498" s="70">
        <v>0</v>
      </c>
      <c r="AF498" s="70">
        <v>0</v>
      </c>
      <c r="AG498" s="70">
        <v>0</v>
      </c>
      <c r="AH498" s="70">
        <v>0</v>
      </c>
      <c r="AI498" s="70">
        <v>0</v>
      </c>
      <c r="AJ498" s="70">
        <v>0</v>
      </c>
      <c r="AK498" s="70">
        <v>0</v>
      </c>
      <c r="AL498" s="70">
        <v>0</v>
      </c>
      <c r="AM498" s="70">
        <v>0</v>
      </c>
      <c r="AN498" s="70">
        <v>0</v>
      </c>
      <c r="AO498" s="70">
        <v>0</v>
      </c>
      <c r="AP498" s="71">
        <f t="shared" si="158"/>
        <v>0</v>
      </c>
      <c r="AQ498" s="70">
        <v>0</v>
      </c>
      <c r="AR498" s="70">
        <v>0</v>
      </c>
      <c r="AS498" s="70">
        <v>0</v>
      </c>
      <c r="AT498" s="70">
        <v>0</v>
      </c>
      <c r="AU498" s="70">
        <v>0</v>
      </c>
      <c r="AV498" s="70">
        <v>0</v>
      </c>
      <c r="AW498" s="70">
        <v>0</v>
      </c>
      <c r="AX498" s="70">
        <v>0</v>
      </c>
      <c r="AY498" s="70">
        <v>0</v>
      </c>
      <c r="AZ498" s="70">
        <v>0</v>
      </c>
      <c r="BA498" s="70">
        <v>0</v>
      </c>
      <c r="BB498" s="70">
        <v>0</v>
      </c>
      <c r="BC498" s="70">
        <v>0</v>
      </c>
      <c r="BD498" s="71">
        <f t="shared" si="159"/>
        <v>0</v>
      </c>
      <c r="BE498" s="70">
        <v>0</v>
      </c>
      <c r="BF498" s="70">
        <v>0</v>
      </c>
      <c r="BG498" s="70">
        <v>0</v>
      </c>
      <c r="BH498" s="70">
        <v>0</v>
      </c>
      <c r="BI498" s="70">
        <v>0</v>
      </c>
      <c r="BJ498" s="70">
        <v>0</v>
      </c>
      <c r="BK498" s="70">
        <v>0</v>
      </c>
      <c r="BL498" s="70">
        <v>0</v>
      </c>
      <c r="BM498" s="70">
        <v>0</v>
      </c>
      <c r="BN498" s="70">
        <v>0</v>
      </c>
      <c r="BO498" s="70">
        <v>0</v>
      </c>
      <c r="BP498" s="70">
        <v>0</v>
      </c>
      <c r="BQ498" s="70">
        <v>0</v>
      </c>
      <c r="BR498" s="71">
        <f t="shared" si="160"/>
        <v>0</v>
      </c>
      <c r="BS498" s="70">
        <v>0</v>
      </c>
      <c r="BT498" s="70">
        <v>0</v>
      </c>
      <c r="BU498" s="70">
        <v>0</v>
      </c>
      <c r="BV498" s="70">
        <v>0</v>
      </c>
      <c r="BW498" s="70">
        <v>0</v>
      </c>
      <c r="BX498" s="70">
        <v>0</v>
      </c>
      <c r="BY498" s="70">
        <v>0</v>
      </c>
      <c r="BZ498" s="70">
        <v>0</v>
      </c>
      <c r="CA498" s="70">
        <v>0</v>
      </c>
      <c r="CB498" s="70">
        <v>0</v>
      </c>
      <c r="CC498" s="70">
        <v>0</v>
      </c>
      <c r="CD498" s="70">
        <v>0</v>
      </c>
      <c r="CE498" s="70">
        <v>0</v>
      </c>
      <c r="CF498" s="71">
        <f t="shared" si="161"/>
        <v>0</v>
      </c>
      <c r="CG498" s="70">
        <v>0</v>
      </c>
      <c r="CH498" s="70">
        <v>0</v>
      </c>
      <c r="CI498" s="70">
        <v>0</v>
      </c>
      <c r="CJ498" s="70">
        <v>0</v>
      </c>
      <c r="CK498" s="70">
        <v>0</v>
      </c>
      <c r="CL498" s="70">
        <v>0</v>
      </c>
      <c r="CM498" s="70">
        <v>0</v>
      </c>
      <c r="CN498" s="70">
        <v>0</v>
      </c>
      <c r="CO498" s="70">
        <v>0</v>
      </c>
      <c r="CP498" s="70">
        <v>0</v>
      </c>
      <c r="CQ498" s="70">
        <v>0</v>
      </c>
      <c r="CR498" s="70">
        <v>0</v>
      </c>
      <c r="CS498" s="70">
        <v>0</v>
      </c>
      <c r="CT498" s="71">
        <f t="shared" si="162"/>
        <v>0</v>
      </c>
      <c r="CU498" s="70">
        <v>0</v>
      </c>
      <c r="CV498" s="70">
        <v>0</v>
      </c>
      <c r="CW498" s="70">
        <v>0</v>
      </c>
      <c r="CX498" s="70">
        <v>0</v>
      </c>
      <c r="CY498" s="70">
        <v>0</v>
      </c>
      <c r="CZ498" s="70">
        <v>0</v>
      </c>
      <c r="DA498" s="70">
        <v>0</v>
      </c>
      <c r="DB498" s="70">
        <v>0</v>
      </c>
      <c r="DC498" s="70">
        <v>0</v>
      </c>
      <c r="DD498" s="70">
        <v>0</v>
      </c>
      <c r="DE498" s="70">
        <v>0</v>
      </c>
      <c r="DF498" s="70">
        <v>0</v>
      </c>
      <c r="DG498" s="70">
        <v>0</v>
      </c>
      <c r="DH498" s="71">
        <f t="shared" si="163"/>
        <v>0</v>
      </c>
    </row>
    <row r="499" spans="1:112" ht="12" hidden="1" customHeight="1" outlineLevel="1" x14ac:dyDescent="0.15">
      <c r="A499" s="66"/>
      <c r="S499" s="25">
        <v>5816</v>
      </c>
      <c r="V499" s="30">
        <f t="shared" si="156"/>
        <v>5816</v>
      </c>
      <c r="AA499" s="73">
        <f t="shared" si="157"/>
        <v>5816</v>
      </c>
      <c r="AB499" s="69" t="s">
        <v>457</v>
      </c>
      <c r="AC499" s="70">
        <v>0</v>
      </c>
      <c r="AD499" s="70">
        <v>0</v>
      </c>
      <c r="AE499" s="70">
        <v>0</v>
      </c>
      <c r="AF499" s="70">
        <v>0</v>
      </c>
      <c r="AG499" s="70">
        <v>0</v>
      </c>
      <c r="AH499" s="70">
        <v>0</v>
      </c>
      <c r="AI499" s="70">
        <v>0</v>
      </c>
      <c r="AJ499" s="70">
        <v>0</v>
      </c>
      <c r="AK499" s="70">
        <v>0</v>
      </c>
      <c r="AL499" s="70">
        <v>0</v>
      </c>
      <c r="AM499" s="70">
        <v>0</v>
      </c>
      <c r="AN499" s="70">
        <v>0</v>
      </c>
      <c r="AO499" s="70">
        <v>0</v>
      </c>
      <c r="AP499" s="71">
        <f t="shared" si="158"/>
        <v>0</v>
      </c>
      <c r="AQ499" s="70">
        <v>0</v>
      </c>
      <c r="AR499" s="70">
        <v>0</v>
      </c>
      <c r="AS499" s="70">
        <v>0</v>
      </c>
      <c r="AT499" s="70">
        <v>0</v>
      </c>
      <c r="AU499" s="70">
        <v>0</v>
      </c>
      <c r="AV499" s="70">
        <v>0</v>
      </c>
      <c r="AW499" s="70">
        <v>0</v>
      </c>
      <c r="AX499" s="70">
        <v>0</v>
      </c>
      <c r="AY499" s="70">
        <v>0</v>
      </c>
      <c r="AZ499" s="70">
        <v>0</v>
      </c>
      <c r="BA499" s="70">
        <v>0</v>
      </c>
      <c r="BB499" s="70">
        <v>0</v>
      </c>
      <c r="BC499" s="70">
        <v>0</v>
      </c>
      <c r="BD499" s="71">
        <f t="shared" si="159"/>
        <v>0</v>
      </c>
      <c r="BE499" s="70">
        <v>0</v>
      </c>
      <c r="BF499" s="70">
        <v>0</v>
      </c>
      <c r="BG499" s="70">
        <v>0</v>
      </c>
      <c r="BH499" s="70">
        <v>0</v>
      </c>
      <c r="BI499" s="70">
        <v>0</v>
      </c>
      <c r="BJ499" s="70">
        <v>0</v>
      </c>
      <c r="BK499" s="70">
        <v>0</v>
      </c>
      <c r="BL499" s="70">
        <v>0</v>
      </c>
      <c r="BM499" s="70">
        <v>0</v>
      </c>
      <c r="BN499" s="70">
        <v>0</v>
      </c>
      <c r="BO499" s="70">
        <v>0</v>
      </c>
      <c r="BP499" s="70">
        <v>0</v>
      </c>
      <c r="BQ499" s="70">
        <v>0</v>
      </c>
      <c r="BR499" s="71">
        <f t="shared" si="160"/>
        <v>0</v>
      </c>
      <c r="BS499" s="70">
        <v>0</v>
      </c>
      <c r="BT499" s="70">
        <v>0</v>
      </c>
      <c r="BU499" s="70">
        <v>0</v>
      </c>
      <c r="BV499" s="70">
        <v>0</v>
      </c>
      <c r="BW499" s="70">
        <v>0</v>
      </c>
      <c r="BX499" s="70">
        <v>0</v>
      </c>
      <c r="BY499" s="70">
        <v>0</v>
      </c>
      <c r="BZ499" s="70">
        <v>0</v>
      </c>
      <c r="CA499" s="70">
        <v>0</v>
      </c>
      <c r="CB499" s="70">
        <v>0</v>
      </c>
      <c r="CC499" s="70">
        <v>0</v>
      </c>
      <c r="CD499" s="70">
        <v>0</v>
      </c>
      <c r="CE499" s="70">
        <v>0</v>
      </c>
      <c r="CF499" s="71">
        <f t="shared" si="161"/>
        <v>0</v>
      </c>
      <c r="CG499" s="70">
        <v>0</v>
      </c>
      <c r="CH499" s="70">
        <v>0</v>
      </c>
      <c r="CI499" s="70">
        <v>0</v>
      </c>
      <c r="CJ499" s="70">
        <v>0</v>
      </c>
      <c r="CK499" s="70">
        <v>0</v>
      </c>
      <c r="CL499" s="70">
        <v>0</v>
      </c>
      <c r="CM499" s="70">
        <v>0</v>
      </c>
      <c r="CN499" s="70">
        <v>0</v>
      </c>
      <c r="CO499" s="70">
        <v>0</v>
      </c>
      <c r="CP499" s="70">
        <v>0</v>
      </c>
      <c r="CQ499" s="70">
        <v>0</v>
      </c>
      <c r="CR499" s="70">
        <v>0</v>
      </c>
      <c r="CS499" s="70">
        <v>0</v>
      </c>
      <c r="CT499" s="71">
        <f t="shared" si="162"/>
        <v>0</v>
      </c>
      <c r="CU499" s="70">
        <v>0</v>
      </c>
      <c r="CV499" s="70">
        <v>0</v>
      </c>
      <c r="CW499" s="70">
        <v>0</v>
      </c>
      <c r="CX499" s="70">
        <v>0</v>
      </c>
      <c r="CY499" s="70">
        <v>0</v>
      </c>
      <c r="CZ499" s="70">
        <v>0</v>
      </c>
      <c r="DA499" s="70">
        <v>0</v>
      </c>
      <c r="DB499" s="70">
        <v>0</v>
      </c>
      <c r="DC499" s="70">
        <v>0</v>
      </c>
      <c r="DD499" s="70">
        <v>0</v>
      </c>
      <c r="DE499" s="70">
        <v>0</v>
      </c>
      <c r="DF499" s="70">
        <v>0</v>
      </c>
      <c r="DG499" s="70">
        <v>0</v>
      </c>
      <c r="DH499" s="71">
        <f t="shared" si="163"/>
        <v>0</v>
      </c>
    </row>
    <row r="500" spans="1:112" ht="12" hidden="1" customHeight="1" outlineLevel="1" x14ac:dyDescent="0.15">
      <c r="A500" s="66"/>
      <c r="S500" s="25">
        <v>5817</v>
      </c>
      <c r="V500" s="30">
        <f t="shared" si="156"/>
        <v>5817</v>
      </c>
      <c r="AA500" s="73">
        <f t="shared" si="157"/>
        <v>5817</v>
      </c>
      <c r="AB500" s="69" t="s">
        <v>458</v>
      </c>
      <c r="AC500" s="70">
        <v>0</v>
      </c>
      <c r="AD500" s="70">
        <v>0</v>
      </c>
      <c r="AE500" s="70">
        <v>0</v>
      </c>
      <c r="AF500" s="70">
        <v>0</v>
      </c>
      <c r="AG500" s="70">
        <v>0</v>
      </c>
      <c r="AH500" s="70">
        <v>0</v>
      </c>
      <c r="AI500" s="70">
        <v>0</v>
      </c>
      <c r="AJ500" s="70">
        <v>0</v>
      </c>
      <c r="AK500" s="70">
        <v>0</v>
      </c>
      <c r="AL500" s="70">
        <v>0</v>
      </c>
      <c r="AM500" s="70">
        <v>0</v>
      </c>
      <c r="AN500" s="70">
        <v>0</v>
      </c>
      <c r="AO500" s="70">
        <v>0</v>
      </c>
      <c r="AP500" s="71">
        <f t="shared" si="158"/>
        <v>0</v>
      </c>
      <c r="AQ500" s="70">
        <v>0</v>
      </c>
      <c r="AR500" s="70">
        <v>0</v>
      </c>
      <c r="AS500" s="70">
        <v>0</v>
      </c>
      <c r="AT500" s="70">
        <v>0</v>
      </c>
      <c r="AU500" s="70">
        <v>0</v>
      </c>
      <c r="AV500" s="70">
        <v>0</v>
      </c>
      <c r="AW500" s="70">
        <v>0</v>
      </c>
      <c r="AX500" s="70">
        <v>0</v>
      </c>
      <c r="AY500" s="70">
        <v>0</v>
      </c>
      <c r="AZ500" s="70">
        <v>0</v>
      </c>
      <c r="BA500" s="70">
        <v>0</v>
      </c>
      <c r="BB500" s="70">
        <v>0</v>
      </c>
      <c r="BC500" s="70">
        <v>0</v>
      </c>
      <c r="BD500" s="71">
        <f t="shared" si="159"/>
        <v>0</v>
      </c>
      <c r="BE500" s="70">
        <v>0</v>
      </c>
      <c r="BF500" s="70">
        <v>0</v>
      </c>
      <c r="BG500" s="70">
        <v>0</v>
      </c>
      <c r="BH500" s="70">
        <v>0</v>
      </c>
      <c r="BI500" s="70">
        <v>0</v>
      </c>
      <c r="BJ500" s="70">
        <v>0</v>
      </c>
      <c r="BK500" s="70">
        <v>0</v>
      </c>
      <c r="BL500" s="70">
        <v>0</v>
      </c>
      <c r="BM500" s="70">
        <v>0</v>
      </c>
      <c r="BN500" s="70">
        <v>0</v>
      </c>
      <c r="BO500" s="70">
        <v>0</v>
      </c>
      <c r="BP500" s="70">
        <v>0</v>
      </c>
      <c r="BQ500" s="70">
        <v>0</v>
      </c>
      <c r="BR500" s="71">
        <f t="shared" si="160"/>
        <v>0</v>
      </c>
      <c r="BS500" s="70">
        <v>0</v>
      </c>
      <c r="BT500" s="70">
        <v>0</v>
      </c>
      <c r="BU500" s="70">
        <v>0</v>
      </c>
      <c r="BV500" s="70">
        <v>0</v>
      </c>
      <c r="BW500" s="70">
        <v>0</v>
      </c>
      <c r="BX500" s="70">
        <v>0</v>
      </c>
      <c r="BY500" s="70">
        <v>0</v>
      </c>
      <c r="BZ500" s="70">
        <v>0</v>
      </c>
      <c r="CA500" s="70">
        <v>0</v>
      </c>
      <c r="CB500" s="70">
        <v>0</v>
      </c>
      <c r="CC500" s="70">
        <v>0</v>
      </c>
      <c r="CD500" s="70">
        <v>0</v>
      </c>
      <c r="CE500" s="70">
        <v>0</v>
      </c>
      <c r="CF500" s="71">
        <f t="shared" si="161"/>
        <v>0</v>
      </c>
      <c r="CG500" s="70">
        <v>0</v>
      </c>
      <c r="CH500" s="70">
        <v>0</v>
      </c>
      <c r="CI500" s="70">
        <v>0</v>
      </c>
      <c r="CJ500" s="70">
        <v>0</v>
      </c>
      <c r="CK500" s="70">
        <v>0</v>
      </c>
      <c r="CL500" s="70">
        <v>0</v>
      </c>
      <c r="CM500" s="70">
        <v>0</v>
      </c>
      <c r="CN500" s="70">
        <v>0</v>
      </c>
      <c r="CO500" s="70">
        <v>0</v>
      </c>
      <c r="CP500" s="70">
        <v>0</v>
      </c>
      <c r="CQ500" s="70">
        <v>0</v>
      </c>
      <c r="CR500" s="70">
        <v>0</v>
      </c>
      <c r="CS500" s="70">
        <v>0</v>
      </c>
      <c r="CT500" s="71">
        <f t="shared" si="162"/>
        <v>0</v>
      </c>
      <c r="CU500" s="70">
        <v>0</v>
      </c>
      <c r="CV500" s="70">
        <v>0</v>
      </c>
      <c r="CW500" s="70">
        <v>0</v>
      </c>
      <c r="CX500" s="70">
        <v>0</v>
      </c>
      <c r="CY500" s="70">
        <v>0</v>
      </c>
      <c r="CZ500" s="70">
        <v>0</v>
      </c>
      <c r="DA500" s="70">
        <v>0</v>
      </c>
      <c r="DB500" s="70">
        <v>0</v>
      </c>
      <c r="DC500" s="70">
        <v>0</v>
      </c>
      <c r="DD500" s="70">
        <v>0</v>
      </c>
      <c r="DE500" s="70">
        <v>0</v>
      </c>
      <c r="DF500" s="70">
        <v>0</v>
      </c>
      <c r="DG500" s="70">
        <v>0</v>
      </c>
      <c r="DH500" s="71">
        <f t="shared" si="163"/>
        <v>0</v>
      </c>
    </row>
    <row r="501" spans="1:112" ht="12" hidden="1" customHeight="1" outlineLevel="1" x14ac:dyDescent="0.15">
      <c r="A501" s="66"/>
      <c r="S501" s="25">
        <v>5818</v>
      </c>
      <c r="V501" s="30">
        <f t="shared" si="156"/>
        <v>5818</v>
      </c>
      <c r="AA501" s="73">
        <f t="shared" si="157"/>
        <v>5818</v>
      </c>
      <c r="AB501" s="69" t="s">
        <v>459</v>
      </c>
      <c r="AC501" s="70">
        <v>0</v>
      </c>
      <c r="AD501" s="70">
        <v>0</v>
      </c>
      <c r="AE501" s="70">
        <v>0</v>
      </c>
      <c r="AF501" s="70">
        <v>0</v>
      </c>
      <c r="AG501" s="70">
        <v>0</v>
      </c>
      <c r="AH501" s="70">
        <v>0</v>
      </c>
      <c r="AI501" s="70">
        <v>0</v>
      </c>
      <c r="AJ501" s="70">
        <v>0</v>
      </c>
      <c r="AK501" s="70">
        <v>0</v>
      </c>
      <c r="AL501" s="70">
        <v>0</v>
      </c>
      <c r="AM501" s="70">
        <v>0</v>
      </c>
      <c r="AN501" s="70">
        <v>0</v>
      </c>
      <c r="AO501" s="70">
        <v>0</v>
      </c>
      <c r="AP501" s="71">
        <f t="shared" si="158"/>
        <v>0</v>
      </c>
      <c r="AQ501" s="70">
        <v>0</v>
      </c>
      <c r="AR501" s="70">
        <v>0</v>
      </c>
      <c r="AS501" s="70">
        <v>0</v>
      </c>
      <c r="AT501" s="70">
        <v>0</v>
      </c>
      <c r="AU501" s="70">
        <v>0</v>
      </c>
      <c r="AV501" s="70">
        <v>0</v>
      </c>
      <c r="AW501" s="70">
        <v>0</v>
      </c>
      <c r="AX501" s="70">
        <v>0</v>
      </c>
      <c r="AY501" s="70">
        <v>0</v>
      </c>
      <c r="AZ501" s="70">
        <v>0</v>
      </c>
      <c r="BA501" s="70">
        <v>0</v>
      </c>
      <c r="BB501" s="70">
        <v>0</v>
      </c>
      <c r="BC501" s="70">
        <v>0</v>
      </c>
      <c r="BD501" s="71">
        <f t="shared" si="159"/>
        <v>0</v>
      </c>
      <c r="BE501" s="70">
        <v>0</v>
      </c>
      <c r="BF501" s="70">
        <v>0</v>
      </c>
      <c r="BG501" s="70">
        <v>0</v>
      </c>
      <c r="BH501" s="70">
        <v>0</v>
      </c>
      <c r="BI501" s="70">
        <v>0</v>
      </c>
      <c r="BJ501" s="70">
        <v>0</v>
      </c>
      <c r="BK501" s="70">
        <v>0</v>
      </c>
      <c r="BL501" s="70">
        <v>0</v>
      </c>
      <c r="BM501" s="70">
        <v>0</v>
      </c>
      <c r="BN501" s="70">
        <v>0</v>
      </c>
      <c r="BO501" s="70">
        <v>0</v>
      </c>
      <c r="BP501" s="70">
        <v>0</v>
      </c>
      <c r="BQ501" s="70">
        <v>0</v>
      </c>
      <c r="BR501" s="71">
        <f t="shared" si="160"/>
        <v>0</v>
      </c>
      <c r="BS501" s="70">
        <v>0</v>
      </c>
      <c r="BT501" s="70">
        <v>0</v>
      </c>
      <c r="BU501" s="70">
        <v>0</v>
      </c>
      <c r="BV501" s="70">
        <v>0</v>
      </c>
      <c r="BW501" s="70">
        <v>0</v>
      </c>
      <c r="BX501" s="70">
        <v>0</v>
      </c>
      <c r="BY501" s="70">
        <v>0</v>
      </c>
      <c r="BZ501" s="70">
        <v>0</v>
      </c>
      <c r="CA501" s="70">
        <v>0</v>
      </c>
      <c r="CB501" s="70">
        <v>0</v>
      </c>
      <c r="CC501" s="70">
        <v>0</v>
      </c>
      <c r="CD501" s="70">
        <v>0</v>
      </c>
      <c r="CE501" s="70">
        <v>0</v>
      </c>
      <c r="CF501" s="71">
        <f t="shared" si="161"/>
        <v>0</v>
      </c>
      <c r="CG501" s="70">
        <v>0</v>
      </c>
      <c r="CH501" s="70">
        <v>0</v>
      </c>
      <c r="CI501" s="70">
        <v>0</v>
      </c>
      <c r="CJ501" s="70">
        <v>0</v>
      </c>
      <c r="CK501" s="70">
        <v>0</v>
      </c>
      <c r="CL501" s="70">
        <v>0</v>
      </c>
      <c r="CM501" s="70">
        <v>0</v>
      </c>
      <c r="CN501" s="70">
        <v>0</v>
      </c>
      <c r="CO501" s="70">
        <v>0</v>
      </c>
      <c r="CP501" s="70">
        <v>0</v>
      </c>
      <c r="CQ501" s="70">
        <v>0</v>
      </c>
      <c r="CR501" s="70">
        <v>0</v>
      </c>
      <c r="CS501" s="70">
        <v>0</v>
      </c>
      <c r="CT501" s="71">
        <f t="shared" si="162"/>
        <v>0</v>
      </c>
      <c r="CU501" s="70">
        <v>0</v>
      </c>
      <c r="CV501" s="70">
        <v>0</v>
      </c>
      <c r="CW501" s="70">
        <v>0</v>
      </c>
      <c r="CX501" s="70">
        <v>0</v>
      </c>
      <c r="CY501" s="70">
        <v>0</v>
      </c>
      <c r="CZ501" s="70">
        <v>0</v>
      </c>
      <c r="DA501" s="70">
        <v>0</v>
      </c>
      <c r="DB501" s="70">
        <v>0</v>
      </c>
      <c r="DC501" s="70">
        <v>0</v>
      </c>
      <c r="DD501" s="70">
        <v>0</v>
      </c>
      <c r="DE501" s="70">
        <v>0</v>
      </c>
      <c r="DF501" s="70">
        <v>0</v>
      </c>
      <c r="DG501" s="70">
        <v>0</v>
      </c>
      <c r="DH501" s="71">
        <f t="shared" si="163"/>
        <v>0</v>
      </c>
    </row>
    <row r="502" spans="1:112" ht="12" hidden="1" customHeight="1" outlineLevel="1" x14ac:dyDescent="0.15">
      <c r="A502" s="66"/>
      <c r="S502" s="25">
        <v>5819</v>
      </c>
      <c r="V502" s="30">
        <f t="shared" si="156"/>
        <v>5819</v>
      </c>
      <c r="AA502" s="73">
        <f t="shared" si="157"/>
        <v>5819</v>
      </c>
      <c r="AB502" s="69" t="s">
        <v>460</v>
      </c>
      <c r="AC502" s="70">
        <v>0</v>
      </c>
      <c r="AD502" s="70">
        <v>0</v>
      </c>
      <c r="AE502" s="70">
        <v>0</v>
      </c>
      <c r="AF502" s="70">
        <v>95.09</v>
      </c>
      <c r="AG502" s="70">
        <v>0</v>
      </c>
      <c r="AH502" s="70">
        <v>0</v>
      </c>
      <c r="AI502" s="70">
        <v>-39.620833333333302</v>
      </c>
      <c r="AJ502" s="70">
        <v>7.9241666666666699</v>
      </c>
      <c r="AK502" s="70">
        <v>7.9241666666666699</v>
      </c>
      <c r="AL502" s="70">
        <v>7.9241666666666699</v>
      </c>
      <c r="AM502" s="70">
        <v>7.9241666666666699</v>
      </c>
      <c r="AN502" s="70">
        <v>7.9241666666666699</v>
      </c>
      <c r="AO502" s="70">
        <v>95.09</v>
      </c>
      <c r="AP502" s="71">
        <f t="shared" si="158"/>
        <v>0</v>
      </c>
      <c r="AQ502" s="70">
        <v>8.4166047037540004</v>
      </c>
      <c r="AR502" s="70">
        <v>8.4166047037540004</v>
      </c>
      <c r="AS502" s="70">
        <v>8.4166047037540004</v>
      </c>
      <c r="AT502" s="70">
        <v>8.4166047037540004</v>
      </c>
      <c r="AU502" s="70">
        <v>8.4166047037540004</v>
      </c>
      <c r="AV502" s="70">
        <v>8.4166047037540004</v>
      </c>
      <c r="AW502" s="70">
        <v>8.4166047037540004</v>
      </c>
      <c r="AX502" s="70">
        <v>8.4166047037540004</v>
      </c>
      <c r="AY502" s="70">
        <v>8.4166047037540004</v>
      </c>
      <c r="AZ502" s="70">
        <v>8.4166047037540004</v>
      </c>
      <c r="BA502" s="70">
        <v>8.4166047037540004</v>
      </c>
      <c r="BB502" s="70">
        <v>8.4166047037540004</v>
      </c>
      <c r="BC502" s="70">
        <v>100.999256445048</v>
      </c>
      <c r="BD502" s="71">
        <f t="shared" si="159"/>
        <v>0</v>
      </c>
      <c r="BE502" s="70">
        <v>10.0379085572139</v>
      </c>
      <c r="BF502" s="70">
        <v>10.0379085572139</v>
      </c>
      <c r="BG502" s="70">
        <v>10.0379085572139</v>
      </c>
      <c r="BH502" s="70">
        <v>10.0379085572139</v>
      </c>
      <c r="BI502" s="70">
        <v>10.0379085572139</v>
      </c>
      <c r="BJ502" s="70">
        <v>10.0379085572139</v>
      </c>
      <c r="BK502" s="70">
        <v>10.0379085572139</v>
      </c>
      <c r="BL502" s="70">
        <v>10.0379085572139</v>
      </c>
      <c r="BM502" s="70">
        <v>10.0379085572139</v>
      </c>
      <c r="BN502" s="70">
        <v>10.0379085572139</v>
      </c>
      <c r="BO502" s="70">
        <v>10.0379085572139</v>
      </c>
      <c r="BP502" s="70">
        <v>10.0379085572139</v>
      </c>
      <c r="BQ502" s="70">
        <v>120.454902686567</v>
      </c>
      <c r="BR502" s="71">
        <f t="shared" si="160"/>
        <v>2.2737367544323206E-13</v>
      </c>
      <c r="BS502" s="70">
        <v>10.6327687063716</v>
      </c>
      <c r="BT502" s="70">
        <v>10.6327687063716</v>
      </c>
      <c r="BU502" s="70">
        <v>10.6327687063716</v>
      </c>
      <c r="BV502" s="70">
        <v>10.6327687063716</v>
      </c>
      <c r="BW502" s="70">
        <v>10.6327687063716</v>
      </c>
      <c r="BX502" s="70">
        <v>10.6327687063716</v>
      </c>
      <c r="BY502" s="70">
        <v>10.6327687063716</v>
      </c>
      <c r="BZ502" s="70">
        <v>10.6327687063716</v>
      </c>
      <c r="CA502" s="70">
        <v>10.6327687063716</v>
      </c>
      <c r="CB502" s="70">
        <v>10.6327687063716</v>
      </c>
      <c r="CC502" s="70">
        <v>10.6327687063716</v>
      </c>
      <c r="CD502" s="70">
        <v>10.6327687063716</v>
      </c>
      <c r="CE502" s="70">
        <v>127.593224476459</v>
      </c>
      <c r="CF502" s="71">
        <f t="shared" si="161"/>
        <v>-1.7053025658242404E-13</v>
      </c>
      <c r="CG502" s="70">
        <v>10.951751767562699</v>
      </c>
      <c r="CH502" s="70">
        <v>10.951751767562699</v>
      </c>
      <c r="CI502" s="70">
        <v>10.951751767562699</v>
      </c>
      <c r="CJ502" s="70">
        <v>10.951751767562699</v>
      </c>
      <c r="CK502" s="70">
        <v>10.951751767562699</v>
      </c>
      <c r="CL502" s="70">
        <v>10.951751767562699</v>
      </c>
      <c r="CM502" s="70">
        <v>10.951751767562699</v>
      </c>
      <c r="CN502" s="70">
        <v>10.951751767562699</v>
      </c>
      <c r="CO502" s="70">
        <v>10.951751767562699</v>
      </c>
      <c r="CP502" s="70">
        <v>10.951751767562699</v>
      </c>
      <c r="CQ502" s="70">
        <v>10.951751767562699</v>
      </c>
      <c r="CR502" s="70">
        <v>10.951751767562699</v>
      </c>
      <c r="CS502" s="70">
        <v>131.421021210752</v>
      </c>
      <c r="CT502" s="71">
        <f t="shared" si="162"/>
        <v>-3.979039320256561E-13</v>
      </c>
      <c r="CU502" s="70">
        <v>11.2803043205896</v>
      </c>
      <c r="CV502" s="70">
        <v>11.2803043205896</v>
      </c>
      <c r="CW502" s="70">
        <v>11.2803043205896</v>
      </c>
      <c r="CX502" s="70">
        <v>11.2803043205896</v>
      </c>
      <c r="CY502" s="70">
        <v>11.2803043205896</v>
      </c>
      <c r="CZ502" s="70">
        <v>11.2803043205896</v>
      </c>
      <c r="DA502" s="70">
        <v>11.2803043205896</v>
      </c>
      <c r="DB502" s="70">
        <v>11.2803043205896</v>
      </c>
      <c r="DC502" s="70">
        <v>11.2803043205896</v>
      </c>
      <c r="DD502" s="70">
        <v>11.2803043205896</v>
      </c>
      <c r="DE502" s="70">
        <v>11.2803043205896</v>
      </c>
      <c r="DF502" s="70">
        <v>11.2803043205896</v>
      </c>
      <c r="DG502" s="70">
        <v>135.363651847075</v>
      </c>
      <c r="DH502" s="71">
        <f t="shared" si="163"/>
        <v>-2.2737367544323206E-13</v>
      </c>
    </row>
    <row r="503" spans="1:112" ht="12" hidden="1" customHeight="1" outlineLevel="1" x14ac:dyDescent="0.15">
      <c r="A503" s="66"/>
      <c r="S503" s="25">
        <v>5820</v>
      </c>
      <c r="V503" s="30">
        <f t="shared" si="156"/>
        <v>5820</v>
      </c>
      <c r="AA503" s="73">
        <f t="shared" si="157"/>
        <v>5820</v>
      </c>
      <c r="AB503" s="69" t="s">
        <v>461</v>
      </c>
      <c r="AC503" s="70">
        <v>0</v>
      </c>
      <c r="AD503" s="70">
        <v>0</v>
      </c>
      <c r="AE503" s="70">
        <v>0</v>
      </c>
      <c r="AF503" s="70">
        <v>0</v>
      </c>
      <c r="AG503" s="70">
        <v>0</v>
      </c>
      <c r="AH503" s="70">
        <v>0</v>
      </c>
      <c r="AI503" s="70">
        <v>0</v>
      </c>
      <c r="AJ503" s="70">
        <v>0</v>
      </c>
      <c r="AK503" s="70">
        <v>0</v>
      </c>
      <c r="AL503" s="70">
        <v>0</v>
      </c>
      <c r="AM503" s="70">
        <v>0</v>
      </c>
      <c r="AN503" s="70">
        <v>0</v>
      </c>
      <c r="AO503" s="70">
        <v>0</v>
      </c>
      <c r="AP503" s="71">
        <f t="shared" si="158"/>
        <v>0</v>
      </c>
      <c r="AQ503" s="70">
        <v>0</v>
      </c>
      <c r="AR503" s="70">
        <v>0</v>
      </c>
      <c r="AS503" s="70">
        <v>0</v>
      </c>
      <c r="AT503" s="70">
        <v>0</v>
      </c>
      <c r="AU503" s="70">
        <v>0</v>
      </c>
      <c r="AV503" s="70">
        <v>0</v>
      </c>
      <c r="AW503" s="70">
        <v>0</v>
      </c>
      <c r="AX503" s="70">
        <v>0</v>
      </c>
      <c r="AY503" s="70">
        <v>0</v>
      </c>
      <c r="AZ503" s="70">
        <v>0</v>
      </c>
      <c r="BA503" s="70">
        <v>0</v>
      </c>
      <c r="BB503" s="70">
        <v>0</v>
      </c>
      <c r="BC503" s="70">
        <v>0</v>
      </c>
      <c r="BD503" s="71">
        <f t="shared" si="159"/>
        <v>0</v>
      </c>
      <c r="BE503" s="70">
        <v>0</v>
      </c>
      <c r="BF503" s="70">
        <v>0</v>
      </c>
      <c r="BG503" s="70">
        <v>0</v>
      </c>
      <c r="BH503" s="70">
        <v>0</v>
      </c>
      <c r="BI503" s="70">
        <v>0</v>
      </c>
      <c r="BJ503" s="70">
        <v>0</v>
      </c>
      <c r="BK503" s="70">
        <v>0</v>
      </c>
      <c r="BL503" s="70">
        <v>0</v>
      </c>
      <c r="BM503" s="70">
        <v>0</v>
      </c>
      <c r="BN503" s="70">
        <v>0</v>
      </c>
      <c r="BO503" s="70">
        <v>0</v>
      </c>
      <c r="BP503" s="70">
        <v>0</v>
      </c>
      <c r="BQ503" s="70">
        <v>0</v>
      </c>
      <c r="BR503" s="71">
        <f t="shared" si="160"/>
        <v>0</v>
      </c>
      <c r="BS503" s="70">
        <v>0</v>
      </c>
      <c r="BT503" s="70">
        <v>0</v>
      </c>
      <c r="BU503" s="70">
        <v>0</v>
      </c>
      <c r="BV503" s="70">
        <v>0</v>
      </c>
      <c r="BW503" s="70">
        <v>0</v>
      </c>
      <c r="BX503" s="70">
        <v>0</v>
      </c>
      <c r="BY503" s="70">
        <v>0</v>
      </c>
      <c r="BZ503" s="70">
        <v>0</v>
      </c>
      <c r="CA503" s="70">
        <v>0</v>
      </c>
      <c r="CB503" s="70">
        <v>0</v>
      </c>
      <c r="CC503" s="70">
        <v>0</v>
      </c>
      <c r="CD503" s="70">
        <v>0</v>
      </c>
      <c r="CE503" s="70">
        <v>0</v>
      </c>
      <c r="CF503" s="71">
        <f t="shared" si="161"/>
        <v>0</v>
      </c>
      <c r="CG503" s="70">
        <v>0</v>
      </c>
      <c r="CH503" s="70">
        <v>0</v>
      </c>
      <c r="CI503" s="70">
        <v>0</v>
      </c>
      <c r="CJ503" s="70">
        <v>0</v>
      </c>
      <c r="CK503" s="70">
        <v>0</v>
      </c>
      <c r="CL503" s="70">
        <v>0</v>
      </c>
      <c r="CM503" s="70">
        <v>0</v>
      </c>
      <c r="CN503" s="70">
        <v>0</v>
      </c>
      <c r="CO503" s="70">
        <v>0</v>
      </c>
      <c r="CP503" s="70">
        <v>0</v>
      </c>
      <c r="CQ503" s="70">
        <v>0</v>
      </c>
      <c r="CR503" s="70">
        <v>0</v>
      </c>
      <c r="CS503" s="70">
        <v>0</v>
      </c>
      <c r="CT503" s="71">
        <f t="shared" si="162"/>
        <v>0</v>
      </c>
      <c r="CU503" s="70">
        <v>0</v>
      </c>
      <c r="CV503" s="70">
        <v>0</v>
      </c>
      <c r="CW503" s="70">
        <v>0</v>
      </c>
      <c r="CX503" s="70">
        <v>0</v>
      </c>
      <c r="CY503" s="70">
        <v>0</v>
      </c>
      <c r="CZ503" s="70">
        <v>0</v>
      </c>
      <c r="DA503" s="70">
        <v>0</v>
      </c>
      <c r="DB503" s="70">
        <v>0</v>
      </c>
      <c r="DC503" s="70">
        <v>0</v>
      </c>
      <c r="DD503" s="70">
        <v>0</v>
      </c>
      <c r="DE503" s="70">
        <v>0</v>
      </c>
      <c r="DF503" s="70">
        <v>0</v>
      </c>
      <c r="DG503" s="70">
        <v>0</v>
      </c>
      <c r="DH503" s="71">
        <f t="shared" si="163"/>
        <v>0</v>
      </c>
    </row>
    <row r="504" spans="1:112" ht="12" hidden="1" customHeight="1" outlineLevel="1" x14ac:dyDescent="0.15">
      <c r="A504" s="66"/>
      <c r="S504" s="25">
        <v>5821</v>
      </c>
      <c r="V504" s="30">
        <f t="shared" ref="V504:V558" si="164">S504</f>
        <v>5821</v>
      </c>
      <c r="AA504" s="73">
        <f t="shared" ref="AA504:AA558" si="165">S504</f>
        <v>5821</v>
      </c>
      <c r="AB504" s="69" t="s">
        <v>462</v>
      </c>
      <c r="AC504" s="70">
        <v>0</v>
      </c>
      <c r="AD504" s="70">
        <v>0</v>
      </c>
      <c r="AE504" s="70">
        <v>0</v>
      </c>
      <c r="AF504" s="70">
        <v>0</v>
      </c>
      <c r="AG504" s="70">
        <v>0</v>
      </c>
      <c r="AH504" s="70">
        <v>0</v>
      </c>
      <c r="AI504" s="70">
        <v>0</v>
      </c>
      <c r="AJ504" s="70">
        <v>0</v>
      </c>
      <c r="AK504" s="70">
        <v>0</v>
      </c>
      <c r="AL504" s="70">
        <v>0</v>
      </c>
      <c r="AM504" s="70">
        <v>0</v>
      </c>
      <c r="AN504" s="70">
        <v>0</v>
      </c>
      <c r="AO504" s="70">
        <v>0</v>
      </c>
      <c r="AP504" s="71">
        <f t="shared" si="158"/>
        <v>0</v>
      </c>
      <c r="AQ504" s="70">
        <v>0</v>
      </c>
      <c r="AR504" s="70">
        <v>0</v>
      </c>
      <c r="AS504" s="70">
        <v>0</v>
      </c>
      <c r="AT504" s="70">
        <v>0</v>
      </c>
      <c r="AU504" s="70">
        <v>0</v>
      </c>
      <c r="AV504" s="70">
        <v>0</v>
      </c>
      <c r="AW504" s="70">
        <v>0</v>
      </c>
      <c r="AX504" s="70">
        <v>0</v>
      </c>
      <c r="AY504" s="70">
        <v>0</v>
      </c>
      <c r="AZ504" s="70">
        <v>0</v>
      </c>
      <c r="BA504" s="70">
        <v>0</v>
      </c>
      <c r="BB504" s="70">
        <v>0</v>
      </c>
      <c r="BC504" s="70">
        <v>0</v>
      </c>
      <c r="BD504" s="71">
        <f t="shared" si="159"/>
        <v>0</v>
      </c>
      <c r="BE504" s="70">
        <v>0</v>
      </c>
      <c r="BF504" s="70">
        <v>0</v>
      </c>
      <c r="BG504" s="70">
        <v>0</v>
      </c>
      <c r="BH504" s="70">
        <v>0</v>
      </c>
      <c r="BI504" s="70">
        <v>0</v>
      </c>
      <c r="BJ504" s="70">
        <v>0</v>
      </c>
      <c r="BK504" s="70">
        <v>0</v>
      </c>
      <c r="BL504" s="70">
        <v>0</v>
      </c>
      <c r="BM504" s="70">
        <v>0</v>
      </c>
      <c r="BN504" s="70">
        <v>0</v>
      </c>
      <c r="BO504" s="70">
        <v>0</v>
      </c>
      <c r="BP504" s="70">
        <v>0</v>
      </c>
      <c r="BQ504" s="70">
        <v>0</v>
      </c>
      <c r="BR504" s="71">
        <f t="shared" si="160"/>
        <v>0</v>
      </c>
      <c r="BS504" s="70">
        <v>0</v>
      </c>
      <c r="BT504" s="70">
        <v>0</v>
      </c>
      <c r="BU504" s="70">
        <v>0</v>
      </c>
      <c r="BV504" s="70">
        <v>0</v>
      </c>
      <c r="BW504" s="70">
        <v>0</v>
      </c>
      <c r="BX504" s="70">
        <v>0</v>
      </c>
      <c r="BY504" s="70">
        <v>0</v>
      </c>
      <c r="BZ504" s="70">
        <v>0</v>
      </c>
      <c r="CA504" s="70">
        <v>0</v>
      </c>
      <c r="CB504" s="70">
        <v>0</v>
      </c>
      <c r="CC504" s="70">
        <v>0</v>
      </c>
      <c r="CD504" s="70">
        <v>0</v>
      </c>
      <c r="CE504" s="70">
        <v>0</v>
      </c>
      <c r="CF504" s="71">
        <f t="shared" si="161"/>
        <v>0</v>
      </c>
      <c r="CG504" s="70">
        <v>0</v>
      </c>
      <c r="CH504" s="70">
        <v>0</v>
      </c>
      <c r="CI504" s="70">
        <v>0</v>
      </c>
      <c r="CJ504" s="70">
        <v>0</v>
      </c>
      <c r="CK504" s="70">
        <v>0</v>
      </c>
      <c r="CL504" s="70">
        <v>0</v>
      </c>
      <c r="CM504" s="70">
        <v>0</v>
      </c>
      <c r="CN504" s="70">
        <v>0</v>
      </c>
      <c r="CO504" s="70">
        <v>0</v>
      </c>
      <c r="CP504" s="70">
        <v>0</v>
      </c>
      <c r="CQ504" s="70">
        <v>0</v>
      </c>
      <c r="CR504" s="70">
        <v>0</v>
      </c>
      <c r="CS504" s="70">
        <v>0</v>
      </c>
      <c r="CT504" s="71">
        <f t="shared" si="162"/>
        <v>0</v>
      </c>
      <c r="CU504" s="70">
        <v>0</v>
      </c>
      <c r="CV504" s="70">
        <v>0</v>
      </c>
      <c r="CW504" s="70">
        <v>0</v>
      </c>
      <c r="CX504" s="70">
        <v>0</v>
      </c>
      <c r="CY504" s="70">
        <v>0</v>
      </c>
      <c r="CZ504" s="70">
        <v>0</v>
      </c>
      <c r="DA504" s="70">
        <v>0</v>
      </c>
      <c r="DB504" s="70">
        <v>0</v>
      </c>
      <c r="DC504" s="70">
        <v>0</v>
      </c>
      <c r="DD504" s="70">
        <v>0</v>
      </c>
      <c r="DE504" s="70">
        <v>0</v>
      </c>
      <c r="DF504" s="70">
        <v>0</v>
      </c>
      <c r="DG504" s="70">
        <v>0</v>
      </c>
      <c r="DH504" s="71">
        <f t="shared" si="163"/>
        <v>0</v>
      </c>
    </row>
    <row r="505" spans="1:112" ht="12" hidden="1" customHeight="1" outlineLevel="1" x14ac:dyDescent="0.15">
      <c r="A505" s="66"/>
      <c r="S505" s="25">
        <v>5822</v>
      </c>
      <c r="V505" s="30">
        <f t="shared" si="164"/>
        <v>5822</v>
      </c>
      <c r="AA505" s="73">
        <f t="shared" si="165"/>
        <v>5822</v>
      </c>
      <c r="AB505" s="69" t="s">
        <v>463</v>
      </c>
      <c r="AC505" s="70">
        <v>2553.8200000000002</v>
      </c>
      <c r="AD505" s="70">
        <v>14039.95</v>
      </c>
      <c r="AE505" s="70">
        <v>3362.44</v>
      </c>
      <c r="AF505" s="70">
        <v>4540.53</v>
      </c>
      <c r="AG505" s="70">
        <v>1361.03</v>
      </c>
      <c r="AH505" s="70">
        <v>1322.94</v>
      </c>
      <c r="AI505" s="70">
        <v>-64.804166666664102</v>
      </c>
      <c r="AJ505" s="70">
        <v>3873.7008333333301</v>
      </c>
      <c r="AK505" s="70">
        <v>3873.7008333333301</v>
      </c>
      <c r="AL505" s="70">
        <v>3873.7008333333301</v>
      </c>
      <c r="AM505" s="70">
        <v>3873.7008333333301</v>
      </c>
      <c r="AN505" s="70">
        <v>3873.7008333333301</v>
      </c>
      <c r="AO505" s="70">
        <v>46484.41</v>
      </c>
      <c r="AP505" s="71">
        <f t="shared" ref="AP505:AP558" si="166">AO505-SUM(AC505:AN505)</f>
        <v>0</v>
      </c>
      <c r="AQ505" s="70">
        <v>2905.7077507915001</v>
      </c>
      <c r="AR505" s="70">
        <v>2905.7077507915001</v>
      </c>
      <c r="AS505" s="70">
        <v>2905.7077507915001</v>
      </c>
      <c r="AT505" s="70">
        <v>2905.7077507915001</v>
      </c>
      <c r="AU505" s="70">
        <v>2905.7077507915001</v>
      </c>
      <c r="AV505" s="70">
        <v>2905.7077507915001</v>
      </c>
      <c r="AW505" s="70">
        <v>2905.7077507915001</v>
      </c>
      <c r="AX505" s="70">
        <v>2905.7077507915001</v>
      </c>
      <c r="AY505" s="70">
        <v>2905.7077507915001</v>
      </c>
      <c r="AZ505" s="70">
        <v>2905.7077507915001</v>
      </c>
      <c r="BA505" s="70">
        <v>2905.7077507915001</v>
      </c>
      <c r="BB505" s="70">
        <v>2905.7077507915001</v>
      </c>
      <c r="BC505" s="70">
        <v>34868.493009498001</v>
      </c>
      <c r="BD505" s="71">
        <f t="shared" ref="BD505:BD558" si="167">BC505-SUM(AQ505:BB505)</f>
        <v>0</v>
      </c>
      <c r="BE505" s="70">
        <v>3465.43882278607</v>
      </c>
      <c r="BF505" s="70">
        <v>3465.43882278607</v>
      </c>
      <c r="BG505" s="70">
        <v>3465.43882278607</v>
      </c>
      <c r="BH505" s="70">
        <v>3465.43882278607</v>
      </c>
      <c r="BI505" s="70">
        <v>3465.43882278607</v>
      </c>
      <c r="BJ505" s="70">
        <v>3465.43882278607</v>
      </c>
      <c r="BK505" s="70">
        <v>3465.43882278607</v>
      </c>
      <c r="BL505" s="70">
        <v>3465.43882278607</v>
      </c>
      <c r="BM505" s="70">
        <v>3465.43882278607</v>
      </c>
      <c r="BN505" s="70">
        <v>3465.43882278607</v>
      </c>
      <c r="BO505" s="70">
        <v>3465.43882278607</v>
      </c>
      <c r="BP505" s="70">
        <v>3465.43882278607</v>
      </c>
      <c r="BQ505" s="70">
        <v>41585.2658734328</v>
      </c>
      <c r="BR505" s="71">
        <f t="shared" ref="BR505:BR558" si="168">BQ505-SUM(BE505:BP505)</f>
        <v>0</v>
      </c>
      <c r="BS505" s="70">
        <v>3670.8054530227701</v>
      </c>
      <c r="BT505" s="70">
        <v>3670.8054530227701</v>
      </c>
      <c r="BU505" s="70">
        <v>3670.8054530227701</v>
      </c>
      <c r="BV505" s="70">
        <v>3670.8054530227701</v>
      </c>
      <c r="BW505" s="70">
        <v>3670.8054530227701</v>
      </c>
      <c r="BX505" s="70">
        <v>3670.8054530227701</v>
      </c>
      <c r="BY505" s="70">
        <v>3670.8054530227701</v>
      </c>
      <c r="BZ505" s="70">
        <v>3670.8054530227701</v>
      </c>
      <c r="CA505" s="70">
        <v>3670.8054530227701</v>
      </c>
      <c r="CB505" s="70">
        <v>3670.8054530227701</v>
      </c>
      <c r="CC505" s="70">
        <v>3670.8054530227701</v>
      </c>
      <c r="CD505" s="70">
        <v>3670.8054530227701</v>
      </c>
      <c r="CE505" s="70">
        <v>44049.665436273201</v>
      </c>
      <c r="CF505" s="71">
        <f t="shared" ref="CF505:CF558" si="169">CE505-SUM(BS505:CD505)</f>
        <v>0</v>
      </c>
      <c r="CG505" s="70">
        <v>3780.92961661345</v>
      </c>
      <c r="CH505" s="70">
        <v>3780.92961661345</v>
      </c>
      <c r="CI505" s="70">
        <v>3780.92961661345</v>
      </c>
      <c r="CJ505" s="70">
        <v>3780.92961661345</v>
      </c>
      <c r="CK505" s="70">
        <v>3780.92961661345</v>
      </c>
      <c r="CL505" s="70">
        <v>3780.92961661345</v>
      </c>
      <c r="CM505" s="70">
        <v>3780.92961661345</v>
      </c>
      <c r="CN505" s="70">
        <v>3780.92961661345</v>
      </c>
      <c r="CO505" s="70">
        <v>3780.92961661345</v>
      </c>
      <c r="CP505" s="70">
        <v>3780.92961661345</v>
      </c>
      <c r="CQ505" s="70">
        <v>3780.92961661345</v>
      </c>
      <c r="CR505" s="70">
        <v>3780.92961661345</v>
      </c>
      <c r="CS505" s="70">
        <v>45371.1553993614</v>
      </c>
      <c r="CT505" s="71">
        <f t="shared" ref="CT505:CT558" si="170">CS505-SUM(CG505:CR505)</f>
        <v>0</v>
      </c>
      <c r="CU505" s="70">
        <v>3894.3575051118501</v>
      </c>
      <c r="CV505" s="70">
        <v>3894.3575051118501</v>
      </c>
      <c r="CW505" s="70">
        <v>3894.3575051118501</v>
      </c>
      <c r="CX505" s="70">
        <v>3894.3575051118501</v>
      </c>
      <c r="CY505" s="70">
        <v>3894.3575051118501</v>
      </c>
      <c r="CZ505" s="70">
        <v>3894.3575051118501</v>
      </c>
      <c r="DA505" s="70">
        <v>3894.3575051118501</v>
      </c>
      <c r="DB505" s="70">
        <v>3894.3575051118501</v>
      </c>
      <c r="DC505" s="70">
        <v>3894.3575051118501</v>
      </c>
      <c r="DD505" s="70">
        <v>3894.3575051118501</v>
      </c>
      <c r="DE505" s="70">
        <v>3894.3575051118501</v>
      </c>
      <c r="DF505" s="70">
        <v>3894.3575051118501</v>
      </c>
      <c r="DG505" s="70">
        <v>46732.290061342203</v>
      </c>
      <c r="DH505" s="71">
        <f t="shared" ref="DH505:DH558" si="171">DG505-SUM(CU505:DF505)</f>
        <v>0</v>
      </c>
    </row>
    <row r="506" spans="1:112" ht="12" hidden="1" customHeight="1" outlineLevel="1" x14ac:dyDescent="0.15">
      <c r="A506" s="66"/>
      <c r="S506" s="25">
        <v>5824</v>
      </c>
      <c r="V506" s="30">
        <f t="shared" si="164"/>
        <v>5824</v>
      </c>
      <c r="AA506" s="73">
        <f t="shared" si="165"/>
        <v>5824</v>
      </c>
      <c r="AB506" s="69" t="s">
        <v>464</v>
      </c>
      <c r="AC506" s="70">
        <v>0</v>
      </c>
      <c r="AD506" s="70">
        <v>0</v>
      </c>
      <c r="AE506" s="70">
        <v>0</v>
      </c>
      <c r="AF506" s="70">
        <v>0</v>
      </c>
      <c r="AG506" s="70">
        <v>0</v>
      </c>
      <c r="AH506" s="70">
        <v>0</v>
      </c>
      <c r="AI506" s="70">
        <v>0</v>
      </c>
      <c r="AJ506" s="70">
        <v>0</v>
      </c>
      <c r="AK506" s="70">
        <v>0</v>
      </c>
      <c r="AL506" s="70">
        <v>67515.624980241599</v>
      </c>
      <c r="AM506" s="70">
        <v>0</v>
      </c>
      <c r="AN506" s="70">
        <v>0</v>
      </c>
      <c r="AO506" s="70">
        <v>67515.624980241599</v>
      </c>
      <c r="AP506" s="71">
        <f t="shared" si="166"/>
        <v>0</v>
      </c>
      <c r="AQ506" s="70">
        <v>0</v>
      </c>
      <c r="AR506" s="70">
        <v>0</v>
      </c>
      <c r="AS506" s="70">
        <v>0</v>
      </c>
      <c r="AT506" s="70">
        <v>0</v>
      </c>
      <c r="AU506" s="70">
        <v>0</v>
      </c>
      <c r="AV506" s="70">
        <v>0</v>
      </c>
      <c r="AW506" s="70">
        <v>0</v>
      </c>
      <c r="AX506" s="70">
        <v>0</v>
      </c>
      <c r="AY506" s="70">
        <v>0</v>
      </c>
      <c r="AZ506" s="70">
        <v>74895.896831485006</v>
      </c>
      <c r="BA506" s="70">
        <v>0</v>
      </c>
      <c r="BB506" s="70">
        <v>0</v>
      </c>
      <c r="BC506" s="70">
        <v>74895.896831485006</v>
      </c>
      <c r="BD506" s="71">
        <f t="shared" si="167"/>
        <v>0</v>
      </c>
      <c r="BE506" s="70">
        <v>0</v>
      </c>
      <c r="BF506" s="70">
        <v>0</v>
      </c>
      <c r="BG506" s="70">
        <v>0</v>
      </c>
      <c r="BH506" s="70">
        <v>0</v>
      </c>
      <c r="BI506" s="70">
        <v>0</v>
      </c>
      <c r="BJ506" s="70">
        <v>0</v>
      </c>
      <c r="BK506" s="70">
        <v>0</v>
      </c>
      <c r="BL506" s="70">
        <v>0</v>
      </c>
      <c r="BM506" s="70">
        <v>0</v>
      </c>
      <c r="BN506" s="70">
        <v>90654.817771087794</v>
      </c>
      <c r="BO506" s="70">
        <v>0</v>
      </c>
      <c r="BP506" s="70">
        <v>0</v>
      </c>
      <c r="BQ506" s="70">
        <v>90654.817771087794</v>
      </c>
      <c r="BR506" s="71">
        <f t="shared" si="168"/>
        <v>0</v>
      </c>
      <c r="BS506" s="70">
        <v>0</v>
      </c>
      <c r="BT506" s="70">
        <v>0</v>
      </c>
      <c r="BU506" s="70">
        <v>0</v>
      </c>
      <c r="BV506" s="70">
        <v>0</v>
      </c>
      <c r="BW506" s="70">
        <v>0</v>
      </c>
      <c r="BX506" s="70">
        <v>0</v>
      </c>
      <c r="BY506" s="70">
        <v>0</v>
      </c>
      <c r="BZ506" s="70">
        <v>0</v>
      </c>
      <c r="CA506" s="70">
        <v>0</v>
      </c>
      <c r="CB506" s="70">
        <v>97830.33</v>
      </c>
      <c r="CC506" s="70">
        <v>0</v>
      </c>
      <c r="CD506" s="70">
        <v>0</v>
      </c>
      <c r="CE506" s="70">
        <v>97830.33</v>
      </c>
      <c r="CF506" s="71">
        <f t="shared" si="169"/>
        <v>0</v>
      </c>
      <c r="CG506" s="70">
        <v>0</v>
      </c>
      <c r="CH506" s="70">
        <v>0</v>
      </c>
      <c r="CI506" s="70">
        <v>0</v>
      </c>
      <c r="CJ506" s="70">
        <v>0</v>
      </c>
      <c r="CK506" s="70">
        <v>0</v>
      </c>
      <c r="CL506" s="70">
        <v>0</v>
      </c>
      <c r="CM506" s="70">
        <v>0</v>
      </c>
      <c r="CN506" s="70">
        <v>0</v>
      </c>
      <c r="CO506" s="70">
        <v>0</v>
      </c>
      <c r="CP506" s="70">
        <v>97825.09</v>
      </c>
      <c r="CQ506" s="70">
        <v>0</v>
      </c>
      <c r="CR506" s="70">
        <v>0</v>
      </c>
      <c r="CS506" s="70">
        <v>97825.09</v>
      </c>
      <c r="CT506" s="71">
        <f t="shared" si="170"/>
        <v>0</v>
      </c>
      <c r="CU506" s="70">
        <v>0</v>
      </c>
      <c r="CV506" s="70">
        <v>0</v>
      </c>
      <c r="CW506" s="70">
        <v>0</v>
      </c>
      <c r="CX506" s="70">
        <v>0</v>
      </c>
      <c r="CY506" s="70">
        <v>0</v>
      </c>
      <c r="CZ506" s="70">
        <v>0</v>
      </c>
      <c r="DA506" s="70">
        <v>0</v>
      </c>
      <c r="DB506" s="70">
        <v>0</v>
      </c>
      <c r="DC506" s="70">
        <v>0</v>
      </c>
      <c r="DD506" s="70">
        <v>98319.48</v>
      </c>
      <c r="DE506" s="70">
        <v>0</v>
      </c>
      <c r="DF506" s="70">
        <v>0</v>
      </c>
      <c r="DG506" s="70">
        <v>98319.48</v>
      </c>
      <c r="DH506" s="71">
        <f t="shared" si="171"/>
        <v>0</v>
      </c>
    </row>
    <row r="507" spans="1:112" ht="12" hidden="1" customHeight="1" outlineLevel="1" x14ac:dyDescent="0.15">
      <c r="A507" s="66"/>
      <c r="S507" s="25">
        <v>5826</v>
      </c>
      <c r="V507" s="30">
        <f t="shared" si="164"/>
        <v>5826</v>
      </c>
      <c r="AA507" s="73">
        <f t="shared" si="165"/>
        <v>5826</v>
      </c>
      <c r="AB507" s="69" t="s">
        <v>465</v>
      </c>
      <c r="AC507" s="70">
        <v>0</v>
      </c>
      <c r="AD507" s="70">
        <v>0</v>
      </c>
      <c r="AE507" s="70">
        <v>0</v>
      </c>
      <c r="AF507" s="70">
        <v>0</v>
      </c>
      <c r="AG507" s="70">
        <v>0</v>
      </c>
      <c r="AH507" s="70">
        <v>0</v>
      </c>
      <c r="AI507" s="70">
        <v>0</v>
      </c>
      <c r="AJ507" s="70">
        <v>0</v>
      </c>
      <c r="AK507" s="70">
        <v>0</v>
      </c>
      <c r="AL507" s="70">
        <v>0</v>
      </c>
      <c r="AM507" s="70">
        <v>0</v>
      </c>
      <c r="AN507" s="70">
        <v>0</v>
      </c>
      <c r="AO507" s="70">
        <v>0</v>
      </c>
      <c r="AP507" s="71">
        <f t="shared" si="166"/>
        <v>0</v>
      </c>
      <c r="AQ507" s="70">
        <v>0</v>
      </c>
      <c r="AR507" s="70">
        <v>0</v>
      </c>
      <c r="AS507" s="70">
        <v>0</v>
      </c>
      <c r="AT507" s="70">
        <v>0</v>
      </c>
      <c r="AU507" s="70">
        <v>0</v>
      </c>
      <c r="AV507" s="70">
        <v>0</v>
      </c>
      <c r="AW507" s="70">
        <v>0</v>
      </c>
      <c r="AX507" s="70">
        <v>0</v>
      </c>
      <c r="AY507" s="70">
        <v>0</v>
      </c>
      <c r="AZ507" s="70">
        <v>0</v>
      </c>
      <c r="BA507" s="70">
        <v>0</v>
      </c>
      <c r="BB507" s="70">
        <v>0</v>
      </c>
      <c r="BC507" s="70">
        <v>0</v>
      </c>
      <c r="BD507" s="71">
        <f t="shared" si="167"/>
        <v>0</v>
      </c>
      <c r="BE507" s="70">
        <v>0</v>
      </c>
      <c r="BF507" s="70">
        <v>0</v>
      </c>
      <c r="BG507" s="70">
        <v>0</v>
      </c>
      <c r="BH507" s="70">
        <v>0</v>
      </c>
      <c r="BI507" s="70">
        <v>0</v>
      </c>
      <c r="BJ507" s="70">
        <v>0</v>
      </c>
      <c r="BK507" s="70">
        <v>0</v>
      </c>
      <c r="BL507" s="70">
        <v>0</v>
      </c>
      <c r="BM507" s="70">
        <v>0</v>
      </c>
      <c r="BN507" s="70">
        <v>0</v>
      </c>
      <c r="BO507" s="70">
        <v>0</v>
      </c>
      <c r="BP507" s="70">
        <v>0</v>
      </c>
      <c r="BQ507" s="70">
        <v>0</v>
      </c>
      <c r="BR507" s="71">
        <f t="shared" si="168"/>
        <v>0</v>
      </c>
      <c r="BS507" s="70">
        <v>0</v>
      </c>
      <c r="BT507" s="70">
        <v>0</v>
      </c>
      <c r="BU507" s="70">
        <v>0</v>
      </c>
      <c r="BV507" s="70">
        <v>0</v>
      </c>
      <c r="BW507" s="70">
        <v>0</v>
      </c>
      <c r="BX507" s="70">
        <v>0</v>
      </c>
      <c r="BY507" s="70">
        <v>0</v>
      </c>
      <c r="BZ507" s="70">
        <v>0</v>
      </c>
      <c r="CA507" s="70">
        <v>0</v>
      </c>
      <c r="CB507" s="70">
        <v>0</v>
      </c>
      <c r="CC507" s="70">
        <v>0</v>
      </c>
      <c r="CD507" s="70">
        <v>0</v>
      </c>
      <c r="CE507" s="70">
        <v>0</v>
      </c>
      <c r="CF507" s="71">
        <f t="shared" si="169"/>
        <v>0</v>
      </c>
      <c r="CG507" s="70">
        <v>0</v>
      </c>
      <c r="CH507" s="70">
        <v>0</v>
      </c>
      <c r="CI507" s="70">
        <v>0</v>
      </c>
      <c r="CJ507" s="70">
        <v>0</v>
      </c>
      <c r="CK507" s="70">
        <v>0</v>
      </c>
      <c r="CL507" s="70">
        <v>0</v>
      </c>
      <c r="CM507" s="70">
        <v>0</v>
      </c>
      <c r="CN507" s="70">
        <v>0</v>
      </c>
      <c r="CO507" s="70">
        <v>0</v>
      </c>
      <c r="CP507" s="70">
        <v>0</v>
      </c>
      <c r="CQ507" s="70">
        <v>0</v>
      </c>
      <c r="CR507" s="70">
        <v>0</v>
      </c>
      <c r="CS507" s="70">
        <v>0</v>
      </c>
      <c r="CT507" s="71">
        <f t="shared" si="170"/>
        <v>0</v>
      </c>
      <c r="CU507" s="70">
        <v>0</v>
      </c>
      <c r="CV507" s="70">
        <v>0</v>
      </c>
      <c r="CW507" s="70">
        <v>0</v>
      </c>
      <c r="CX507" s="70">
        <v>0</v>
      </c>
      <c r="CY507" s="70">
        <v>0</v>
      </c>
      <c r="CZ507" s="70">
        <v>0</v>
      </c>
      <c r="DA507" s="70">
        <v>0</v>
      </c>
      <c r="DB507" s="70">
        <v>0</v>
      </c>
      <c r="DC507" s="70">
        <v>0</v>
      </c>
      <c r="DD507" s="70">
        <v>0</v>
      </c>
      <c r="DE507" s="70">
        <v>0</v>
      </c>
      <c r="DF507" s="70">
        <v>0</v>
      </c>
      <c r="DG507" s="70">
        <v>0</v>
      </c>
      <c r="DH507" s="71">
        <f t="shared" si="171"/>
        <v>0</v>
      </c>
    </row>
    <row r="508" spans="1:112" ht="12" hidden="1" customHeight="1" outlineLevel="1" x14ac:dyDescent="0.15">
      <c r="A508" s="66"/>
      <c r="S508" s="25">
        <v>5827</v>
      </c>
      <c r="V508" s="30">
        <f t="shared" si="164"/>
        <v>5827</v>
      </c>
      <c r="AA508" s="73">
        <f t="shared" si="165"/>
        <v>5827</v>
      </c>
      <c r="AB508" s="69" t="s">
        <v>466</v>
      </c>
      <c r="AC508" s="70">
        <v>0</v>
      </c>
      <c r="AD508" s="70">
        <v>0</v>
      </c>
      <c r="AE508" s="70">
        <v>0</v>
      </c>
      <c r="AF508" s="70">
        <v>0</v>
      </c>
      <c r="AG508" s="70">
        <v>0</v>
      </c>
      <c r="AH508" s="70">
        <v>0</v>
      </c>
      <c r="AI508" s="70">
        <v>0</v>
      </c>
      <c r="AJ508" s="70">
        <v>0</v>
      </c>
      <c r="AK508" s="70">
        <v>0</v>
      </c>
      <c r="AL508" s="70">
        <v>0</v>
      </c>
      <c r="AM508" s="70">
        <v>0</v>
      </c>
      <c r="AN508" s="70">
        <v>0</v>
      </c>
      <c r="AO508" s="70">
        <v>0</v>
      </c>
      <c r="AP508" s="71">
        <f t="shared" si="166"/>
        <v>0</v>
      </c>
      <c r="AQ508" s="70">
        <v>0</v>
      </c>
      <c r="AR508" s="70">
        <v>0</v>
      </c>
      <c r="AS508" s="70">
        <v>0</v>
      </c>
      <c r="AT508" s="70">
        <v>0</v>
      </c>
      <c r="AU508" s="70">
        <v>0</v>
      </c>
      <c r="AV508" s="70">
        <v>0</v>
      </c>
      <c r="AW508" s="70">
        <v>0</v>
      </c>
      <c r="AX508" s="70">
        <v>0</v>
      </c>
      <c r="AY508" s="70">
        <v>0</v>
      </c>
      <c r="AZ508" s="70">
        <v>0</v>
      </c>
      <c r="BA508" s="70">
        <v>0</v>
      </c>
      <c r="BB508" s="70">
        <v>0</v>
      </c>
      <c r="BC508" s="70">
        <v>0</v>
      </c>
      <c r="BD508" s="71">
        <f t="shared" si="167"/>
        <v>0</v>
      </c>
      <c r="BE508" s="70">
        <v>0</v>
      </c>
      <c r="BF508" s="70">
        <v>0</v>
      </c>
      <c r="BG508" s="70">
        <v>0</v>
      </c>
      <c r="BH508" s="70">
        <v>0</v>
      </c>
      <c r="BI508" s="70">
        <v>0</v>
      </c>
      <c r="BJ508" s="70">
        <v>0</v>
      </c>
      <c r="BK508" s="70">
        <v>0</v>
      </c>
      <c r="BL508" s="70">
        <v>0</v>
      </c>
      <c r="BM508" s="70">
        <v>0</v>
      </c>
      <c r="BN508" s="70">
        <v>0</v>
      </c>
      <c r="BO508" s="70">
        <v>0</v>
      </c>
      <c r="BP508" s="70">
        <v>0</v>
      </c>
      <c r="BQ508" s="70">
        <v>0</v>
      </c>
      <c r="BR508" s="71">
        <f t="shared" si="168"/>
        <v>0</v>
      </c>
      <c r="BS508" s="70">
        <v>0</v>
      </c>
      <c r="BT508" s="70">
        <v>0</v>
      </c>
      <c r="BU508" s="70">
        <v>0</v>
      </c>
      <c r="BV508" s="70">
        <v>0</v>
      </c>
      <c r="BW508" s="70">
        <v>0</v>
      </c>
      <c r="BX508" s="70">
        <v>0</v>
      </c>
      <c r="BY508" s="70">
        <v>0</v>
      </c>
      <c r="BZ508" s="70">
        <v>0</v>
      </c>
      <c r="CA508" s="70">
        <v>0</v>
      </c>
      <c r="CB508" s="70">
        <v>0</v>
      </c>
      <c r="CC508" s="70">
        <v>0</v>
      </c>
      <c r="CD508" s="70">
        <v>0</v>
      </c>
      <c r="CE508" s="70">
        <v>0</v>
      </c>
      <c r="CF508" s="71">
        <f t="shared" si="169"/>
        <v>0</v>
      </c>
      <c r="CG508" s="70">
        <v>0</v>
      </c>
      <c r="CH508" s="70">
        <v>0</v>
      </c>
      <c r="CI508" s="70">
        <v>0</v>
      </c>
      <c r="CJ508" s="70">
        <v>0</v>
      </c>
      <c r="CK508" s="70">
        <v>0</v>
      </c>
      <c r="CL508" s="70">
        <v>0</v>
      </c>
      <c r="CM508" s="70">
        <v>0</v>
      </c>
      <c r="CN508" s="70">
        <v>0</v>
      </c>
      <c r="CO508" s="70">
        <v>0</v>
      </c>
      <c r="CP508" s="70">
        <v>0</v>
      </c>
      <c r="CQ508" s="70">
        <v>0</v>
      </c>
      <c r="CR508" s="70">
        <v>0</v>
      </c>
      <c r="CS508" s="70">
        <v>0</v>
      </c>
      <c r="CT508" s="71">
        <f t="shared" si="170"/>
        <v>0</v>
      </c>
      <c r="CU508" s="70">
        <v>0</v>
      </c>
      <c r="CV508" s="70">
        <v>0</v>
      </c>
      <c r="CW508" s="70">
        <v>0</v>
      </c>
      <c r="CX508" s="70">
        <v>0</v>
      </c>
      <c r="CY508" s="70">
        <v>0</v>
      </c>
      <c r="CZ508" s="70">
        <v>0</v>
      </c>
      <c r="DA508" s="70">
        <v>0</v>
      </c>
      <c r="DB508" s="70">
        <v>0</v>
      </c>
      <c r="DC508" s="70">
        <v>0</v>
      </c>
      <c r="DD508" s="70">
        <v>0</v>
      </c>
      <c r="DE508" s="70">
        <v>0</v>
      </c>
      <c r="DF508" s="70">
        <v>0</v>
      </c>
      <c r="DG508" s="70">
        <v>0</v>
      </c>
      <c r="DH508" s="71">
        <f t="shared" si="171"/>
        <v>0</v>
      </c>
    </row>
    <row r="509" spans="1:112" ht="12" hidden="1" customHeight="1" outlineLevel="1" x14ac:dyDescent="0.15">
      <c r="A509" s="66"/>
      <c r="S509" s="25">
        <v>5828</v>
      </c>
      <c r="V509" s="30">
        <f t="shared" si="164"/>
        <v>5828</v>
      </c>
      <c r="AA509" s="73">
        <f t="shared" si="165"/>
        <v>5828</v>
      </c>
      <c r="AB509" s="69" t="s">
        <v>467</v>
      </c>
      <c r="AC509" s="70">
        <v>0</v>
      </c>
      <c r="AD509" s="70">
        <v>0</v>
      </c>
      <c r="AE509" s="70">
        <v>0</v>
      </c>
      <c r="AF509" s="70">
        <v>0</v>
      </c>
      <c r="AG509" s="70">
        <v>0</v>
      </c>
      <c r="AH509" s="70">
        <v>0</v>
      </c>
      <c r="AI509" s="70">
        <v>0</v>
      </c>
      <c r="AJ509" s="70">
        <v>0</v>
      </c>
      <c r="AK509" s="70">
        <v>0</v>
      </c>
      <c r="AL509" s="70">
        <v>0</v>
      </c>
      <c r="AM509" s="70">
        <v>0</v>
      </c>
      <c r="AN509" s="70">
        <v>0</v>
      </c>
      <c r="AO509" s="70">
        <v>0</v>
      </c>
      <c r="AP509" s="71">
        <f t="shared" si="166"/>
        <v>0</v>
      </c>
      <c r="AQ509" s="70">
        <v>0</v>
      </c>
      <c r="AR509" s="70">
        <v>0</v>
      </c>
      <c r="AS509" s="70">
        <v>0</v>
      </c>
      <c r="AT509" s="70">
        <v>0</v>
      </c>
      <c r="AU509" s="70">
        <v>0</v>
      </c>
      <c r="AV509" s="70">
        <v>0</v>
      </c>
      <c r="AW509" s="70">
        <v>0</v>
      </c>
      <c r="AX509" s="70">
        <v>0</v>
      </c>
      <c r="AY509" s="70">
        <v>0</v>
      </c>
      <c r="AZ509" s="70">
        <v>0</v>
      </c>
      <c r="BA509" s="70">
        <v>0</v>
      </c>
      <c r="BB509" s="70">
        <v>0</v>
      </c>
      <c r="BC509" s="70">
        <v>0</v>
      </c>
      <c r="BD509" s="71">
        <f t="shared" si="167"/>
        <v>0</v>
      </c>
      <c r="BE509" s="70">
        <v>0</v>
      </c>
      <c r="BF509" s="70">
        <v>0</v>
      </c>
      <c r="BG509" s="70">
        <v>0</v>
      </c>
      <c r="BH509" s="70">
        <v>0</v>
      </c>
      <c r="BI509" s="70">
        <v>0</v>
      </c>
      <c r="BJ509" s="70">
        <v>0</v>
      </c>
      <c r="BK509" s="70">
        <v>0</v>
      </c>
      <c r="BL509" s="70">
        <v>0</v>
      </c>
      <c r="BM509" s="70">
        <v>0</v>
      </c>
      <c r="BN509" s="70">
        <v>0</v>
      </c>
      <c r="BO509" s="70">
        <v>0</v>
      </c>
      <c r="BP509" s="70">
        <v>0</v>
      </c>
      <c r="BQ509" s="70">
        <v>0</v>
      </c>
      <c r="BR509" s="71">
        <f t="shared" si="168"/>
        <v>0</v>
      </c>
      <c r="BS509" s="70">
        <v>0</v>
      </c>
      <c r="BT509" s="70">
        <v>0</v>
      </c>
      <c r="BU509" s="70">
        <v>0</v>
      </c>
      <c r="BV509" s="70">
        <v>0</v>
      </c>
      <c r="BW509" s="70">
        <v>0</v>
      </c>
      <c r="BX509" s="70">
        <v>0</v>
      </c>
      <c r="BY509" s="70">
        <v>0</v>
      </c>
      <c r="BZ509" s="70">
        <v>0</v>
      </c>
      <c r="CA509" s="70">
        <v>0</v>
      </c>
      <c r="CB509" s="70">
        <v>0</v>
      </c>
      <c r="CC509" s="70">
        <v>0</v>
      </c>
      <c r="CD509" s="70">
        <v>0</v>
      </c>
      <c r="CE509" s="70">
        <v>0</v>
      </c>
      <c r="CF509" s="71">
        <f t="shared" si="169"/>
        <v>0</v>
      </c>
      <c r="CG509" s="70">
        <v>0</v>
      </c>
      <c r="CH509" s="70">
        <v>0</v>
      </c>
      <c r="CI509" s="70">
        <v>0</v>
      </c>
      <c r="CJ509" s="70">
        <v>0</v>
      </c>
      <c r="CK509" s="70">
        <v>0</v>
      </c>
      <c r="CL509" s="70">
        <v>0</v>
      </c>
      <c r="CM509" s="70">
        <v>0</v>
      </c>
      <c r="CN509" s="70">
        <v>0</v>
      </c>
      <c r="CO509" s="70">
        <v>0</v>
      </c>
      <c r="CP509" s="70">
        <v>0</v>
      </c>
      <c r="CQ509" s="70">
        <v>0</v>
      </c>
      <c r="CR509" s="70">
        <v>0</v>
      </c>
      <c r="CS509" s="70">
        <v>0</v>
      </c>
      <c r="CT509" s="71">
        <f t="shared" si="170"/>
        <v>0</v>
      </c>
      <c r="CU509" s="70">
        <v>0</v>
      </c>
      <c r="CV509" s="70">
        <v>0</v>
      </c>
      <c r="CW509" s="70">
        <v>0</v>
      </c>
      <c r="CX509" s="70">
        <v>0</v>
      </c>
      <c r="CY509" s="70">
        <v>0</v>
      </c>
      <c r="CZ509" s="70">
        <v>0</v>
      </c>
      <c r="DA509" s="70">
        <v>0</v>
      </c>
      <c r="DB509" s="70">
        <v>0</v>
      </c>
      <c r="DC509" s="70">
        <v>0</v>
      </c>
      <c r="DD509" s="70">
        <v>0</v>
      </c>
      <c r="DE509" s="70">
        <v>0</v>
      </c>
      <c r="DF509" s="70">
        <v>0</v>
      </c>
      <c r="DG509" s="70">
        <v>0</v>
      </c>
      <c r="DH509" s="71">
        <f t="shared" si="171"/>
        <v>0</v>
      </c>
    </row>
    <row r="510" spans="1:112" ht="12" hidden="1" customHeight="1" outlineLevel="1" x14ac:dyDescent="0.15">
      <c r="A510" s="66"/>
      <c r="S510" s="25">
        <v>5829</v>
      </c>
      <c r="V510" s="30">
        <f t="shared" si="164"/>
        <v>5829</v>
      </c>
      <c r="AA510" s="73">
        <f t="shared" si="165"/>
        <v>5829</v>
      </c>
      <c r="AB510" s="69" t="s">
        <v>468</v>
      </c>
      <c r="AC510" s="70">
        <v>0</v>
      </c>
      <c r="AD510" s="70">
        <v>0</v>
      </c>
      <c r="AE510" s="70">
        <v>0</v>
      </c>
      <c r="AF510" s="70">
        <v>0</v>
      </c>
      <c r="AG510" s="70">
        <v>0</v>
      </c>
      <c r="AH510" s="70">
        <v>0</v>
      </c>
      <c r="AI510" s="70">
        <v>0</v>
      </c>
      <c r="AJ510" s="70">
        <v>0</v>
      </c>
      <c r="AK510" s="70">
        <v>0</v>
      </c>
      <c r="AL510" s="70">
        <v>0</v>
      </c>
      <c r="AM510" s="70">
        <v>0</v>
      </c>
      <c r="AN510" s="70">
        <v>0</v>
      </c>
      <c r="AO510" s="70">
        <v>0</v>
      </c>
      <c r="AP510" s="71">
        <f t="shared" si="166"/>
        <v>0</v>
      </c>
      <c r="AQ510" s="70">
        <v>0</v>
      </c>
      <c r="AR510" s="70">
        <v>0</v>
      </c>
      <c r="AS510" s="70">
        <v>0</v>
      </c>
      <c r="AT510" s="70">
        <v>0</v>
      </c>
      <c r="AU510" s="70">
        <v>0</v>
      </c>
      <c r="AV510" s="70">
        <v>0</v>
      </c>
      <c r="AW510" s="70">
        <v>0</v>
      </c>
      <c r="AX510" s="70">
        <v>0</v>
      </c>
      <c r="AY510" s="70">
        <v>0</v>
      </c>
      <c r="AZ510" s="70">
        <v>0</v>
      </c>
      <c r="BA510" s="70">
        <v>0</v>
      </c>
      <c r="BB510" s="70">
        <v>0</v>
      </c>
      <c r="BC510" s="70">
        <v>0</v>
      </c>
      <c r="BD510" s="71">
        <f t="shared" si="167"/>
        <v>0</v>
      </c>
      <c r="BE510" s="70">
        <v>0</v>
      </c>
      <c r="BF510" s="70">
        <v>0</v>
      </c>
      <c r="BG510" s="70">
        <v>0</v>
      </c>
      <c r="BH510" s="70">
        <v>0</v>
      </c>
      <c r="BI510" s="70">
        <v>0</v>
      </c>
      <c r="BJ510" s="70">
        <v>0</v>
      </c>
      <c r="BK510" s="70">
        <v>0</v>
      </c>
      <c r="BL510" s="70">
        <v>0</v>
      </c>
      <c r="BM510" s="70">
        <v>0</v>
      </c>
      <c r="BN510" s="70">
        <v>0</v>
      </c>
      <c r="BO510" s="70">
        <v>0</v>
      </c>
      <c r="BP510" s="70">
        <v>0</v>
      </c>
      <c r="BQ510" s="70">
        <v>0</v>
      </c>
      <c r="BR510" s="71">
        <f t="shared" si="168"/>
        <v>0</v>
      </c>
      <c r="BS510" s="70">
        <v>0</v>
      </c>
      <c r="BT510" s="70">
        <v>0</v>
      </c>
      <c r="BU510" s="70">
        <v>0</v>
      </c>
      <c r="BV510" s="70">
        <v>0</v>
      </c>
      <c r="BW510" s="70">
        <v>0</v>
      </c>
      <c r="BX510" s="70">
        <v>0</v>
      </c>
      <c r="BY510" s="70">
        <v>0</v>
      </c>
      <c r="BZ510" s="70">
        <v>0</v>
      </c>
      <c r="CA510" s="70">
        <v>0</v>
      </c>
      <c r="CB510" s="70">
        <v>0</v>
      </c>
      <c r="CC510" s="70">
        <v>0</v>
      </c>
      <c r="CD510" s="70">
        <v>0</v>
      </c>
      <c r="CE510" s="70">
        <v>0</v>
      </c>
      <c r="CF510" s="71">
        <f t="shared" si="169"/>
        <v>0</v>
      </c>
      <c r="CG510" s="70">
        <v>0</v>
      </c>
      <c r="CH510" s="70">
        <v>0</v>
      </c>
      <c r="CI510" s="70">
        <v>0</v>
      </c>
      <c r="CJ510" s="70">
        <v>0</v>
      </c>
      <c r="CK510" s="70">
        <v>0</v>
      </c>
      <c r="CL510" s="70">
        <v>0</v>
      </c>
      <c r="CM510" s="70">
        <v>0</v>
      </c>
      <c r="CN510" s="70">
        <v>0</v>
      </c>
      <c r="CO510" s="70">
        <v>0</v>
      </c>
      <c r="CP510" s="70">
        <v>0</v>
      </c>
      <c r="CQ510" s="70">
        <v>0</v>
      </c>
      <c r="CR510" s="70">
        <v>0</v>
      </c>
      <c r="CS510" s="70">
        <v>0</v>
      </c>
      <c r="CT510" s="71">
        <f t="shared" si="170"/>
        <v>0</v>
      </c>
      <c r="CU510" s="70">
        <v>0</v>
      </c>
      <c r="CV510" s="70">
        <v>0</v>
      </c>
      <c r="CW510" s="70">
        <v>0</v>
      </c>
      <c r="CX510" s="70">
        <v>0</v>
      </c>
      <c r="CY510" s="70">
        <v>0</v>
      </c>
      <c r="CZ510" s="70">
        <v>0</v>
      </c>
      <c r="DA510" s="70">
        <v>0</v>
      </c>
      <c r="DB510" s="70">
        <v>0</v>
      </c>
      <c r="DC510" s="70">
        <v>0</v>
      </c>
      <c r="DD510" s="70">
        <v>0</v>
      </c>
      <c r="DE510" s="70">
        <v>0</v>
      </c>
      <c r="DF510" s="70">
        <v>0</v>
      </c>
      <c r="DG510" s="70">
        <v>0</v>
      </c>
      <c r="DH510" s="71">
        <f t="shared" si="171"/>
        <v>0</v>
      </c>
    </row>
    <row r="511" spans="1:112" ht="12" hidden="1" customHeight="1" outlineLevel="1" x14ac:dyDescent="0.15">
      <c r="A511" s="66"/>
      <c r="S511" s="25">
        <v>5830</v>
      </c>
      <c r="V511" s="30">
        <f t="shared" si="164"/>
        <v>5830</v>
      </c>
      <c r="AA511" s="73">
        <f t="shared" si="165"/>
        <v>5830</v>
      </c>
      <c r="AB511" s="69" t="s">
        <v>469</v>
      </c>
      <c r="AC511" s="70">
        <v>517.5</v>
      </c>
      <c r="AD511" s="70">
        <v>0</v>
      </c>
      <c r="AE511" s="70">
        <v>0</v>
      </c>
      <c r="AF511" s="70">
        <v>1029</v>
      </c>
      <c r="AG511" s="70">
        <v>0</v>
      </c>
      <c r="AH511" s="70">
        <v>400</v>
      </c>
      <c r="AI511" s="70">
        <v>9164.6111111111095</v>
      </c>
      <c r="AJ511" s="70">
        <v>2777.7777777777801</v>
      </c>
      <c r="AK511" s="70">
        <v>2777.7777777777801</v>
      </c>
      <c r="AL511" s="70">
        <v>2777.7777777777801</v>
      </c>
      <c r="AM511" s="70">
        <v>2777.7777777777801</v>
      </c>
      <c r="AN511" s="70">
        <v>2777.7777777777801</v>
      </c>
      <c r="AO511" s="70">
        <v>25000</v>
      </c>
      <c r="AP511" s="71">
        <f t="shared" si="166"/>
        <v>0</v>
      </c>
      <c r="AQ511" s="70">
        <v>0</v>
      </c>
      <c r="AR511" s="70">
        <v>0</v>
      </c>
      <c r="AS511" s="70">
        <v>0</v>
      </c>
      <c r="AT511" s="70">
        <v>2950.3995175637001</v>
      </c>
      <c r="AU511" s="70">
        <v>2950.3995175637001</v>
      </c>
      <c r="AV511" s="70">
        <v>2950.3995175637001</v>
      </c>
      <c r="AW511" s="70">
        <v>2950.3995175637001</v>
      </c>
      <c r="AX511" s="70">
        <v>2950.3995175637001</v>
      </c>
      <c r="AY511" s="70">
        <v>2950.3995175637001</v>
      </c>
      <c r="AZ511" s="70">
        <v>2950.3995175637001</v>
      </c>
      <c r="BA511" s="70">
        <v>2950.3995175637001</v>
      </c>
      <c r="BB511" s="70">
        <v>2950.3995175637001</v>
      </c>
      <c r="BC511" s="70">
        <v>26553.5956580733</v>
      </c>
      <c r="BD511" s="71">
        <f t="shared" si="167"/>
        <v>0</v>
      </c>
      <c r="BE511" s="70">
        <v>0</v>
      </c>
      <c r="BF511" s="70">
        <v>0</v>
      </c>
      <c r="BG511" s="70">
        <v>0</v>
      </c>
      <c r="BH511" s="70">
        <v>3518.7396351575399</v>
      </c>
      <c r="BI511" s="70">
        <v>3518.7396351575399</v>
      </c>
      <c r="BJ511" s="70">
        <v>3518.7396351575399</v>
      </c>
      <c r="BK511" s="70">
        <v>3518.7396351575399</v>
      </c>
      <c r="BL511" s="70">
        <v>3518.7396351575399</v>
      </c>
      <c r="BM511" s="70">
        <v>3518.7396351575399</v>
      </c>
      <c r="BN511" s="70">
        <v>3518.7396351575399</v>
      </c>
      <c r="BO511" s="70">
        <v>3518.7396351575399</v>
      </c>
      <c r="BP511" s="70">
        <v>3518.7396351575399</v>
      </c>
      <c r="BQ511" s="70">
        <v>31668.6567164179</v>
      </c>
      <c r="BR511" s="71">
        <f t="shared" si="168"/>
        <v>3.637978807091713E-11</v>
      </c>
      <c r="BS511" s="70">
        <v>0</v>
      </c>
      <c r="BT511" s="70">
        <v>0</v>
      </c>
      <c r="BU511" s="70">
        <v>0</v>
      </c>
      <c r="BV511" s="70">
        <v>3727.2649442183001</v>
      </c>
      <c r="BW511" s="70">
        <v>3727.2649442183001</v>
      </c>
      <c r="BX511" s="70">
        <v>3727.2649442183001</v>
      </c>
      <c r="BY511" s="70">
        <v>3727.2649442183001</v>
      </c>
      <c r="BZ511" s="70">
        <v>3727.2649442183001</v>
      </c>
      <c r="CA511" s="70">
        <v>3727.2649442183001</v>
      </c>
      <c r="CB511" s="70">
        <v>3727.2649442183001</v>
      </c>
      <c r="CC511" s="70">
        <v>3727.2649442183001</v>
      </c>
      <c r="CD511" s="70">
        <v>3727.2649442183001</v>
      </c>
      <c r="CE511" s="70">
        <v>33545.384497964696</v>
      </c>
      <c r="CF511" s="71">
        <f t="shared" si="169"/>
        <v>0</v>
      </c>
      <c r="CG511" s="70">
        <v>0</v>
      </c>
      <c r="CH511" s="70">
        <v>0</v>
      </c>
      <c r="CI511" s="70">
        <v>0</v>
      </c>
      <c r="CJ511" s="70">
        <v>3839.08289254486</v>
      </c>
      <c r="CK511" s="70">
        <v>3839.08289254486</v>
      </c>
      <c r="CL511" s="70">
        <v>3839.08289254486</v>
      </c>
      <c r="CM511" s="70">
        <v>3839.08289254486</v>
      </c>
      <c r="CN511" s="70">
        <v>3839.08289254486</v>
      </c>
      <c r="CO511" s="70">
        <v>3839.08289254486</v>
      </c>
      <c r="CP511" s="70">
        <v>3839.08289254486</v>
      </c>
      <c r="CQ511" s="70">
        <v>3839.08289254486</v>
      </c>
      <c r="CR511" s="70">
        <v>3839.08289254486</v>
      </c>
      <c r="CS511" s="70">
        <v>34551.746032903699</v>
      </c>
      <c r="CT511" s="71">
        <f t="shared" si="170"/>
        <v>0</v>
      </c>
      <c r="CU511" s="70">
        <v>0</v>
      </c>
      <c r="CV511" s="70">
        <v>0</v>
      </c>
      <c r="CW511" s="70">
        <v>0</v>
      </c>
      <c r="CX511" s="70">
        <v>3954.2553793212001</v>
      </c>
      <c r="CY511" s="70">
        <v>3954.2553793212001</v>
      </c>
      <c r="CZ511" s="70">
        <v>3954.2553793212001</v>
      </c>
      <c r="DA511" s="70">
        <v>3954.2553793212001</v>
      </c>
      <c r="DB511" s="70">
        <v>3954.2553793212001</v>
      </c>
      <c r="DC511" s="70">
        <v>3954.2553793212001</v>
      </c>
      <c r="DD511" s="70">
        <v>3954.2553793212001</v>
      </c>
      <c r="DE511" s="70">
        <v>3954.2553793212001</v>
      </c>
      <c r="DF511" s="70">
        <v>3954.2553793212001</v>
      </c>
      <c r="DG511" s="70">
        <v>35588.2984138908</v>
      </c>
      <c r="DH511" s="71">
        <f t="shared" si="171"/>
        <v>0</v>
      </c>
    </row>
    <row r="512" spans="1:112" ht="12" hidden="1" customHeight="1" outlineLevel="1" x14ac:dyDescent="0.15">
      <c r="A512" s="66"/>
      <c r="S512" s="25">
        <v>5833</v>
      </c>
      <c r="V512" s="30">
        <f t="shared" si="164"/>
        <v>5833</v>
      </c>
      <c r="AA512" s="73">
        <f t="shared" si="165"/>
        <v>5833</v>
      </c>
      <c r="AB512" s="69" t="s">
        <v>470</v>
      </c>
      <c r="AC512" s="70">
        <v>0</v>
      </c>
      <c r="AD512" s="70">
        <v>0</v>
      </c>
      <c r="AE512" s="70">
        <v>0</v>
      </c>
      <c r="AF512" s="70">
        <v>0</v>
      </c>
      <c r="AG512" s="70">
        <v>0</v>
      </c>
      <c r="AH512" s="70">
        <v>0</v>
      </c>
      <c r="AI512" s="70">
        <v>0</v>
      </c>
      <c r="AJ512" s="70">
        <v>0</v>
      </c>
      <c r="AK512" s="70">
        <v>0</v>
      </c>
      <c r="AL512" s="70">
        <v>0</v>
      </c>
      <c r="AM512" s="70">
        <v>0</v>
      </c>
      <c r="AN512" s="70">
        <v>0</v>
      </c>
      <c r="AO512" s="70">
        <v>0</v>
      </c>
      <c r="AP512" s="71">
        <f t="shared" si="166"/>
        <v>0</v>
      </c>
      <c r="AQ512" s="70">
        <v>0</v>
      </c>
      <c r="AR512" s="70">
        <v>0</v>
      </c>
      <c r="AS512" s="70">
        <v>0</v>
      </c>
      <c r="AT512" s="70">
        <v>0</v>
      </c>
      <c r="AU512" s="70">
        <v>0</v>
      </c>
      <c r="AV512" s="70">
        <v>0</v>
      </c>
      <c r="AW512" s="70">
        <v>0</v>
      </c>
      <c r="AX512" s="70">
        <v>0</v>
      </c>
      <c r="AY512" s="70">
        <v>0</v>
      </c>
      <c r="AZ512" s="70">
        <v>0</v>
      </c>
      <c r="BA512" s="70">
        <v>0</v>
      </c>
      <c r="BB512" s="70">
        <v>0</v>
      </c>
      <c r="BC512" s="70">
        <v>0</v>
      </c>
      <c r="BD512" s="71">
        <f t="shared" si="167"/>
        <v>0</v>
      </c>
      <c r="BE512" s="70">
        <v>0</v>
      </c>
      <c r="BF512" s="70">
        <v>0</v>
      </c>
      <c r="BG512" s="70">
        <v>0</v>
      </c>
      <c r="BH512" s="70">
        <v>0</v>
      </c>
      <c r="BI512" s="70">
        <v>0</v>
      </c>
      <c r="BJ512" s="70">
        <v>0</v>
      </c>
      <c r="BK512" s="70">
        <v>0</v>
      </c>
      <c r="BL512" s="70">
        <v>0</v>
      </c>
      <c r="BM512" s="70">
        <v>0</v>
      </c>
      <c r="BN512" s="70">
        <v>0</v>
      </c>
      <c r="BO512" s="70">
        <v>0</v>
      </c>
      <c r="BP512" s="70">
        <v>0</v>
      </c>
      <c r="BQ512" s="70">
        <v>0</v>
      </c>
      <c r="BR512" s="71">
        <f t="shared" si="168"/>
        <v>0</v>
      </c>
      <c r="BS512" s="70">
        <v>0</v>
      </c>
      <c r="BT512" s="70">
        <v>0</v>
      </c>
      <c r="BU512" s="70">
        <v>0</v>
      </c>
      <c r="BV512" s="70">
        <v>0</v>
      </c>
      <c r="BW512" s="70">
        <v>0</v>
      </c>
      <c r="BX512" s="70">
        <v>0</v>
      </c>
      <c r="BY512" s="70">
        <v>0</v>
      </c>
      <c r="BZ512" s="70">
        <v>0</v>
      </c>
      <c r="CA512" s="70">
        <v>0</v>
      </c>
      <c r="CB512" s="70">
        <v>0</v>
      </c>
      <c r="CC512" s="70">
        <v>0</v>
      </c>
      <c r="CD512" s="70">
        <v>0</v>
      </c>
      <c r="CE512" s="70">
        <v>0</v>
      </c>
      <c r="CF512" s="71">
        <f t="shared" si="169"/>
        <v>0</v>
      </c>
      <c r="CG512" s="70">
        <v>0</v>
      </c>
      <c r="CH512" s="70">
        <v>0</v>
      </c>
      <c r="CI512" s="70">
        <v>0</v>
      </c>
      <c r="CJ512" s="70">
        <v>0</v>
      </c>
      <c r="CK512" s="70">
        <v>0</v>
      </c>
      <c r="CL512" s="70">
        <v>0</v>
      </c>
      <c r="CM512" s="70">
        <v>0</v>
      </c>
      <c r="CN512" s="70">
        <v>0</v>
      </c>
      <c r="CO512" s="70">
        <v>0</v>
      </c>
      <c r="CP512" s="70">
        <v>0</v>
      </c>
      <c r="CQ512" s="70">
        <v>0</v>
      </c>
      <c r="CR512" s="70">
        <v>0</v>
      </c>
      <c r="CS512" s="70">
        <v>0</v>
      </c>
      <c r="CT512" s="71">
        <f t="shared" si="170"/>
        <v>0</v>
      </c>
      <c r="CU512" s="70">
        <v>0</v>
      </c>
      <c r="CV512" s="70">
        <v>0</v>
      </c>
      <c r="CW512" s="70">
        <v>0</v>
      </c>
      <c r="CX512" s="70">
        <v>0</v>
      </c>
      <c r="CY512" s="70">
        <v>0</v>
      </c>
      <c r="CZ512" s="70">
        <v>0</v>
      </c>
      <c r="DA512" s="70">
        <v>0</v>
      </c>
      <c r="DB512" s="70">
        <v>0</v>
      </c>
      <c r="DC512" s="70">
        <v>0</v>
      </c>
      <c r="DD512" s="70">
        <v>0</v>
      </c>
      <c r="DE512" s="70">
        <v>0</v>
      </c>
      <c r="DF512" s="70">
        <v>0</v>
      </c>
      <c r="DG512" s="70">
        <v>0</v>
      </c>
      <c r="DH512" s="71">
        <f t="shared" si="171"/>
        <v>0</v>
      </c>
    </row>
    <row r="513" spans="1:112" ht="12" hidden="1" customHeight="1" outlineLevel="1" x14ac:dyDescent="0.15">
      <c r="A513" s="66"/>
      <c r="S513" s="25">
        <v>5834</v>
      </c>
      <c r="V513" s="30">
        <f t="shared" si="164"/>
        <v>5834</v>
      </c>
      <c r="AA513" s="73">
        <f t="shared" si="165"/>
        <v>5834</v>
      </c>
      <c r="AB513" s="69" t="s">
        <v>471</v>
      </c>
      <c r="AC513" s="70">
        <v>0</v>
      </c>
      <c r="AD513" s="70">
        <v>0</v>
      </c>
      <c r="AE513" s="70">
        <v>0</v>
      </c>
      <c r="AF513" s="70">
        <v>0</v>
      </c>
      <c r="AG513" s="70">
        <v>0</v>
      </c>
      <c r="AH513" s="70">
        <v>0</v>
      </c>
      <c r="AI513" s="70">
        <v>0</v>
      </c>
      <c r="AJ513" s="70">
        <v>0</v>
      </c>
      <c r="AK513" s="70">
        <v>0</v>
      </c>
      <c r="AL513" s="70">
        <v>0</v>
      </c>
      <c r="AM513" s="70">
        <v>0</v>
      </c>
      <c r="AN513" s="70">
        <v>0</v>
      </c>
      <c r="AO513" s="70">
        <v>0</v>
      </c>
      <c r="AP513" s="71">
        <f t="shared" si="166"/>
        <v>0</v>
      </c>
      <c r="AQ513" s="70">
        <v>0</v>
      </c>
      <c r="AR513" s="70">
        <v>0</v>
      </c>
      <c r="AS513" s="70">
        <v>0</v>
      </c>
      <c r="AT513" s="70">
        <v>0</v>
      </c>
      <c r="AU513" s="70">
        <v>0</v>
      </c>
      <c r="AV513" s="70">
        <v>0</v>
      </c>
      <c r="AW513" s="70">
        <v>0</v>
      </c>
      <c r="AX513" s="70">
        <v>0</v>
      </c>
      <c r="AY513" s="70">
        <v>0</v>
      </c>
      <c r="AZ513" s="70">
        <v>0</v>
      </c>
      <c r="BA513" s="70">
        <v>0</v>
      </c>
      <c r="BB513" s="70">
        <v>0</v>
      </c>
      <c r="BC513" s="70">
        <v>0</v>
      </c>
      <c r="BD513" s="71">
        <f t="shared" si="167"/>
        <v>0</v>
      </c>
      <c r="BE513" s="70">
        <v>0</v>
      </c>
      <c r="BF513" s="70">
        <v>0</v>
      </c>
      <c r="BG513" s="70">
        <v>0</v>
      </c>
      <c r="BH513" s="70">
        <v>0</v>
      </c>
      <c r="BI513" s="70">
        <v>0</v>
      </c>
      <c r="BJ513" s="70">
        <v>0</v>
      </c>
      <c r="BK513" s="70">
        <v>0</v>
      </c>
      <c r="BL513" s="70">
        <v>0</v>
      </c>
      <c r="BM513" s="70">
        <v>0</v>
      </c>
      <c r="BN513" s="70">
        <v>0</v>
      </c>
      <c r="BO513" s="70">
        <v>0</v>
      </c>
      <c r="BP513" s="70">
        <v>0</v>
      </c>
      <c r="BQ513" s="70">
        <v>0</v>
      </c>
      <c r="BR513" s="71">
        <f t="shared" si="168"/>
        <v>0</v>
      </c>
      <c r="BS513" s="70">
        <v>0</v>
      </c>
      <c r="BT513" s="70">
        <v>0</v>
      </c>
      <c r="BU513" s="70">
        <v>0</v>
      </c>
      <c r="BV513" s="70">
        <v>0</v>
      </c>
      <c r="BW513" s="70">
        <v>0</v>
      </c>
      <c r="BX513" s="70">
        <v>0</v>
      </c>
      <c r="BY513" s="70">
        <v>0</v>
      </c>
      <c r="BZ513" s="70">
        <v>0</v>
      </c>
      <c r="CA513" s="70">
        <v>0</v>
      </c>
      <c r="CB513" s="70">
        <v>0</v>
      </c>
      <c r="CC513" s="70">
        <v>0</v>
      </c>
      <c r="CD513" s="70">
        <v>0</v>
      </c>
      <c r="CE513" s="70">
        <v>0</v>
      </c>
      <c r="CF513" s="71">
        <f t="shared" si="169"/>
        <v>0</v>
      </c>
      <c r="CG513" s="70">
        <v>0</v>
      </c>
      <c r="CH513" s="70">
        <v>0</v>
      </c>
      <c r="CI513" s="70">
        <v>0</v>
      </c>
      <c r="CJ513" s="70">
        <v>0</v>
      </c>
      <c r="CK513" s="70">
        <v>0</v>
      </c>
      <c r="CL513" s="70">
        <v>0</v>
      </c>
      <c r="CM513" s="70">
        <v>0</v>
      </c>
      <c r="CN513" s="70">
        <v>0</v>
      </c>
      <c r="CO513" s="70">
        <v>0</v>
      </c>
      <c r="CP513" s="70">
        <v>0</v>
      </c>
      <c r="CQ513" s="70">
        <v>0</v>
      </c>
      <c r="CR513" s="70">
        <v>0</v>
      </c>
      <c r="CS513" s="70">
        <v>0</v>
      </c>
      <c r="CT513" s="71">
        <f t="shared" si="170"/>
        <v>0</v>
      </c>
      <c r="CU513" s="70">
        <v>0</v>
      </c>
      <c r="CV513" s="70">
        <v>0</v>
      </c>
      <c r="CW513" s="70">
        <v>0</v>
      </c>
      <c r="CX513" s="70">
        <v>0</v>
      </c>
      <c r="CY513" s="70">
        <v>0</v>
      </c>
      <c r="CZ513" s="70">
        <v>0</v>
      </c>
      <c r="DA513" s="70">
        <v>0</v>
      </c>
      <c r="DB513" s="70">
        <v>0</v>
      </c>
      <c r="DC513" s="70">
        <v>0</v>
      </c>
      <c r="DD513" s="70">
        <v>0</v>
      </c>
      <c r="DE513" s="70">
        <v>0</v>
      </c>
      <c r="DF513" s="70">
        <v>0</v>
      </c>
      <c r="DG513" s="70">
        <v>0</v>
      </c>
      <c r="DH513" s="71">
        <f t="shared" si="171"/>
        <v>0</v>
      </c>
    </row>
    <row r="514" spans="1:112" ht="12" hidden="1" customHeight="1" outlineLevel="1" x14ac:dyDescent="0.15">
      <c r="A514" s="66"/>
      <c r="S514" s="25">
        <v>5836</v>
      </c>
      <c r="V514" s="30">
        <f t="shared" si="164"/>
        <v>5836</v>
      </c>
      <c r="AA514" s="73">
        <f t="shared" si="165"/>
        <v>5836</v>
      </c>
      <c r="AB514" s="69" t="s">
        <v>472</v>
      </c>
      <c r="AC514" s="70">
        <v>0</v>
      </c>
      <c r="AD514" s="70">
        <v>0</v>
      </c>
      <c r="AE514" s="70">
        <v>0</v>
      </c>
      <c r="AF514" s="70">
        <v>0</v>
      </c>
      <c r="AG514" s="70">
        <v>0</v>
      </c>
      <c r="AH514" s="70">
        <v>0</v>
      </c>
      <c r="AI514" s="70">
        <v>0</v>
      </c>
      <c r="AJ514" s="70">
        <v>0</v>
      </c>
      <c r="AK514" s="70">
        <v>0</v>
      </c>
      <c r="AL514" s="70">
        <v>0</v>
      </c>
      <c r="AM514" s="70">
        <v>0</v>
      </c>
      <c r="AN514" s="70">
        <v>0</v>
      </c>
      <c r="AO514" s="70">
        <v>0</v>
      </c>
      <c r="AP514" s="71">
        <f t="shared" si="166"/>
        <v>0</v>
      </c>
      <c r="AQ514" s="70">
        <v>0</v>
      </c>
      <c r="AR514" s="70">
        <v>0</v>
      </c>
      <c r="AS514" s="70">
        <v>0</v>
      </c>
      <c r="AT514" s="70">
        <v>0</v>
      </c>
      <c r="AU514" s="70">
        <v>0</v>
      </c>
      <c r="AV514" s="70">
        <v>0</v>
      </c>
      <c r="AW514" s="70">
        <v>0</v>
      </c>
      <c r="AX514" s="70">
        <v>0</v>
      </c>
      <c r="AY514" s="70">
        <v>0</v>
      </c>
      <c r="AZ514" s="70">
        <v>0</v>
      </c>
      <c r="BA514" s="70">
        <v>0</v>
      </c>
      <c r="BB514" s="70">
        <v>0</v>
      </c>
      <c r="BC514" s="70">
        <v>0</v>
      </c>
      <c r="BD514" s="71">
        <f t="shared" si="167"/>
        <v>0</v>
      </c>
      <c r="BE514" s="70">
        <v>0</v>
      </c>
      <c r="BF514" s="70">
        <v>0</v>
      </c>
      <c r="BG514" s="70">
        <v>0</v>
      </c>
      <c r="BH514" s="70">
        <v>0</v>
      </c>
      <c r="BI514" s="70">
        <v>0</v>
      </c>
      <c r="BJ514" s="70">
        <v>0</v>
      </c>
      <c r="BK514" s="70">
        <v>0</v>
      </c>
      <c r="BL514" s="70">
        <v>0</v>
      </c>
      <c r="BM514" s="70">
        <v>0</v>
      </c>
      <c r="BN514" s="70">
        <v>0</v>
      </c>
      <c r="BO514" s="70">
        <v>0</v>
      </c>
      <c r="BP514" s="70">
        <v>0</v>
      </c>
      <c r="BQ514" s="70">
        <v>0</v>
      </c>
      <c r="BR514" s="71">
        <f t="shared" si="168"/>
        <v>0</v>
      </c>
      <c r="BS514" s="70">
        <v>0</v>
      </c>
      <c r="BT514" s="70">
        <v>0</v>
      </c>
      <c r="BU514" s="70">
        <v>0</v>
      </c>
      <c r="BV514" s="70">
        <v>0</v>
      </c>
      <c r="BW514" s="70">
        <v>0</v>
      </c>
      <c r="BX514" s="70">
        <v>0</v>
      </c>
      <c r="BY514" s="70">
        <v>0</v>
      </c>
      <c r="BZ514" s="70">
        <v>0</v>
      </c>
      <c r="CA514" s="70">
        <v>0</v>
      </c>
      <c r="CB514" s="70">
        <v>0</v>
      </c>
      <c r="CC514" s="70">
        <v>0</v>
      </c>
      <c r="CD514" s="70">
        <v>0</v>
      </c>
      <c r="CE514" s="70">
        <v>0</v>
      </c>
      <c r="CF514" s="71">
        <f t="shared" si="169"/>
        <v>0</v>
      </c>
      <c r="CG514" s="70">
        <v>0</v>
      </c>
      <c r="CH514" s="70">
        <v>0</v>
      </c>
      <c r="CI514" s="70">
        <v>0</v>
      </c>
      <c r="CJ514" s="70">
        <v>0</v>
      </c>
      <c r="CK514" s="70">
        <v>0</v>
      </c>
      <c r="CL514" s="70">
        <v>0</v>
      </c>
      <c r="CM514" s="70">
        <v>0</v>
      </c>
      <c r="CN514" s="70">
        <v>0</v>
      </c>
      <c r="CO514" s="70">
        <v>0</v>
      </c>
      <c r="CP514" s="70">
        <v>0</v>
      </c>
      <c r="CQ514" s="70">
        <v>0</v>
      </c>
      <c r="CR514" s="70">
        <v>0</v>
      </c>
      <c r="CS514" s="70">
        <v>0</v>
      </c>
      <c r="CT514" s="71">
        <f t="shared" si="170"/>
        <v>0</v>
      </c>
      <c r="CU514" s="70">
        <v>0</v>
      </c>
      <c r="CV514" s="70">
        <v>0</v>
      </c>
      <c r="CW514" s="70">
        <v>0</v>
      </c>
      <c r="CX514" s="70">
        <v>0</v>
      </c>
      <c r="CY514" s="70">
        <v>0</v>
      </c>
      <c r="CZ514" s="70">
        <v>0</v>
      </c>
      <c r="DA514" s="70">
        <v>0</v>
      </c>
      <c r="DB514" s="70">
        <v>0</v>
      </c>
      <c r="DC514" s="70">
        <v>0</v>
      </c>
      <c r="DD514" s="70">
        <v>0</v>
      </c>
      <c r="DE514" s="70">
        <v>0</v>
      </c>
      <c r="DF514" s="70">
        <v>0</v>
      </c>
      <c r="DG514" s="70">
        <v>0</v>
      </c>
      <c r="DH514" s="71">
        <f t="shared" si="171"/>
        <v>0</v>
      </c>
    </row>
    <row r="515" spans="1:112" ht="12" hidden="1" customHeight="1" outlineLevel="1" x14ac:dyDescent="0.15">
      <c r="A515" s="66"/>
      <c r="S515" s="25">
        <v>5839</v>
      </c>
      <c r="V515" s="30">
        <f t="shared" si="164"/>
        <v>5839</v>
      </c>
      <c r="AA515" s="73">
        <f t="shared" si="165"/>
        <v>5839</v>
      </c>
      <c r="AB515" s="69" t="s">
        <v>473</v>
      </c>
      <c r="AC515" s="70">
        <v>0</v>
      </c>
      <c r="AD515" s="70">
        <v>0</v>
      </c>
      <c r="AE515" s="70">
        <v>0</v>
      </c>
      <c r="AF515" s="70">
        <v>0</v>
      </c>
      <c r="AG515" s="70">
        <v>0</v>
      </c>
      <c r="AH515" s="70">
        <v>0</v>
      </c>
      <c r="AI515" s="70">
        <v>0</v>
      </c>
      <c r="AJ515" s="70">
        <v>0</v>
      </c>
      <c r="AK515" s="70">
        <v>0</v>
      </c>
      <c r="AL515" s="70">
        <v>0</v>
      </c>
      <c r="AM515" s="70">
        <v>0</v>
      </c>
      <c r="AN515" s="70">
        <v>0</v>
      </c>
      <c r="AO515" s="70">
        <v>0</v>
      </c>
      <c r="AP515" s="71">
        <f t="shared" si="166"/>
        <v>0</v>
      </c>
      <c r="AQ515" s="70">
        <v>0</v>
      </c>
      <c r="AR515" s="70">
        <v>0</v>
      </c>
      <c r="AS515" s="70">
        <v>0</v>
      </c>
      <c r="AT515" s="70">
        <v>0</v>
      </c>
      <c r="AU515" s="70">
        <v>0</v>
      </c>
      <c r="AV515" s="70">
        <v>0</v>
      </c>
      <c r="AW515" s="70">
        <v>0</v>
      </c>
      <c r="AX515" s="70">
        <v>0</v>
      </c>
      <c r="AY515" s="70">
        <v>0</v>
      </c>
      <c r="AZ515" s="70">
        <v>0</v>
      </c>
      <c r="BA515" s="70">
        <v>0</v>
      </c>
      <c r="BB515" s="70">
        <v>0</v>
      </c>
      <c r="BC515" s="70">
        <v>0</v>
      </c>
      <c r="BD515" s="71">
        <f t="shared" si="167"/>
        <v>0</v>
      </c>
      <c r="BE515" s="70">
        <v>0</v>
      </c>
      <c r="BF515" s="70">
        <v>0</v>
      </c>
      <c r="BG515" s="70">
        <v>0</v>
      </c>
      <c r="BH515" s="70">
        <v>0</v>
      </c>
      <c r="BI515" s="70">
        <v>0</v>
      </c>
      <c r="BJ515" s="70">
        <v>0</v>
      </c>
      <c r="BK515" s="70">
        <v>0</v>
      </c>
      <c r="BL515" s="70">
        <v>0</v>
      </c>
      <c r="BM515" s="70">
        <v>0</v>
      </c>
      <c r="BN515" s="70">
        <v>0</v>
      </c>
      <c r="BO515" s="70">
        <v>0</v>
      </c>
      <c r="BP515" s="70">
        <v>0</v>
      </c>
      <c r="BQ515" s="70">
        <v>0</v>
      </c>
      <c r="BR515" s="71">
        <f t="shared" si="168"/>
        <v>0</v>
      </c>
      <c r="BS515" s="70">
        <v>0</v>
      </c>
      <c r="BT515" s="70">
        <v>0</v>
      </c>
      <c r="BU515" s="70">
        <v>0</v>
      </c>
      <c r="BV515" s="70">
        <v>0</v>
      </c>
      <c r="BW515" s="70">
        <v>0</v>
      </c>
      <c r="BX515" s="70">
        <v>0</v>
      </c>
      <c r="BY515" s="70">
        <v>0</v>
      </c>
      <c r="BZ515" s="70">
        <v>0</v>
      </c>
      <c r="CA515" s="70">
        <v>0</v>
      </c>
      <c r="CB515" s="70">
        <v>0</v>
      </c>
      <c r="CC515" s="70">
        <v>0</v>
      </c>
      <c r="CD515" s="70">
        <v>0</v>
      </c>
      <c r="CE515" s="70">
        <v>0</v>
      </c>
      <c r="CF515" s="71">
        <f t="shared" si="169"/>
        <v>0</v>
      </c>
      <c r="CG515" s="70">
        <v>0</v>
      </c>
      <c r="CH515" s="70">
        <v>0</v>
      </c>
      <c r="CI515" s="70">
        <v>0</v>
      </c>
      <c r="CJ515" s="70">
        <v>0</v>
      </c>
      <c r="CK515" s="70">
        <v>0</v>
      </c>
      <c r="CL515" s="70">
        <v>0</v>
      </c>
      <c r="CM515" s="70">
        <v>0</v>
      </c>
      <c r="CN515" s="70">
        <v>0</v>
      </c>
      <c r="CO515" s="70">
        <v>0</v>
      </c>
      <c r="CP515" s="70">
        <v>0</v>
      </c>
      <c r="CQ515" s="70">
        <v>0</v>
      </c>
      <c r="CR515" s="70">
        <v>0</v>
      </c>
      <c r="CS515" s="70">
        <v>0</v>
      </c>
      <c r="CT515" s="71">
        <f t="shared" si="170"/>
        <v>0</v>
      </c>
      <c r="CU515" s="70">
        <v>0</v>
      </c>
      <c r="CV515" s="70">
        <v>0</v>
      </c>
      <c r="CW515" s="70">
        <v>0</v>
      </c>
      <c r="CX515" s="70">
        <v>0</v>
      </c>
      <c r="CY515" s="70">
        <v>0</v>
      </c>
      <c r="CZ515" s="70">
        <v>0</v>
      </c>
      <c r="DA515" s="70">
        <v>0</v>
      </c>
      <c r="DB515" s="70">
        <v>0</v>
      </c>
      <c r="DC515" s="70">
        <v>0</v>
      </c>
      <c r="DD515" s="70">
        <v>0</v>
      </c>
      <c r="DE515" s="70">
        <v>0</v>
      </c>
      <c r="DF515" s="70">
        <v>0</v>
      </c>
      <c r="DG515" s="70">
        <v>0</v>
      </c>
      <c r="DH515" s="71">
        <f t="shared" si="171"/>
        <v>0</v>
      </c>
    </row>
    <row r="516" spans="1:112" ht="12" hidden="1" customHeight="1" outlineLevel="1" x14ac:dyDescent="0.15">
      <c r="A516" s="66"/>
      <c r="S516" s="25">
        <v>5841</v>
      </c>
      <c r="V516" s="30">
        <f t="shared" si="164"/>
        <v>5841</v>
      </c>
      <c r="AA516" s="73">
        <f t="shared" si="165"/>
        <v>5841</v>
      </c>
      <c r="AB516" s="69" t="s">
        <v>474</v>
      </c>
      <c r="AC516" s="70">
        <v>0</v>
      </c>
      <c r="AD516" s="70">
        <v>0</v>
      </c>
      <c r="AE516" s="70">
        <v>0</v>
      </c>
      <c r="AF516" s="70">
        <v>0</v>
      </c>
      <c r="AG516" s="70">
        <v>0</v>
      </c>
      <c r="AH516" s="70">
        <v>0</v>
      </c>
      <c r="AI516" s="70">
        <v>0</v>
      </c>
      <c r="AJ516" s="70">
        <v>0</v>
      </c>
      <c r="AK516" s="70">
        <v>0</v>
      </c>
      <c r="AL516" s="70">
        <v>0</v>
      </c>
      <c r="AM516" s="70">
        <v>0</v>
      </c>
      <c r="AN516" s="70">
        <v>0</v>
      </c>
      <c r="AO516" s="70">
        <v>0</v>
      </c>
      <c r="AP516" s="71">
        <f t="shared" si="166"/>
        <v>0</v>
      </c>
      <c r="AQ516" s="70">
        <v>0</v>
      </c>
      <c r="AR516" s="70">
        <v>0</v>
      </c>
      <c r="AS516" s="70">
        <v>0</v>
      </c>
      <c r="AT516" s="70">
        <v>0</v>
      </c>
      <c r="AU516" s="70">
        <v>0</v>
      </c>
      <c r="AV516" s="70">
        <v>0</v>
      </c>
      <c r="AW516" s="70">
        <v>0</v>
      </c>
      <c r="AX516" s="70">
        <v>0</v>
      </c>
      <c r="AY516" s="70">
        <v>0</v>
      </c>
      <c r="AZ516" s="70">
        <v>0</v>
      </c>
      <c r="BA516" s="70">
        <v>0</v>
      </c>
      <c r="BB516" s="70">
        <v>0</v>
      </c>
      <c r="BC516" s="70">
        <v>0</v>
      </c>
      <c r="BD516" s="71">
        <f t="shared" si="167"/>
        <v>0</v>
      </c>
      <c r="BE516" s="70">
        <v>0</v>
      </c>
      <c r="BF516" s="70">
        <v>0</v>
      </c>
      <c r="BG516" s="70">
        <v>0</v>
      </c>
      <c r="BH516" s="70">
        <v>0</v>
      </c>
      <c r="BI516" s="70">
        <v>0</v>
      </c>
      <c r="BJ516" s="70">
        <v>0</v>
      </c>
      <c r="BK516" s="70">
        <v>0</v>
      </c>
      <c r="BL516" s="70">
        <v>0</v>
      </c>
      <c r="BM516" s="70">
        <v>0</v>
      </c>
      <c r="BN516" s="70">
        <v>0</v>
      </c>
      <c r="BO516" s="70">
        <v>0</v>
      </c>
      <c r="BP516" s="70">
        <v>0</v>
      </c>
      <c r="BQ516" s="70">
        <v>0</v>
      </c>
      <c r="BR516" s="71">
        <f t="shared" si="168"/>
        <v>0</v>
      </c>
      <c r="BS516" s="70">
        <v>0</v>
      </c>
      <c r="BT516" s="70">
        <v>0</v>
      </c>
      <c r="BU516" s="70">
        <v>0</v>
      </c>
      <c r="BV516" s="70">
        <v>0</v>
      </c>
      <c r="BW516" s="70">
        <v>0</v>
      </c>
      <c r="BX516" s="70">
        <v>0</v>
      </c>
      <c r="BY516" s="70">
        <v>0</v>
      </c>
      <c r="BZ516" s="70">
        <v>0</v>
      </c>
      <c r="CA516" s="70">
        <v>0</v>
      </c>
      <c r="CB516" s="70">
        <v>0</v>
      </c>
      <c r="CC516" s="70">
        <v>0</v>
      </c>
      <c r="CD516" s="70">
        <v>0</v>
      </c>
      <c r="CE516" s="70">
        <v>0</v>
      </c>
      <c r="CF516" s="71">
        <f t="shared" si="169"/>
        <v>0</v>
      </c>
      <c r="CG516" s="70">
        <v>0</v>
      </c>
      <c r="CH516" s="70">
        <v>0</v>
      </c>
      <c r="CI516" s="70">
        <v>0</v>
      </c>
      <c r="CJ516" s="70">
        <v>0</v>
      </c>
      <c r="CK516" s="70">
        <v>0</v>
      </c>
      <c r="CL516" s="70">
        <v>0</v>
      </c>
      <c r="CM516" s="70">
        <v>0</v>
      </c>
      <c r="CN516" s="70">
        <v>0</v>
      </c>
      <c r="CO516" s="70">
        <v>0</v>
      </c>
      <c r="CP516" s="70">
        <v>0</v>
      </c>
      <c r="CQ516" s="70">
        <v>0</v>
      </c>
      <c r="CR516" s="70">
        <v>0</v>
      </c>
      <c r="CS516" s="70">
        <v>0</v>
      </c>
      <c r="CT516" s="71">
        <f t="shared" si="170"/>
        <v>0</v>
      </c>
      <c r="CU516" s="70">
        <v>0</v>
      </c>
      <c r="CV516" s="70">
        <v>0</v>
      </c>
      <c r="CW516" s="70">
        <v>0</v>
      </c>
      <c r="CX516" s="70">
        <v>0</v>
      </c>
      <c r="CY516" s="70">
        <v>0</v>
      </c>
      <c r="CZ516" s="70">
        <v>0</v>
      </c>
      <c r="DA516" s="70">
        <v>0</v>
      </c>
      <c r="DB516" s="70">
        <v>0</v>
      </c>
      <c r="DC516" s="70">
        <v>0</v>
      </c>
      <c r="DD516" s="70">
        <v>0</v>
      </c>
      <c r="DE516" s="70">
        <v>0</v>
      </c>
      <c r="DF516" s="70">
        <v>0</v>
      </c>
      <c r="DG516" s="70">
        <v>0</v>
      </c>
      <c r="DH516" s="71">
        <f t="shared" si="171"/>
        <v>0</v>
      </c>
    </row>
    <row r="517" spans="1:112" ht="12" hidden="1" customHeight="1" outlineLevel="1" x14ac:dyDescent="0.15">
      <c r="A517" s="66"/>
      <c r="S517" s="25">
        <v>5842</v>
      </c>
      <c r="V517" s="30">
        <f t="shared" si="164"/>
        <v>5842</v>
      </c>
      <c r="AA517" s="73">
        <f t="shared" si="165"/>
        <v>5842</v>
      </c>
      <c r="AB517" s="69" t="s">
        <v>475</v>
      </c>
      <c r="AC517" s="70">
        <v>0</v>
      </c>
      <c r="AD517" s="70">
        <v>0</v>
      </c>
      <c r="AE517" s="70">
        <v>0</v>
      </c>
      <c r="AF517" s="70">
        <v>0</v>
      </c>
      <c r="AG517" s="70">
        <v>0</v>
      </c>
      <c r="AH517" s="70">
        <v>0</v>
      </c>
      <c r="AI517" s="70">
        <v>0</v>
      </c>
      <c r="AJ517" s="70">
        <v>0</v>
      </c>
      <c r="AK517" s="70">
        <v>0</v>
      </c>
      <c r="AL517" s="70">
        <v>0</v>
      </c>
      <c r="AM517" s="70">
        <v>0</v>
      </c>
      <c r="AN517" s="70">
        <v>0</v>
      </c>
      <c r="AO517" s="70">
        <v>0</v>
      </c>
      <c r="AP517" s="71">
        <f t="shared" si="166"/>
        <v>0</v>
      </c>
      <c r="AQ517" s="70">
        <v>0</v>
      </c>
      <c r="AR517" s="70">
        <v>0</v>
      </c>
      <c r="AS517" s="70">
        <v>0</v>
      </c>
      <c r="AT517" s="70">
        <v>0</v>
      </c>
      <c r="AU517" s="70">
        <v>0</v>
      </c>
      <c r="AV517" s="70">
        <v>0</v>
      </c>
      <c r="AW517" s="70">
        <v>0</v>
      </c>
      <c r="AX517" s="70">
        <v>0</v>
      </c>
      <c r="AY517" s="70">
        <v>0</v>
      </c>
      <c r="AZ517" s="70">
        <v>0</v>
      </c>
      <c r="BA517" s="70">
        <v>0</v>
      </c>
      <c r="BB517" s="70">
        <v>0</v>
      </c>
      <c r="BC517" s="70">
        <v>0</v>
      </c>
      <c r="BD517" s="71">
        <f t="shared" si="167"/>
        <v>0</v>
      </c>
      <c r="BE517" s="70">
        <v>0</v>
      </c>
      <c r="BF517" s="70">
        <v>0</v>
      </c>
      <c r="BG517" s="70">
        <v>0</v>
      </c>
      <c r="BH517" s="70">
        <v>0</v>
      </c>
      <c r="BI517" s="70">
        <v>0</v>
      </c>
      <c r="BJ517" s="70">
        <v>0</v>
      </c>
      <c r="BK517" s="70">
        <v>0</v>
      </c>
      <c r="BL517" s="70">
        <v>0</v>
      </c>
      <c r="BM517" s="70">
        <v>0</v>
      </c>
      <c r="BN517" s="70">
        <v>0</v>
      </c>
      <c r="BO517" s="70">
        <v>0</v>
      </c>
      <c r="BP517" s="70">
        <v>0</v>
      </c>
      <c r="BQ517" s="70">
        <v>0</v>
      </c>
      <c r="BR517" s="71">
        <f t="shared" si="168"/>
        <v>0</v>
      </c>
      <c r="BS517" s="70">
        <v>0</v>
      </c>
      <c r="BT517" s="70">
        <v>0</v>
      </c>
      <c r="BU517" s="70">
        <v>0</v>
      </c>
      <c r="BV517" s="70">
        <v>0</v>
      </c>
      <c r="BW517" s="70">
        <v>0</v>
      </c>
      <c r="BX517" s="70">
        <v>0</v>
      </c>
      <c r="BY517" s="70">
        <v>0</v>
      </c>
      <c r="BZ517" s="70">
        <v>0</v>
      </c>
      <c r="CA517" s="70">
        <v>0</v>
      </c>
      <c r="CB517" s="70">
        <v>0</v>
      </c>
      <c r="CC517" s="70">
        <v>0</v>
      </c>
      <c r="CD517" s="70">
        <v>0</v>
      </c>
      <c r="CE517" s="70">
        <v>0</v>
      </c>
      <c r="CF517" s="71">
        <f t="shared" si="169"/>
        <v>0</v>
      </c>
      <c r="CG517" s="70">
        <v>0</v>
      </c>
      <c r="CH517" s="70">
        <v>0</v>
      </c>
      <c r="CI517" s="70">
        <v>0</v>
      </c>
      <c r="CJ517" s="70">
        <v>0</v>
      </c>
      <c r="CK517" s="70">
        <v>0</v>
      </c>
      <c r="CL517" s="70">
        <v>0</v>
      </c>
      <c r="CM517" s="70">
        <v>0</v>
      </c>
      <c r="CN517" s="70">
        <v>0</v>
      </c>
      <c r="CO517" s="70">
        <v>0</v>
      </c>
      <c r="CP517" s="70">
        <v>0</v>
      </c>
      <c r="CQ517" s="70">
        <v>0</v>
      </c>
      <c r="CR517" s="70">
        <v>0</v>
      </c>
      <c r="CS517" s="70">
        <v>0</v>
      </c>
      <c r="CT517" s="71">
        <f t="shared" si="170"/>
        <v>0</v>
      </c>
      <c r="CU517" s="70">
        <v>0</v>
      </c>
      <c r="CV517" s="70">
        <v>0</v>
      </c>
      <c r="CW517" s="70">
        <v>0</v>
      </c>
      <c r="CX517" s="70">
        <v>0</v>
      </c>
      <c r="CY517" s="70">
        <v>0</v>
      </c>
      <c r="CZ517" s="70">
        <v>0</v>
      </c>
      <c r="DA517" s="70">
        <v>0</v>
      </c>
      <c r="DB517" s="70">
        <v>0</v>
      </c>
      <c r="DC517" s="70">
        <v>0</v>
      </c>
      <c r="DD517" s="70">
        <v>0</v>
      </c>
      <c r="DE517" s="70">
        <v>0</v>
      </c>
      <c r="DF517" s="70">
        <v>0</v>
      </c>
      <c r="DG517" s="70">
        <v>0</v>
      </c>
      <c r="DH517" s="71">
        <f t="shared" si="171"/>
        <v>0</v>
      </c>
    </row>
    <row r="518" spans="1:112" ht="12" hidden="1" customHeight="1" outlineLevel="1" x14ac:dyDescent="0.15">
      <c r="A518" s="66"/>
      <c r="S518" s="25">
        <v>5843</v>
      </c>
      <c r="V518" s="30">
        <f t="shared" si="164"/>
        <v>5843</v>
      </c>
      <c r="AA518" s="73">
        <f t="shared" si="165"/>
        <v>5843</v>
      </c>
      <c r="AB518" s="69" t="s">
        <v>476</v>
      </c>
      <c r="AC518" s="70">
        <v>0</v>
      </c>
      <c r="AD518" s="70">
        <v>0</v>
      </c>
      <c r="AE518" s="70">
        <v>0</v>
      </c>
      <c r="AF518" s="70">
        <v>0</v>
      </c>
      <c r="AG518" s="70">
        <v>0</v>
      </c>
      <c r="AH518" s="70">
        <v>0</v>
      </c>
      <c r="AI518" s="70">
        <v>0</v>
      </c>
      <c r="AJ518" s="70">
        <v>0</v>
      </c>
      <c r="AK518" s="70">
        <v>0</v>
      </c>
      <c r="AL518" s="70">
        <v>0</v>
      </c>
      <c r="AM518" s="70">
        <v>0</v>
      </c>
      <c r="AN518" s="70">
        <v>0</v>
      </c>
      <c r="AO518" s="70">
        <v>0</v>
      </c>
      <c r="AP518" s="71">
        <f t="shared" si="166"/>
        <v>0</v>
      </c>
      <c r="AQ518" s="70">
        <v>0</v>
      </c>
      <c r="AR518" s="70">
        <v>0</v>
      </c>
      <c r="AS518" s="70">
        <v>0</v>
      </c>
      <c r="AT518" s="70">
        <v>0</v>
      </c>
      <c r="AU518" s="70">
        <v>0</v>
      </c>
      <c r="AV518" s="70">
        <v>0</v>
      </c>
      <c r="AW518" s="70">
        <v>0</v>
      </c>
      <c r="AX518" s="70">
        <v>0</v>
      </c>
      <c r="AY518" s="70">
        <v>0</v>
      </c>
      <c r="AZ518" s="70">
        <v>0</v>
      </c>
      <c r="BA518" s="70">
        <v>0</v>
      </c>
      <c r="BB518" s="70">
        <v>0</v>
      </c>
      <c r="BC518" s="70">
        <v>0</v>
      </c>
      <c r="BD518" s="71">
        <f t="shared" si="167"/>
        <v>0</v>
      </c>
      <c r="BE518" s="70">
        <v>0</v>
      </c>
      <c r="BF518" s="70">
        <v>0</v>
      </c>
      <c r="BG518" s="70">
        <v>0</v>
      </c>
      <c r="BH518" s="70">
        <v>0</v>
      </c>
      <c r="BI518" s="70">
        <v>0</v>
      </c>
      <c r="BJ518" s="70">
        <v>0</v>
      </c>
      <c r="BK518" s="70">
        <v>0</v>
      </c>
      <c r="BL518" s="70">
        <v>0</v>
      </c>
      <c r="BM518" s="70">
        <v>0</v>
      </c>
      <c r="BN518" s="70">
        <v>0</v>
      </c>
      <c r="BO518" s="70">
        <v>0</v>
      </c>
      <c r="BP518" s="70">
        <v>0</v>
      </c>
      <c r="BQ518" s="70">
        <v>0</v>
      </c>
      <c r="BR518" s="71">
        <f t="shared" si="168"/>
        <v>0</v>
      </c>
      <c r="BS518" s="70">
        <v>0</v>
      </c>
      <c r="BT518" s="70">
        <v>0</v>
      </c>
      <c r="BU518" s="70">
        <v>0</v>
      </c>
      <c r="BV518" s="70">
        <v>0</v>
      </c>
      <c r="BW518" s="70">
        <v>0</v>
      </c>
      <c r="BX518" s="70">
        <v>0</v>
      </c>
      <c r="BY518" s="70">
        <v>0</v>
      </c>
      <c r="BZ518" s="70">
        <v>0</v>
      </c>
      <c r="CA518" s="70">
        <v>0</v>
      </c>
      <c r="CB518" s="70">
        <v>0</v>
      </c>
      <c r="CC518" s="70">
        <v>0</v>
      </c>
      <c r="CD518" s="70">
        <v>0</v>
      </c>
      <c r="CE518" s="70">
        <v>0</v>
      </c>
      <c r="CF518" s="71">
        <f t="shared" si="169"/>
        <v>0</v>
      </c>
      <c r="CG518" s="70">
        <v>0</v>
      </c>
      <c r="CH518" s="70">
        <v>0</v>
      </c>
      <c r="CI518" s="70">
        <v>0</v>
      </c>
      <c r="CJ518" s="70">
        <v>0</v>
      </c>
      <c r="CK518" s="70">
        <v>0</v>
      </c>
      <c r="CL518" s="70">
        <v>0</v>
      </c>
      <c r="CM518" s="70">
        <v>0</v>
      </c>
      <c r="CN518" s="70">
        <v>0</v>
      </c>
      <c r="CO518" s="70">
        <v>0</v>
      </c>
      <c r="CP518" s="70">
        <v>0</v>
      </c>
      <c r="CQ518" s="70">
        <v>0</v>
      </c>
      <c r="CR518" s="70">
        <v>0</v>
      </c>
      <c r="CS518" s="70">
        <v>0</v>
      </c>
      <c r="CT518" s="71">
        <f t="shared" si="170"/>
        <v>0</v>
      </c>
      <c r="CU518" s="70">
        <v>0</v>
      </c>
      <c r="CV518" s="70">
        <v>0</v>
      </c>
      <c r="CW518" s="70">
        <v>0</v>
      </c>
      <c r="CX518" s="70">
        <v>0</v>
      </c>
      <c r="CY518" s="70">
        <v>0</v>
      </c>
      <c r="CZ518" s="70">
        <v>0</v>
      </c>
      <c r="DA518" s="70">
        <v>0</v>
      </c>
      <c r="DB518" s="70">
        <v>0</v>
      </c>
      <c r="DC518" s="70">
        <v>0</v>
      </c>
      <c r="DD518" s="70">
        <v>0</v>
      </c>
      <c r="DE518" s="70">
        <v>0</v>
      </c>
      <c r="DF518" s="70">
        <v>0</v>
      </c>
      <c r="DG518" s="70">
        <v>0</v>
      </c>
      <c r="DH518" s="71">
        <f t="shared" si="171"/>
        <v>0</v>
      </c>
    </row>
    <row r="519" spans="1:112" ht="12" hidden="1" customHeight="1" outlineLevel="1" x14ac:dyDescent="0.15">
      <c r="A519" s="66"/>
      <c r="S519" s="25">
        <v>5845</v>
      </c>
      <c r="V519" s="30">
        <f t="shared" si="164"/>
        <v>5845</v>
      </c>
      <c r="AA519" s="73">
        <f t="shared" si="165"/>
        <v>5845</v>
      </c>
      <c r="AB519" s="69" t="s">
        <v>477</v>
      </c>
      <c r="AC519" s="70">
        <v>0</v>
      </c>
      <c r="AD519" s="70">
        <v>0</v>
      </c>
      <c r="AE519" s="70">
        <v>0</v>
      </c>
      <c r="AF519" s="70">
        <v>130</v>
      </c>
      <c r="AG519" s="70">
        <v>0</v>
      </c>
      <c r="AH519" s="70">
        <v>0</v>
      </c>
      <c r="AI519" s="70">
        <v>5703.3333333333303</v>
      </c>
      <c r="AJ519" s="70">
        <v>833.33333333333303</v>
      </c>
      <c r="AK519" s="70">
        <v>833.33333333333303</v>
      </c>
      <c r="AL519" s="70">
        <v>833.33333333333303</v>
      </c>
      <c r="AM519" s="70">
        <v>833.33333333333303</v>
      </c>
      <c r="AN519" s="70">
        <v>833.33333333333303</v>
      </c>
      <c r="AO519" s="70">
        <v>10000</v>
      </c>
      <c r="AP519" s="71">
        <f t="shared" si="166"/>
        <v>0</v>
      </c>
      <c r="AQ519" s="70">
        <v>885.11985526910803</v>
      </c>
      <c r="AR519" s="70">
        <v>885.11985526910803</v>
      </c>
      <c r="AS519" s="70">
        <v>885.11985526910803</v>
      </c>
      <c r="AT519" s="70">
        <v>885.11985526910803</v>
      </c>
      <c r="AU519" s="70">
        <v>885.11985526910803</v>
      </c>
      <c r="AV519" s="70">
        <v>885.11985526910803</v>
      </c>
      <c r="AW519" s="70">
        <v>885.11985526910803</v>
      </c>
      <c r="AX519" s="70">
        <v>885.11985526910803</v>
      </c>
      <c r="AY519" s="70">
        <v>885.11985526910803</v>
      </c>
      <c r="AZ519" s="70">
        <v>885.11985526910803</v>
      </c>
      <c r="BA519" s="70">
        <v>885.11985526910803</v>
      </c>
      <c r="BB519" s="70">
        <v>885.11985526910803</v>
      </c>
      <c r="BC519" s="70">
        <v>10621.4382632293</v>
      </c>
      <c r="BD519" s="71">
        <f t="shared" si="167"/>
        <v>0</v>
      </c>
      <c r="BE519" s="70">
        <v>1055.6218905472699</v>
      </c>
      <c r="BF519" s="70">
        <v>1055.6218905472699</v>
      </c>
      <c r="BG519" s="70">
        <v>1055.6218905472699</v>
      </c>
      <c r="BH519" s="70">
        <v>1055.6218905472699</v>
      </c>
      <c r="BI519" s="70">
        <v>1055.6218905472699</v>
      </c>
      <c r="BJ519" s="70">
        <v>1055.6218905472699</v>
      </c>
      <c r="BK519" s="70">
        <v>1055.6218905472699</v>
      </c>
      <c r="BL519" s="70">
        <v>1055.6218905472699</v>
      </c>
      <c r="BM519" s="70">
        <v>1055.6218905472699</v>
      </c>
      <c r="BN519" s="70">
        <v>1055.6218905472699</v>
      </c>
      <c r="BO519" s="70">
        <v>1055.6218905472699</v>
      </c>
      <c r="BP519" s="70">
        <v>1055.6218905472699</v>
      </c>
      <c r="BQ519" s="70">
        <v>12667.4626865672</v>
      </c>
      <c r="BR519" s="71">
        <f t="shared" si="168"/>
        <v>-4.1836756281554699E-11</v>
      </c>
      <c r="BS519" s="70">
        <v>1118.17948326549</v>
      </c>
      <c r="BT519" s="70">
        <v>1118.17948326549</v>
      </c>
      <c r="BU519" s="70">
        <v>1118.17948326549</v>
      </c>
      <c r="BV519" s="70">
        <v>1118.17948326549</v>
      </c>
      <c r="BW519" s="70">
        <v>1118.17948326549</v>
      </c>
      <c r="BX519" s="70">
        <v>1118.17948326549</v>
      </c>
      <c r="BY519" s="70">
        <v>1118.17948326549</v>
      </c>
      <c r="BZ519" s="70">
        <v>1118.17948326549</v>
      </c>
      <c r="CA519" s="70">
        <v>1118.17948326549</v>
      </c>
      <c r="CB519" s="70">
        <v>1118.17948326549</v>
      </c>
      <c r="CC519" s="70">
        <v>1118.17948326549</v>
      </c>
      <c r="CD519" s="70">
        <v>1118.17948326549</v>
      </c>
      <c r="CE519" s="70">
        <v>13418.1537991859</v>
      </c>
      <c r="CF519" s="71">
        <f t="shared" si="169"/>
        <v>1.6370904631912708E-11</v>
      </c>
      <c r="CG519" s="70">
        <v>1151.72486776346</v>
      </c>
      <c r="CH519" s="70">
        <v>1151.72486776346</v>
      </c>
      <c r="CI519" s="70">
        <v>1151.72486776346</v>
      </c>
      <c r="CJ519" s="70">
        <v>1151.72486776346</v>
      </c>
      <c r="CK519" s="70">
        <v>1151.72486776346</v>
      </c>
      <c r="CL519" s="70">
        <v>1151.72486776346</v>
      </c>
      <c r="CM519" s="70">
        <v>1151.72486776346</v>
      </c>
      <c r="CN519" s="70">
        <v>1151.72486776346</v>
      </c>
      <c r="CO519" s="70">
        <v>1151.72486776346</v>
      </c>
      <c r="CP519" s="70">
        <v>1151.72486776346</v>
      </c>
      <c r="CQ519" s="70">
        <v>1151.72486776346</v>
      </c>
      <c r="CR519" s="70">
        <v>1151.72486776346</v>
      </c>
      <c r="CS519" s="70">
        <v>13820.698413161501</v>
      </c>
      <c r="CT519" s="71">
        <f t="shared" si="170"/>
        <v>-1.8189894035458565E-11</v>
      </c>
      <c r="CU519" s="70">
        <v>1186.2766137963599</v>
      </c>
      <c r="CV519" s="70">
        <v>1186.2766137963599</v>
      </c>
      <c r="CW519" s="70">
        <v>1186.2766137963599</v>
      </c>
      <c r="CX519" s="70">
        <v>1186.2766137963599</v>
      </c>
      <c r="CY519" s="70">
        <v>1186.2766137963599</v>
      </c>
      <c r="CZ519" s="70">
        <v>1186.2766137963599</v>
      </c>
      <c r="DA519" s="70">
        <v>1186.2766137963599</v>
      </c>
      <c r="DB519" s="70">
        <v>1186.2766137963599</v>
      </c>
      <c r="DC519" s="70">
        <v>1186.2766137963599</v>
      </c>
      <c r="DD519" s="70">
        <v>1186.2766137963599</v>
      </c>
      <c r="DE519" s="70">
        <v>1186.2766137963599</v>
      </c>
      <c r="DF519" s="70">
        <v>1186.2766137963599</v>
      </c>
      <c r="DG519" s="70">
        <v>14235.319365556301</v>
      </c>
      <c r="DH519" s="71">
        <f t="shared" si="171"/>
        <v>-1.4551915228366852E-11</v>
      </c>
    </row>
    <row r="520" spans="1:112" ht="12" hidden="1" customHeight="1" outlineLevel="1" x14ac:dyDescent="0.15">
      <c r="A520" s="66"/>
      <c r="S520" s="25">
        <v>5846</v>
      </c>
      <c r="V520" s="30">
        <f t="shared" si="164"/>
        <v>5846</v>
      </c>
      <c r="AA520" s="73">
        <f t="shared" si="165"/>
        <v>5846</v>
      </c>
      <c r="AB520" s="69" t="s">
        <v>478</v>
      </c>
      <c r="AC520" s="70">
        <v>0</v>
      </c>
      <c r="AD520" s="70">
        <v>0</v>
      </c>
      <c r="AE520" s="70">
        <v>0</v>
      </c>
      <c r="AF520" s="70">
        <v>0</v>
      </c>
      <c r="AG520" s="70">
        <v>0</v>
      </c>
      <c r="AH520" s="70">
        <v>0</v>
      </c>
      <c r="AI520" s="70">
        <v>0</v>
      </c>
      <c r="AJ520" s="70">
        <v>0</v>
      </c>
      <c r="AK520" s="70">
        <v>0</v>
      </c>
      <c r="AL520" s="70">
        <v>0</v>
      </c>
      <c r="AM520" s="70">
        <v>0</v>
      </c>
      <c r="AN520" s="70">
        <v>0</v>
      </c>
      <c r="AO520" s="70">
        <v>0</v>
      </c>
      <c r="AP520" s="71">
        <f t="shared" si="166"/>
        <v>0</v>
      </c>
      <c r="AQ520" s="70">
        <v>0</v>
      </c>
      <c r="AR520" s="70">
        <v>0</v>
      </c>
      <c r="AS520" s="70">
        <v>0</v>
      </c>
      <c r="AT520" s="70">
        <v>0</v>
      </c>
      <c r="AU520" s="70">
        <v>0</v>
      </c>
      <c r="AV520" s="70">
        <v>0</v>
      </c>
      <c r="AW520" s="70">
        <v>0</v>
      </c>
      <c r="AX520" s="70">
        <v>0</v>
      </c>
      <c r="AY520" s="70">
        <v>0</v>
      </c>
      <c r="AZ520" s="70">
        <v>0</v>
      </c>
      <c r="BA520" s="70">
        <v>0</v>
      </c>
      <c r="BB520" s="70">
        <v>0</v>
      </c>
      <c r="BC520" s="70">
        <v>0</v>
      </c>
      <c r="BD520" s="71">
        <f t="shared" si="167"/>
        <v>0</v>
      </c>
      <c r="BE520" s="70">
        <v>0</v>
      </c>
      <c r="BF520" s="70">
        <v>0</v>
      </c>
      <c r="BG520" s="70">
        <v>0</v>
      </c>
      <c r="BH520" s="70">
        <v>0</v>
      </c>
      <c r="BI520" s="70">
        <v>0</v>
      </c>
      <c r="BJ520" s="70">
        <v>0</v>
      </c>
      <c r="BK520" s="70">
        <v>0</v>
      </c>
      <c r="BL520" s="70">
        <v>0</v>
      </c>
      <c r="BM520" s="70">
        <v>0</v>
      </c>
      <c r="BN520" s="70">
        <v>0</v>
      </c>
      <c r="BO520" s="70">
        <v>0</v>
      </c>
      <c r="BP520" s="70">
        <v>0</v>
      </c>
      <c r="BQ520" s="70">
        <v>0</v>
      </c>
      <c r="BR520" s="71">
        <f t="shared" si="168"/>
        <v>0</v>
      </c>
      <c r="BS520" s="70">
        <v>0</v>
      </c>
      <c r="BT520" s="70">
        <v>0</v>
      </c>
      <c r="BU520" s="70">
        <v>0</v>
      </c>
      <c r="BV520" s="70">
        <v>0</v>
      </c>
      <c r="BW520" s="70">
        <v>0</v>
      </c>
      <c r="BX520" s="70">
        <v>0</v>
      </c>
      <c r="BY520" s="70">
        <v>0</v>
      </c>
      <c r="BZ520" s="70">
        <v>0</v>
      </c>
      <c r="CA520" s="70">
        <v>0</v>
      </c>
      <c r="CB520" s="70">
        <v>0</v>
      </c>
      <c r="CC520" s="70">
        <v>0</v>
      </c>
      <c r="CD520" s="70">
        <v>0</v>
      </c>
      <c r="CE520" s="70">
        <v>0</v>
      </c>
      <c r="CF520" s="71">
        <f t="shared" si="169"/>
        <v>0</v>
      </c>
      <c r="CG520" s="70">
        <v>0</v>
      </c>
      <c r="CH520" s="70">
        <v>0</v>
      </c>
      <c r="CI520" s="70">
        <v>0</v>
      </c>
      <c r="CJ520" s="70">
        <v>0</v>
      </c>
      <c r="CK520" s="70">
        <v>0</v>
      </c>
      <c r="CL520" s="70">
        <v>0</v>
      </c>
      <c r="CM520" s="70">
        <v>0</v>
      </c>
      <c r="CN520" s="70">
        <v>0</v>
      </c>
      <c r="CO520" s="70">
        <v>0</v>
      </c>
      <c r="CP520" s="70">
        <v>0</v>
      </c>
      <c r="CQ520" s="70">
        <v>0</v>
      </c>
      <c r="CR520" s="70">
        <v>0</v>
      </c>
      <c r="CS520" s="70">
        <v>0</v>
      </c>
      <c r="CT520" s="71">
        <f t="shared" si="170"/>
        <v>0</v>
      </c>
      <c r="CU520" s="70">
        <v>0</v>
      </c>
      <c r="CV520" s="70">
        <v>0</v>
      </c>
      <c r="CW520" s="70">
        <v>0</v>
      </c>
      <c r="CX520" s="70">
        <v>0</v>
      </c>
      <c r="CY520" s="70">
        <v>0</v>
      </c>
      <c r="CZ520" s="70">
        <v>0</v>
      </c>
      <c r="DA520" s="70">
        <v>0</v>
      </c>
      <c r="DB520" s="70">
        <v>0</v>
      </c>
      <c r="DC520" s="70">
        <v>0</v>
      </c>
      <c r="DD520" s="70">
        <v>0</v>
      </c>
      <c r="DE520" s="70">
        <v>0</v>
      </c>
      <c r="DF520" s="70">
        <v>0</v>
      </c>
      <c r="DG520" s="70">
        <v>0</v>
      </c>
      <c r="DH520" s="71">
        <f t="shared" si="171"/>
        <v>0</v>
      </c>
    </row>
    <row r="521" spans="1:112" ht="12" hidden="1" customHeight="1" outlineLevel="1" x14ac:dyDescent="0.15">
      <c r="A521" s="66"/>
      <c r="S521" s="25">
        <v>5848</v>
      </c>
      <c r="V521" s="30">
        <f t="shared" si="164"/>
        <v>5848</v>
      </c>
      <c r="AA521" s="73">
        <f t="shared" si="165"/>
        <v>5848</v>
      </c>
      <c r="AB521" s="69" t="s">
        <v>479</v>
      </c>
      <c r="AC521" s="70">
        <v>2740.27</v>
      </c>
      <c r="AD521" s="70">
        <v>0</v>
      </c>
      <c r="AE521" s="70">
        <v>0</v>
      </c>
      <c r="AF521" s="70">
        <v>0</v>
      </c>
      <c r="AG521" s="70">
        <v>0</v>
      </c>
      <c r="AH521" s="70">
        <v>0</v>
      </c>
      <c r="AI521" s="70">
        <v>-1141.7791666666701</v>
      </c>
      <c r="AJ521" s="70">
        <v>228.35583333333301</v>
      </c>
      <c r="AK521" s="70">
        <v>228.35583333333301</v>
      </c>
      <c r="AL521" s="70">
        <v>228.35583333333301</v>
      </c>
      <c r="AM521" s="70">
        <v>228.35583333333301</v>
      </c>
      <c r="AN521" s="70">
        <v>228.35583333333301</v>
      </c>
      <c r="AO521" s="70">
        <v>2740.27</v>
      </c>
      <c r="AP521" s="71">
        <f t="shared" si="166"/>
        <v>5.0022208597511053E-12</v>
      </c>
      <c r="AQ521" s="70">
        <v>242.546738579828</v>
      </c>
      <c r="AR521" s="70">
        <v>242.546738579828</v>
      </c>
      <c r="AS521" s="70">
        <v>242.546738579828</v>
      </c>
      <c r="AT521" s="70">
        <v>242.546738579828</v>
      </c>
      <c r="AU521" s="70">
        <v>242.546738579828</v>
      </c>
      <c r="AV521" s="70">
        <v>242.546738579828</v>
      </c>
      <c r="AW521" s="70">
        <v>242.546738579828</v>
      </c>
      <c r="AX521" s="70">
        <v>242.546738579828</v>
      </c>
      <c r="AY521" s="70">
        <v>242.546738579828</v>
      </c>
      <c r="AZ521" s="70">
        <v>242.546738579828</v>
      </c>
      <c r="BA521" s="70">
        <v>242.546738579828</v>
      </c>
      <c r="BB521" s="70">
        <v>242.546738579828</v>
      </c>
      <c r="BC521" s="70">
        <v>2910.5608629579401</v>
      </c>
      <c r="BD521" s="71">
        <f t="shared" si="167"/>
        <v>5.0022208597511053E-12</v>
      </c>
      <c r="BE521" s="70">
        <v>289.26889980099497</v>
      </c>
      <c r="BF521" s="70">
        <v>289.26889980099497</v>
      </c>
      <c r="BG521" s="70">
        <v>289.26889980099497</v>
      </c>
      <c r="BH521" s="70">
        <v>289.26889980099497</v>
      </c>
      <c r="BI521" s="70">
        <v>289.26889980099497</v>
      </c>
      <c r="BJ521" s="70">
        <v>289.26889980099497</v>
      </c>
      <c r="BK521" s="70">
        <v>289.26889980099497</v>
      </c>
      <c r="BL521" s="70">
        <v>289.26889980099497</v>
      </c>
      <c r="BM521" s="70">
        <v>289.26889980099497</v>
      </c>
      <c r="BN521" s="70">
        <v>289.26889980099497</v>
      </c>
      <c r="BO521" s="70">
        <v>289.26889980099497</v>
      </c>
      <c r="BP521" s="70">
        <v>289.26889980099497</v>
      </c>
      <c r="BQ521" s="70">
        <v>3471.2267976119401</v>
      </c>
      <c r="BR521" s="71">
        <f t="shared" si="168"/>
        <v>0</v>
      </c>
      <c r="BS521" s="70">
        <v>306.41136926079201</v>
      </c>
      <c r="BT521" s="70">
        <v>306.41136926079201</v>
      </c>
      <c r="BU521" s="70">
        <v>306.41136926079201</v>
      </c>
      <c r="BV521" s="70">
        <v>306.41136926079201</v>
      </c>
      <c r="BW521" s="70">
        <v>306.41136926079201</v>
      </c>
      <c r="BX521" s="70">
        <v>306.41136926079201</v>
      </c>
      <c r="BY521" s="70">
        <v>306.41136926079201</v>
      </c>
      <c r="BZ521" s="70">
        <v>306.41136926079201</v>
      </c>
      <c r="CA521" s="70">
        <v>306.41136926079201</v>
      </c>
      <c r="CB521" s="70">
        <v>306.41136926079201</v>
      </c>
      <c r="CC521" s="70">
        <v>306.41136926079201</v>
      </c>
      <c r="CD521" s="70">
        <v>306.41136926079201</v>
      </c>
      <c r="CE521" s="70">
        <v>3676.9364311295099</v>
      </c>
      <c r="CF521" s="71">
        <f t="shared" si="169"/>
        <v>5.4569682106375694E-12</v>
      </c>
      <c r="CG521" s="70">
        <v>315.60371033861702</v>
      </c>
      <c r="CH521" s="70">
        <v>315.60371033861702</v>
      </c>
      <c r="CI521" s="70">
        <v>315.60371033861702</v>
      </c>
      <c r="CJ521" s="70">
        <v>315.60371033861702</v>
      </c>
      <c r="CK521" s="70">
        <v>315.60371033861702</v>
      </c>
      <c r="CL521" s="70">
        <v>315.60371033861702</v>
      </c>
      <c r="CM521" s="70">
        <v>315.60371033861702</v>
      </c>
      <c r="CN521" s="70">
        <v>315.60371033861702</v>
      </c>
      <c r="CO521" s="70">
        <v>315.60371033861702</v>
      </c>
      <c r="CP521" s="70">
        <v>315.60371033861702</v>
      </c>
      <c r="CQ521" s="70">
        <v>315.60371033861702</v>
      </c>
      <c r="CR521" s="70">
        <v>315.60371033861702</v>
      </c>
      <c r="CS521" s="70">
        <v>3787.2445240634001</v>
      </c>
      <c r="CT521" s="71">
        <f t="shared" si="170"/>
        <v>-4.0927261579781771E-12</v>
      </c>
      <c r="CU521" s="70">
        <v>325.07182164877503</v>
      </c>
      <c r="CV521" s="70">
        <v>325.07182164877503</v>
      </c>
      <c r="CW521" s="70">
        <v>325.07182164877503</v>
      </c>
      <c r="CX521" s="70">
        <v>325.07182164877503</v>
      </c>
      <c r="CY521" s="70">
        <v>325.07182164877503</v>
      </c>
      <c r="CZ521" s="70">
        <v>325.07182164877503</v>
      </c>
      <c r="DA521" s="70">
        <v>325.07182164877503</v>
      </c>
      <c r="DB521" s="70">
        <v>325.07182164877503</v>
      </c>
      <c r="DC521" s="70">
        <v>325.07182164877503</v>
      </c>
      <c r="DD521" s="70">
        <v>325.07182164877503</v>
      </c>
      <c r="DE521" s="70">
        <v>325.07182164877503</v>
      </c>
      <c r="DF521" s="70">
        <v>325.07182164877503</v>
      </c>
      <c r="DG521" s="70">
        <v>3900.8618597853001</v>
      </c>
      <c r="DH521" s="71">
        <f t="shared" si="171"/>
        <v>0</v>
      </c>
    </row>
    <row r="522" spans="1:112" ht="12" hidden="1" customHeight="1" outlineLevel="1" x14ac:dyDescent="0.15">
      <c r="A522" s="66"/>
      <c r="S522" s="25">
        <v>5851</v>
      </c>
      <c r="V522" s="30">
        <f t="shared" si="164"/>
        <v>5851</v>
      </c>
      <c r="AA522" s="73">
        <f t="shared" si="165"/>
        <v>5851</v>
      </c>
      <c r="AB522" s="69" t="s">
        <v>480</v>
      </c>
      <c r="AC522" s="70">
        <v>1610</v>
      </c>
      <c r="AD522" s="70">
        <v>7590</v>
      </c>
      <c r="AE522" s="70">
        <v>5125</v>
      </c>
      <c r="AF522" s="70">
        <v>1253.5</v>
      </c>
      <c r="AG522" s="70">
        <v>0</v>
      </c>
      <c r="AH522" s="70">
        <v>300</v>
      </c>
      <c r="AI522" s="70">
        <v>1899.2777777777801</v>
      </c>
      <c r="AJ522" s="70">
        <v>444.444444444444</v>
      </c>
      <c r="AK522" s="70">
        <v>444.444444444444</v>
      </c>
      <c r="AL522" s="70">
        <v>444.444444444444</v>
      </c>
      <c r="AM522" s="70">
        <v>444.444444444444</v>
      </c>
      <c r="AN522" s="70">
        <v>444.444444444444</v>
      </c>
      <c r="AO522" s="70">
        <v>20000</v>
      </c>
      <c r="AP522" s="71">
        <f t="shared" si="166"/>
        <v>0</v>
      </c>
      <c r="AQ522" s="70">
        <v>5664.7670737222898</v>
      </c>
      <c r="AR522" s="70">
        <v>5664.7670737222898</v>
      </c>
      <c r="AS522" s="70">
        <v>5664.7670737222898</v>
      </c>
      <c r="AT522" s="70">
        <v>472.063922810191</v>
      </c>
      <c r="AU522" s="70">
        <v>472.063922810191</v>
      </c>
      <c r="AV522" s="70">
        <v>472.063922810191</v>
      </c>
      <c r="AW522" s="70">
        <v>472.063922810191</v>
      </c>
      <c r="AX522" s="70">
        <v>472.063922810191</v>
      </c>
      <c r="AY522" s="70">
        <v>472.063922810191</v>
      </c>
      <c r="AZ522" s="70">
        <v>472.063922810191</v>
      </c>
      <c r="BA522" s="70">
        <v>472.063922810191</v>
      </c>
      <c r="BB522" s="70">
        <v>472.063922810191</v>
      </c>
      <c r="BC522" s="70">
        <v>21242.8765264586</v>
      </c>
      <c r="BD522" s="71">
        <f t="shared" si="167"/>
        <v>0</v>
      </c>
      <c r="BE522" s="70">
        <v>6755.9800995024798</v>
      </c>
      <c r="BF522" s="70">
        <v>6755.9800995024798</v>
      </c>
      <c r="BG522" s="70">
        <v>6755.9800995024798</v>
      </c>
      <c r="BH522" s="70">
        <v>562.99834162520699</v>
      </c>
      <c r="BI522" s="70">
        <v>562.99834162520699</v>
      </c>
      <c r="BJ522" s="70">
        <v>562.99834162520699</v>
      </c>
      <c r="BK522" s="70">
        <v>562.99834162520699</v>
      </c>
      <c r="BL522" s="70">
        <v>562.99834162520699</v>
      </c>
      <c r="BM522" s="70">
        <v>562.99834162520699</v>
      </c>
      <c r="BN522" s="70">
        <v>562.99834162520699</v>
      </c>
      <c r="BO522" s="70">
        <v>562.99834162520699</v>
      </c>
      <c r="BP522" s="70">
        <v>562.99834162520699</v>
      </c>
      <c r="BQ522" s="70">
        <v>25334.925373134301</v>
      </c>
      <c r="BR522" s="71">
        <f t="shared" si="168"/>
        <v>0</v>
      </c>
      <c r="BS522" s="70">
        <v>7156.3486928991497</v>
      </c>
      <c r="BT522" s="70">
        <v>7156.3486928991497</v>
      </c>
      <c r="BU522" s="70">
        <v>7156.3486928991497</v>
      </c>
      <c r="BV522" s="70">
        <v>596.36239107492895</v>
      </c>
      <c r="BW522" s="70">
        <v>596.36239107492895</v>
      </c>
      <c r="BX522" s="70">
        <v>596.36239107492895</v>
      </c>
      <c r="BY522" s="70">
        <v>596.36239107492895</v>
      </c>
      <c r="BZ522" s="70">
        <v>596.36239107492895</v>
      </c>
      <c r="CA522" s="70">
        <v>596.36239107492895</v>
      </c>
      <c r="CB522" s="70">
        <v>596.36239107492895</v>
      </c>
      <c r="CC522" s="70">
        <v>596.36239107492895</v>
      </c>
      <c r="CD522" s="70">
        <v>596.36239107492895</v>
      </c>
      <c r="CE522" s="70">
        <v>26836.307598371801</v>
      </c>
      <c r="CF522" s="71">
        <f t="shared" si="169"/>
        <v>0</v>
      </c>
      <c r="CG522" s="70">
        <v>7371.0391536861098</v>
      </c>
      <c r="CH522" s="70">
        <v>7371.0391536861098</v>
      </c>
      <c r="CI522" s="70">
        <v>7371.0391536861098</v>
      </c>
      <c r="CJ522" s="70">
        <v>614.25326280717604</v>
      </c>
      <c r="CK522" s="70">
        <v>614.25326280717604</v>
      </c>
      <c r="CL522" s="70">
        <v>614.25326280717604</v>
      </c>
      <c r="CM522" s="70">
        <v>614.25326280717604</v>
      </c>
      <c r="CN522" s="70">
        <v>614.25326280717604</v>
      </c>
      <c r="CO522" s="70">
        <v>614.25326280717604</v>
      </c>
      <c r="CP522" s="70">
        <v>614.25326280717604</v>
      </c>
      <c r="CQ522" s="70">
        <v>614.25326280717604</v>
      </c>
      <c r="CR522" s="70">
        <v>614.25326280717604</v>
      </c>
      <c r="CS522" s="70">
        <v>27641.3968263229</v>
      </c>
      <c r="CT522" s="71">
        <f t="shared" si="170"/>
        <v>0</v>
      </c>
      <c r="CU522" s="70">
        <v>7592.1703282966901</v>
      </c>
      <c r="CV522" s="70">
        <v>7592.1703282966901</v>
      </c>
      <c r="CW522" s="70">
        <v>7592.1703282966901</v>
      </c>
      <c r="CX522" s="70">
        <v>632.68086069139099</v>
      </c>
      <c r="CY522" s="70">
        <v>632.68086069139099</v>
      </c>
      <c r="CZ522" s="70">
        <v>632.68086069139099</v>
      </c>
      <c r="DA522" s="70">
        <v>632.68086069139099</v>
      </c>
      <c r="DB522" s="70">
        <v>632.68086069139099</v>
      </c>
      <c r="DC522" s="70">
        <v>632.68086069139099</v>
      </c>
      <c r="DD522" s="70">
        <v>632.68086069139099</v>
      </c>
      <c r="DE522" s="70">
        <v>632.68086069139099</v>
      </c>
      <c r="DF522" s="70">
        <v>632.68086069139099</v>
      </c>
      <c r="DG522" s="70">
        <v>28470.638731112602</v>
      </c>
      <c r="DH522" s="71">
        <f t="shared" si="171"/>
        <v>0</v>
      </c>
    </row>
    <row r="523" spans="1:112" ht="12" hidden="1" customHeight="1" outlineLevel="1" x14ac:dyDescent="0.15">
      <c r="A523" s="66"/>
      <c r="S523" s="25">
        <v>5852</v>
      </c>
      <c r="V523" s="30">
        <f t="shared" si="164"/>
        <v>5852</v>
      </c>
      <c r="AA523" s="73">
        <f t="shared" si="165"/>
        <v>5852</v>
      </c>
      <c r="AB523" s="69" t="s">
        <v>481</v>
      </c>
      <c r="AC523" s="70">
        <v>0</v>
      </c>
      <c r="AD523" s="70">
        <v>0</v>
      </c>
      <c r="AE523" s="70">
        <v>0</v>
      </c>
      <c r="AF523" s="70">
        <v>0</v>
      </c>
      <c r="AG523" s="70">
        <v>0</v>
      </c>
      <c r="AH523" s="70">
        <v>0</v>
      </c>
      <c r="AI523" s="70">
        <v>0</v>
      </c>
      <c r="AJ523" s="70">
        <v>0</v>
      </c>
      <c r="AK523" s="70">
        <v>0</v>
      </c>
      <c r="AL523" s="70">
        <v>0</v>
      </c>
      <c r="AM523" s="70">
        <v>0</v>
      </c>
      <c r="AN523" s="70">
        <v>0</v>
      </c>
      <c r="AO523" s="70">
        <v>0</v>
      </c>
      <c r="AP523" s="71">
        <f t="shared" si="166"/>
        <v>0</v>
      </c>
      <c r="AQ523" s="70">
        <v>0</v>
      </c>
      <c r="AR523" s="70">
        <v>0</v>
      </c>
      <c r="AS523" s="70">
        <v>0</v>
      </c>
      <c r="AT523" s="70">
        <v>0</v>
      </c>
      <c r="AU523" s="70">
        <v>0</v>
      </c>
      <c r="AV523" s="70">
        <v>0</v>
      </c>
      <c r="AW523" s="70">
        <v>0</v>
      </c>
      <c r="AX523" s="70">
        <v>0</v>
      </c>
      <c r="AY523" s="70">
        <v>0</v>
      </c>
      <c r="AZ523" s="70">
        <v>0</v>
      </c>
      <c r="BA523" s="70">
        <v>0</v>
      </c>
      <c r="BB523" s="70">
        <v>0</v>
      </c>
      <c r="BC523" s="70">
        <v>0</v>
      </c>
      <c r="BD523" s="71">
        <f t="shared" si="167"/>
        <v>0</v>
      </c>
      <c r="BE523" s="70">
        <v>0</v>
      </c>
      <c r="BF523" s="70">
        <v>0</v>
      </c>
      <c r="BG523" s="70">
        <v>0</v>
      </c>
      <c r="BH523" s="70">
        <v>0</v>
      </c>
      <c r="BI523" s="70">
        <v>0</v>
      </c>
      <c r="BJ523" s="70">
        <v>0</v>
      </c>
      <c r="BK523" s="70">
        <v>0</v>
      </c>
      <c r="BL523" s="70">
        <v>0</v>
      </c>
      <c r="BM523" s="70">
        <v>0</v>
      </c>
      <c r="BN523" s="70">
        <v>0</v>
      </c>
      <c r="BO523" s="70">
        <v>0</v>
      </c>
      <c r="BP523" s="70">
        <v>0</v>
      </c>
      <c r="BQ523" s="70">
        <v>0</v>
      </c>
      <c r="BR523" s="71">
        <f t="shared" si="168"/>
        <v>0</v>
      </c>
      <c r="BS523" s="70">
        <v>0</v>
      </c>
      <c r="BT523" s="70">
        <v>0</v>
      </c>
      <c r="BU523" s="70">
        <v>0</v>
      </c>
      <c r="BV523" s="70">
        <v>0</v>
      </c>
      <c r="BW523" s="70">
        <v>0</v>
      </c>
      <c r="BX523" s="70">
        <v>0</v>
      </c>
      <c r="BY523" s="70">
        <v>0</v>
      </c>
      <c r="BZ523" s="70">
        <v>0</v>
      </c>
      <c r="CA523" s="70">
        <v>0</v>
      </c>
      <c r="CB523" s="70">
        <v>0</v>
      </c>
      <c r="CC523" s="70">
        <v>0</v>
      </c>
      <c r="CD523" s="70">
        <v>0</v>
      </c>
      <c r="CE523" s="70">
        <v>0</v>
      </c>
      <c r="CF523" s="71">
        <f t="shared" si="169"/>
        <v>0</v>
      </c>
      <c r="CG523" s="70">
        <v>0</v>
      </c>
      <c r="CH523" s="70">
        <v>0</v>
      </c>
      <c r="CI523" s="70">
        <v>0</v>
      </c>
      <c r="CJ523" s="70">
        <v>0</v>
      </c>
      <c r="CK523" s="70">
        <v>0</v>
      </c>
      <c r="CL523" s="70">
        <v>0</v>
      </c>
      <c r="CM523" s="70">
        <v>0</v>
      </c>
      <c r="CN523" s="70">
        <v>0</v>
      </c>
      <c r="CO523" s="70">
        <v>0</v>
      </c>
      <c r="CP523" s="70">
        <v>0</v>
      </c>
      <c r="CQ523" s="70">
        <v>0</v>
      </c>
      <c r="CR523" s="70">
        <v>0</v>
      </c>
      <c r="CS523" s="70">
        <v>0</v>
      </c>
      <c r="CT523" s="71">
        <f t="shared" si="170"/>
        <v>0</v>
      </c>
      <c r="CU523" s="70">
        <v>0</v>
      </c>
      <c r="CV523" s="70">
        <v>0</v>
      </c>
      <c r="CW523" s="70">
        <v>0</v>
      </c>
      <c r="CX523" s="70">
        <v>0</v>
      </c>
      <c r="CY523" s="70">
        <v>0</v>
      </c>
      <c r="CZ523" s="70">
        <v>0</v>
      </c>
      <c r="DA523" s="70">
        <v>0</v>
      </c>
      <c r="DB523" s="70">
        <v>0</v>
      </c>
      <c r="DC523" s="70">
        <v>0</v>
      </c>
      <c r="DD523" s="70">
        <v>0</v>
      </c>
      <c r="DE523" s="70">
        <v>0</v>
      </c>
      <c r="DF523" s="70">
        <v>0</v>
      </c>
      <c r="DG523" s="70">
        <v>0</v>
      </c>
      <c r="DH523" s="71">
        <f t="shared" si="171"/>
        <v>0</v>
      </c>
    </row>
    <row r="524" spans="1:112" ht="12" hidden="1" customHeight="1" outlineLevel="1" x14ac:dyDescent="0.15">
      <c r="A524" s="66"/>
      <c r="S524" s="25">
        <v>5853</v>
      </c>
      <c r="V524" s="30">
        <f t="shared" si="164"/>
        <v>5853</v>
      </c>
      <c r="AA524" s="73">
        <f t="shared" si="165"/>
        <v>5853</v>
      </c>
      <c r="AB524" s="69" t="s">
        <v>482</v>
      </c>
      <c r="AC524" s="70">
        <v>0</v>
      </c>
      <c r="AD524" s="70">
        <v>0</v>
      </c>
      <c r="AE524" s="70">
        <v>0</v>
      </c>
      <c r="AF524" s="70">
        <v>0</v>
      </c>
      <c r="AG524" s="70">
        <v>0</v>
      </c>
      <c r="AH524" s="70">
        <v>0</v>
      </c>
      <c r="AI524" s="70">
        <v>0</v>
      </c>
      <c r="AJ524" s="70">
        <v>0</v>
      </c>
      <c r="AK524" s="70">
        <v>0</v>
      </c>
      <c r="AL524" s="70">
        <v>0</v>
      </c>
      <c r="AM524" s="70">
        <v>0</v>
      </c>
      <c r="AN524" s="70">
        <v>0</v>
      </c>
      <c r="AO524" s="70">
        <v>0</v>
      </c>
      <c r="AP524" s="71">
        <f t="shared" si="166"/>
        <v>0</v>
      </c>
      <c r="AQ524" s="70">
        <v>0</v>
      </c>
      <c r="AR524" s="70">
        <v>0</v>
      </c>
      <c r="AS524" s="70">
        <v>0</v>
      </c>
      <c r="AT524" s="70">
        <v>0</v>
      </c>
      <c r="AU524" s="70">
        <v>0</v>
      </c>
      <c r="AV524" s="70">
        <v>0</v>
      </c>
      <c r="AW524" s="70">
        <v>0</v>
      </c>
      <c r="AX524" s="70">
        <v>0</v>
      </c>
      <c r="AY524" s="70">
        <v>0</v>
      </c>
      <c r="AZ524" s="70">
        <v>0</v>
      </c>
      <c r="BA524" s="70">
        <v>0</v>
      </c>
      <c r="BB524" s="70">
        <v>0</v>
      </c>
      <c r="BC524" s="70">
        <v>0</v>
      </c>
      <c r="BD524" s="71">
        <f t="shared" si="167"/>
        <v>0</v>
      </c>
      <c r="BE524" s="70">
        <v>0</v>
      </c>
      <c r="BF524" s="70">
        <v>0</v>
      </c>
      <c r="BG524" s="70">
        <v>0</v>
      </c>
      <c r="BH524" s="70">
        <v>0</v>
      </c>
      <c r="BI524" s="70">
        <v>0</v>
      </c>
      <c r="BJ524" s="70">
        <v>0</v>
      </c>
      <c r="BK524" s="70">
        <v>0</v>
      </c>
      <c r="BL524" s="70">
        <v>0</v>
      </c>
      <c r="BM524" s="70">
        <v>0</v>
      </c>
      <c r="BN524" s="70">
        <v>0</v>
      </c>
      <c r="BO524" s="70">
        <v>0</v>
      </c>
      <c r="BP524" s="70">
        <v>0</v>
      </c>
      <c r="BQ524" s="70">
        <v>0</v>
      </c>
      <c r="BR524" s="71">
        <f t="shared" si="168"/>
        <v>0</v>
      </c>
      <c r="BS524" s="70">
        <v>0</v>
      </c>
      <c r="BT524" s="70">
        <v>0</v>
      </c>
      <c r="BU524" s="70">
        <v>0</v>
      </c>
      <c r="BV524" s="70">
        <v>0</v>
      </c>
      <c r="BW524" s="70">
        <v>0</v>
      </c>
      <c r="BX524" s="70">
        <v>0</v>
      </c>
      <c r="BY524" s="70">
        <v>0</v>
      </c>
      <c r="BZ524" s="70">
        <v>0</v>
      </c>
      <c r="CA524" s="70">
        <v>0</v>
      </c>
      <c r="CB524" s="70">
        <v>0</v>
      </c>
      <c r="CC524" s="70">
        <v>0</v>
      </c>
      <c r="CD524" s="70">
        <v>0</v>
      </c>
      <c r="CE524" s="70">
        <v>0</v>
      </c>
      <c r="CF524" s="71">
        <f t="shared" si="169"/>
        <v>0</v>
      </c>
      <c r="CG524" s="70">
        <v>0</v>
      </c>
      <c r="CH524" s="70">
        <v>0</v>
      </c>
      <c r="CI524" s="70">
        <v>0</v>
      </c>
      <c r="CJ524" s="70">
        <v>0</v>
      </c>
      <c r="CK524" s="70">
        <v>0</v>
      </c>
      <c r="CL524" s="70">
        <v>0</v>
      </c>
      <c r="CM524" s="70">
        <v>0</v>
      </c>
      <c r="CN524" s="70">
        <v>0</v>
      </c>
      <c r="CO524" s="70">
        <v>0</v>
      </c>
      <c r="CP524" s="70">
        <v>0</v>
      </c>
      <c r="CQ524" s="70">
        <v>0</v>
      </c>
      <c r="CR524" s="70">
        <v>0</v>
      </c>
      <c r="CS524" s="70">
        <v>0</v>
      </c>
      <c r="CT524" s="71">
        <f t="shared" si="170"/>
        <v>0</v>
      </c>
      <c r="CU524" s="70">
        <v>0</v>
      </c>
      <c r="CV524" s="70">
        <v>0</v>
      </c>
      <c r="CW524" s="70">
        <v>0</v>
      </c>
      <c r="CX524" s="70">
        <v>0</v>
      </c>
      <c r="CY524" s="70">
        <v>0</v>
      </c>
      <c r="CZ524" s="70">
        <v>0</v>
      </c>
      <c r="DA524" s="70">
        <v>0</v>
      </c>
      <c r="DB524" s="70">
        <v>0</v>
      </c>
      <c r="DC524" s="70">
        <v>0</v>
      </c>
      <c r="DD524" s="70">
        <v>0</v>
      </c>
      <c r="DE524" s="70">
        <v>0</v>
      </c>
      <c r="DF524" s="70">
        <v>0</v>
      </c>
      <c r="DG524" s="70">
        <v>0</v>
      </c>
      <c r="DH524" s="71">
        <f t="shared" si="171"/>
        <v>0</v>
      </c>
    </row>
    <row r="525" spans="1:112" ht="12" hidden="1" customHeight="1" outlineLevel="1" x14ac:dyDescent="0.15">
      <c r="A525" s="66"/>
      <c r="S525" s="25">
        <v>5854</v>
      </c>
      <c r="V525" s="30">
        <f t="shared" si="164"/>
        <v>5854</v>
      </c>
      <c r="AA525" s="73">
        <f t="shared" si="165"/>
        <v>5854</v>
      </c>
      <c r="AB525" s="69" t="s">
        <v>483</v>
      </c>
      <c r="AC525" s="70">
        <v>0</v>
      </c>
      <c r="AD525" s="70">
        <v>0</v>
      </c>
      <c r="AE525" s="70">
        <v>0</v>
      </c>
      <c r="AF525" s="70">
        <v>0</v>
      </c>
      <c r="AG525" s="70">
        <v>0</v>
      </c>
      <c r="AH525" s="70">
        <v>0</v>
      </c>
      <c r="AI525" s="70">
        <v>0</v>
      </c>
      <c r="AJ525" s="70">
        <v>0</v>
      </c>
      <c r="AK525" s="70">
        <v>0</v>
      </c>
      <c r="AL525" s="70">
        <v>0</v>
      </c>
      <c r="AM525" s="70">
        <v>0</v>
      </c>
      <c r="AN525" s="70">
        <v>0</v>
      </c>
      <c r="AO525" s="70">
        <v>0</v>
      </c>
      <c r="AP525" s="71">
        <f t="shared" si="166"/>
        <v>0</v>
      </c>
      <c r="AQ525" s="70">
        <v>0</v>
      </c>
      <c r="AR525" s="70">
        <v>0</v>
      </c>
      <c r="AS525" s="70">
        <v>0</v>
      </c>
      <c r="AT525" s="70">
        <v>0</v>
      </c>
      <c r="AU525" s="70">
        <v>0</v>
      </c>
      <c r="AV525" s="70">
        <v>0</v>
      </c>
      <c r="AW525" s="70">
        <v>0</v>
      </c>
      <c r="AX525" s="70">
        <v>0</v>
      </c>
      <c r="AY525" s="70">
        <v>0</v>
      </c>
      <c r="AZ525" s="70">
        <v>0</v>
      </c>
      <c r="BA525" s="70">
        <v>0</v>
      </c>
      <c r="BB525" s="70">
        <v>0</v>
      </c>
      <c r="BC525" s="70">
        <v>0</v>
      </c>
      <c r="BD525" s="71">
        <f t="shared" si="167"/>
        <v>0</v>
      </c>
      <c r="BE525" s="70">
        <v>0</v>
      </c>
      <c r="BF525" s="70">
        <v>0</v>
      </c>
      <c r="BG525" s="70">
        <v>0</v>
      </c>
      <c r="BH525" s="70">
        <v>0</v>
      </c>
      <c r="BI525" s="70">
        <v>0</v>
      </c>
      <c r="BJ525" s="70">
        <v>0</v>
      </c>
      <c r="BK525" s="70">
        <v>0</v>
      </c>
      <c r="BL525" s="70">
        <v>0</v>
      </c>
      <c r="BM525" s="70">
        <v>0</v>
      </c>
      <c r="BN525" s="70">
        <v>0</v>
      </c>
      <c r="BO525" s="70">
        <v>0</v>
      </c>
      <c r="BP525" s="70">
        <v>0</v>
      </c>
      <c r="BQ525" s="70">
        <v>0</v>
      </c>
      <c r="BR525" s="71">
        <f t="shared" si="168"/>
        <v>0</v>
      </c>
      <c r="BS525" s="70">
        <v>0</v>
      </c>
      <c r="BT525" s="70">
        <v>0</v>
      </c>
      <c r="BU525" s="70">
        <v>0</v>
      </c>
      <c r="BV525" s="70">
        <v>0</v>
      </c>
      <c r="BW525" s="70">
        <v>0</v>
      </c>
      <c r="BX525" s="70">
        <v>0</v>
      </c>
      <c r="BY525" s="70">
        <v>0</v>
      </c>
      <c r="BZ525" s="70">
        <v>0</v>
      </c>
      <c r="CA525" s="70">
        <v>0</v>
      </c>
      <c r="CB525" s="70">
        <v>0</v>
      </c>
      <c r="CC525" s="70">
        <v>0</v>
      </c>
      <c r="CD525" s="70">
        <v>0</v>
      </c>
      <c r="CE525" s="70">
        <v>0</v>
      </c>
      <c r="CF525" s="71">
        <f t="shared" si="169"/>
        <v>0</v>
      </c>
      <c r="CG525" s="70">
        <v>0</v>
      </c>
      <c r="CH525" s="70">
        <v>0</v>
      </c>
      <c r="CI525" s="70">
        <v>0</v>
      </c>
      <c r="CJ525" s="70">
        <v>0</v>
      </c>
      <c r="CK525" s="70">
        <v>0</v>
      </c>
      <c r="CL525" s="70">
        <v>0</v>
      </c>
      <c r="CM525" s="70">
        <v>0</v>
      </c>
      <c r="CN525" s="70">
        <v>0</v>
      </c>
      <c r="CO525" s="70">
        <v>0</v>
      </c>
      <c r="CP525" s="70">
        <v>0</v>
      </c>
      <c r="CQ525" s="70">
        <v>0</v>
      </c>
      <c r="CR525" s="70">
        <v>0</v>
      </c>
      <c r="CS525" s="70">
        <v>0</v>
      </c>
      <c r="CT525" s="71">
        <f t="shared" si="170"/>
        <v>0</v>
      </c>
      <c r="CU525" s="70">
        <v>0</v>
      </c>
      <c r="CV525" s="70">
        <v>0</v>
      </c>
      <c r="CW525" s="70">
        <v>0</v>
      </c>
      <c r="CX525" s="70">
        <v>0</v>
      </c>
      <c r="CY525" s="70">
        <v>0</v>
      </c>
      <c r="CZ525" s="70">
        <v>0</v>
      </c>
      <c r="DA525" s="70">
        <v>0</v>
      </c>
      <c r="DB525" s="70">
        <v>0</v>
      </c>
      <c r="DC525" s="70">
        <v>0</v>
      </c>
      <c r="DD525" s="70">
        <v>0</v>
      </c>
      <c r="DE525" s="70">
        <v>0</v>
      </c>
      <c r="DF525" s="70">
        <v>0</v>
      </c>
      <c r="DG525" s="70">
        <v>0</v>
      </c>
      <c r="DH525" s="71">
        <f t="shared" si="171"/>
        <v>0</v>
      </c>
    </row>
    <row r="526" spans="1:112" ht="12" hidden="1" customHeight="1" outlineLevel="1" x14ac:dyDescent="0.15">
      <c r="A526" s="66"/>
      <c r="S526" s="25">
        <v>5855</v>
      </c>
      <c r="V526" s="30">
        <f t="shared" si="164"/>
        <v>5855</v>
      </c>
      <c r="AA526" s="73">
        <f t="shared" si="165"/>
        <v>5855</v>
      </c>
      <c r="AB526" s="69" t="s">
        <v>484</v>
      </c>
      <c r="AC526" s="70">
        <v>0</v>
      </c>
      <c r="AD526" s="70">
        <v>0</v>
      </c>
      <c r="AE526" s="70">
        <v>0</v>
      </c>
      <c r="AF526" s="70">
        <v>0</v>
      </c>
      <c r="AG526" s="70">
        <v>0</v>
      </c>
      <c r="AH526" s="70">
        <v>0</v>
      </c>
      <c r="AI526" s="70">
        <v>0</v>
      </c>
      <c r="AJ526" s="70">
        <v>0</v>
      </c>
      <c r="AK526" s="70">
        <v>0</v>
      </c>
      <c r="AL526" s="70">
        <v>0</v>
      </c>
      <c r="AM526" s="70">
        <v>0</v>
      </c>
      <c r="AN526" s="70">
        <v>0</v>
      </c>
      <c r="AO526" s="70">
        <v>0</v>
      </c>
      <c r="AP526" s="71">
        <f t="shared" si="166"/>
        <v>0</v>
      </c>
      <c r="AQ526" s="70">
        <v>0</v>
      </c>
      <c r="AR526" s="70">
        <v>0</v>
      </c>
      <c r="AS526" s="70">
        <v>0</v>
      </c>
      <c r="AT526" s="70">
        <v>0</v>
      </c>
      <c r="AU526" s="70">
        <v>0</v>
      </c>
      <c r="AV526" s="70">
        <v>0</v>
      </c>
      <c r="AW526" s="70">
        <v>0</v>
      </c>
      <c r="AX526" s="70">
        <v>0</v>
      </c>
      <c r="AY526" s="70">
        <v>0</v>
      </c>
      <c r="AZ526" s="70">
        <v>0</v>
      </c>
      <c r="BA526" s="70">
        <v>0</v>
      </c>
      <c r="BB526" s="70">
        <v>0</v>
      </c>
      <c r="BC526" s="70">
        <v>0</v>
      </c>
      <c r="BD526" s="71">
        <f t="shared" si="167"/>
        <v>0</v>
      </c>
      <c r="BE526" s="70">
        <v>0</v>
      </c>
      <c r="BF526" s="70">
        <v>0</v>
      </c>
      <c r="BG526" s="70">
        <v>0</v>
      </c>
      <c r="BH526" s="70">
        <v>0</v>
      </c>
      <c r="BI526" s="70">
        <v>0</v>
      </c>
      <c r="BJ526" s="70">
        <v>0</v>
      </c>
      <c r="BK526" s="70">
        <v>0</v>
      </c>
      <c r="BL526" s="70">
        <v>0</v>
      </c>
      <c r="BM526" s="70">
        <v>0</v>
      </c>
      <c r="BN526" s="70">
        <v>0</v>
      </c>
      <c r="BO526" s="70">
        <v>0</v>
      </c>
      <c r="BP526" s="70">
        <v>0</v>
      </c>
      <c r="BQ526" s="70">
        <v>0</v>
      </c>
      <c r="BR526" s="71">
        <f t="shared" si="168"/>
        <v>0</v>
      </c>
      <c r="BS526" s="70">
        <v>0</v>
      </c>
      <c r="BT526" s="70">
        <v>0</v>
      </c>
      <c r="BU526" s="70">
        <v>0</v>
      </c>
      <c r="BV526" s="70">
        <v>0</v>
      </c>
      <c r="BW526" s="70">
        <v>0</v>
      </c>
      <c r="BX526" s="70">
        <v>0</v>
      </c>
      <c r="BY526" s="70">
        <v>0</v>
      </c>
      <c r="BZ526" s="70">
        <v>0</v>
      </c>
      <c r="CA526" s="70">
        <v>0</v>
      </c>
      <c r="CB526" s="70">
        <v>0</v>
      </c>
      <c r="CC526" s="70">
        <v>0</v>
      </c>
      <c r="CD526" s="70">
        <v>0</v>
      </c>
      <c r="CE526" s="70">
        <v>0</v>
      </c>
      <c r="CF526" s="71">
        <f t="shared" si="169"/>
        <v>0</v>
      </c>
      <c r="CG526" s="70">
        <v>0</v>
      </c>
      <c r="CH526" s="70">
        <v>0</v>
      </c>
      <c r="CI526" s="70">
        <v>0</v>
      </c>
      <c r="CJ526" s="70">
        <v>0</v>
      </c>
      <c r="CK526" s="70">
        <v>0</v>
      </c>
      <c r="CL526" s="70">
        <v>0</v>
      </c>
      <c r="CM526" s="70">
        <v>0</v>
      </c>
      <c r="CN526" s="70">
        <v>0</v>
      </c>
      <c r="CO526" s="70">
        <v>0</v>
      </c>
      <c r="CP526" s="70">
        <v>0</v>
      </c>
      <c r="CQ526" s="70">
        <v>0</v>
      </c>
      <c r="CR526" s="70">
        <v>0</v>
      </c>
      <c r="CS526" s="70">
        <v>0</v>
      </c>
      <c r="CT526" s="71">
        <f t="shared" si="170"/>
        <v>0</v>
      </c>
      <c r="CU526" s="70">
        <v>0</v>
      </c>
      <c r="CV526" s="70">
        <v>0</v>
      </c>
      <c r="CW526" s="70">
        <v>0</v>
      </c>
      <c r="CX526" s="70">
        <v>0</v>
      </c>
      <c r="CY526" s="70">
        <v>0</v>
      </c>
      <c r="CZ526" s="70">
        <v>0</v>
      </c>
      <c r="DA526" s="70">
        <v>0</v>
      </c>
      <c r="DB526" s="70">
        <v>0</v>
      </c>
      <c r="DC526" s="70">
        <v>0</v>
      </c>
      <c r="DD526" s="70">
        <v>0</v>
      </c>
      <c r="DE526" s="70">
        <v>0</v>
      </c>
      <c r="DF526" s="70">
        <v>0</v>
      </c>
      <c r="DG526" s="70">
        <v>0</v>
      </c>
      <c r="DH526" s="71">
        <f t="shared" si="171"/>
        <v>0</v>
      </c>
    </row>
    <row r="527" spans="1:112" ht="12" hidden="1" customHeight="1" outlineLevel="1" x14ac:dyDescent="0.15">
      <c r="A527" s="66"/>
      <c r="S527" s="25">
        <v>5856</v>
      </c>
      <c r="V527" s="30">
        <f t="shared" si="164"/>
        <v>5856</v>
      </c>
      <c r="AA527" s="73">
        <f t="shared" si="165"/>
        <v>5856</v>
      </c>
      <c r="AB527" s="69" t="s">
        <v>485</v>
      </c>
      <c r="AC527" s="70">
        <v>0</v>
      </c>
      <c r="AD527" s="70">
        <v>0</v>
      </c>
      <c r="AE527" s="70">
        <v>0</v>
      </c>
      <c r="AF527" s="70">
        <v>0</v>
      </c>
      <c r="AG527" s="70">
        <v>0</v>
      </c>
      <c r="AH527" s="70">
        <v>0</v>
      </c>
      <c r="AI527" s="70">
        <v>0</v>
      </c>
      <c r="AJ527" s="70">
        <v>0</v>
      </c>
      <c r="AK527" s="70">
        <v>0</v>
      </c>
      <c r="AL527" s="70">
        <v>0</v>
      </c>
      <c r="AM527" s="70">
        <v>0</v>
      </c>
      <c r="AN527" s="70">
        <v>0</v>
      </c>
      <c r="AO527" s="70">
        <v>0</v>
      </c>
      <c r="AP527" s="71">
        <f t="shared" si="166"/>
        <v>0</v>
      </c>
      <c r="AQ527" s="70">
        <v>0</v>
      </c>
      <c r="AR527" s="70">
        <v>0</v>
      </c>
      <c r="AS527" s="70">
        <v>0</v>
      </c>
      <c r="AT527" s="70">
        <v>0</v>
      </c>
      <c r="AU527" s="70">
        <v>0</v>
      </c>
      <c r="AV527" s="70">
        <v>0</v>
      </c>
      <c r="AW527" s="70">
        <v>0</v>
      </c>
      <c r="AX527" s="70">
        <v>0</v>
      </c>
      <c r="AY527" s="70">
        <v>0</v>
      </c>
      <c r="AZ527" s="70">
        <v>0</v>
      </c>
      <c r="BA527" s="70">
        <v>0</v>
      </c>
      <c r="BB527" s="70">
        <v>0</v>
      </c>
      <c r="BC527" s="70">
        <v>0</v>
      </c>
      <c r="BD527" s="71">
        <f t="shared" si="167"/>
        <v>0</v>
      </c>
      <c r="BE527" s="70">
        <v>0</v>
      </c>
      <c r="BF527" s="70">
        <v>0</v>
      </c>
      <c r="BG527" s="70">
        <v>0</v>
      </c>
      <c r="BH527" s="70">
        <v>0</v>
      </c>
      <c r="BI527" s="70">
        <v>0</v>
      </c>
      <c r="BJ527" s="70">
        <v>0</v>
      </c>
      <c r="BK527" s="70">
        <v>0</v>
      </c>
      <c r="BL527" s="70">
        <v>0</v>
      </c>
      <c r="BM527" s="70">
        <v>0</v>
      </c>
      <c r="BN527" s="70">
        <v>0</v>
      </c>
      <c r="BO527" s="70">
        <v>0</v>
      </c>
      <c r="BP527" s="70">
        <v>0</v>
      </c>
      <c r="BQ527" s="70">
        <v>0</v>
      </c>
      <c r="BR527" s="71">
        <f t="shared" si="168"/>
        <v>0</v>
      </c>
      <c r="BS527" s="70">
        <v>0</v>
      </c>
      <c r="BT527" s="70">
        <v>0</v>
      </c>
      <c r="BU527" s="70">
        <v>0</v>
      </c>
      <c r="BV527" s="70">
        <v>0</v>
      </c>
      <c r="BW527" s="70">
        <v>0</v>
      </c>
      <c r="BX527" s="70">
        <v>0</v>
      </c>
      <c r="BY527" s="70">
        <v>0</v>
      </c>
      <c r="BZ527" s="70">
        <v>0</v>
      </c>
      <c r="CA527" s="70">
        <v>0</v>
      </c>
      <c r="CB527" s="70">
        <v>0</v>
      </c>
      <c r="CC527" s="70">
        <v>0</v>
      </c>
      <c r="CD527" s="70">
        <v>0</v>
      </c>
      <c r="CE527" s="70">
        <v>0</v>
      </c>
      <c r="CF527" s="71">
        <f t="shared" si="169"/>
        <v>0</v>
      </c>
      <c r="CG527" s="70">
        <v>0</v>
      </c>
      <c r="CH527" s="70">
        <v>0</v>
      </c>
      <c r="CI527" s="70">
        <v>0</v>
      </c>
      <c r="CJ527" s="70">
        <v>0</v>
      </c>
      <c r="CK527" s="70">
        <v>0</v>
      </c>
      <c r="CL527" s="70">
        <v>0</v>
      </c>
      <c r="CM527" s="70">
        <v>0</v>
      </c>
      <c r="CN527" s="70">
        <v>0</v>
      </c>
      <c r="CO527" s="70">
        <v>0</v>
      </c>
      <c r="CP527" s="70">
        <v>0</v>
      </c>
      <c r="CQ527" s="70">
        <v>0</v>
      </c>
      <c r="CR527" s="70">
        <v>0</v>
      </c>
      <c r="CS527" s="70">
        <v>0</v>
      </c>
      <c r="CT527" s="71">
        <f t="shared" si="170"/>
        <v>0</v>
      </c>
      <c r="CU527" s="70">
        <v>0</v>
      </c>
      <c r="CV527" s="70">
        <v>0</v>
      </c>
      <c r="CW527" s="70">
        <v>0</v>
      </c>
      <c r="CX527" s="70">
        <v>0</v>
      </c>
      <c r="CY527" s="70">
        <v>0</v>
      </c>
      <c r="CZ527" s="70">
        <v>0</v>
      </c>
      <c r="DA527" s="70">
        <v>0</v>
      </c>
      <c r="DB527" s="70">
        <v>0</v>
      </c>
      <c r="DC527" s="70">
        <v>0</v>
      </c>
      <c r="DD527" s="70">
        <v>0</v>
      </c>
      <c r="DE527" s="70">
        <v>0</v>
      </c>
      <c r="DF527" s="70">
        <v>0</v>
      </c>
      <c r="DG527" s="70">
        <v>0</v>
      </c>
      <c r="DH527" s="71">
        <f t="shared" si="171"/>
        <v>0</v>
      </c>
    </row>
    <row r="528" spans="1:112" ht="12" hidden="1" customHeight="1" outlineLevel="1" x14ac:dyDescent="0.15">
      <c r="A528" s="66"/>
      <c r="S528" s="25">
        <v>5857</v>
      </c>
      <c r="V528" s="30">
        <f t="shared" si="164"/>
        <v>5857</v>
      </c>
      <c r="AA528" s="73">
        <f t="shared" si="165"/>
        <v>5857</v>
      </c>
      <c r="AB528" s="69" t="s">
        <v>486</v>
      </c>
      <c r="AC528" s="70">
        <v>1778.94</v>
      </c>
      <c r="AD528" s="70">
        <v>2364.69</v>
      </c>
      <c r="AE528" s="70">
        <v>2752.66</v>
      </c>
      <c r="AF528" s="70">
        <v>2773.16</v>
      </c>
      <c r="AG528" s="70">
        <v>2698.72</v>
      </c>
      <c r="AH528" s="70">
        <v>2757.05</v>
      </c>
      <c r="AI528" s="70">
        <v>3275.30083333333</v>
      </c>
      <c r="AJ528" s="70">
        <v>2628.6458333333298</v>
      </c>
      <c r="AK528" s="70">
        <v>2628.6458333333298</v>
      </c>
      <c r="AL528" s="70">
        <v>2628.6458333333298</v>
      </c>
      <c r="AM528" s="70">
        <v>2628.6458333333298</v>
      </c>
      <c r="AN528" s="70">
        <v>2628.6458333333298</v>
      </c>
      <c r="AO528" s="70">
        <v>31543.75</v>
      </c>
      <c r="AP528" s="71">
        <f t="shared" si="166"/>
        <v>0</v>
      </c>
      <c r="AQ528" s="70">
        <v>2797.90875126336</v>
      </c>
      <c r="AR528" s="70">
        <v>2797.90875126336</v>
      </c>
      <c r="AS528" s="70">
        <v>2797.90875126336</v>
      </c>
      <c r="AT528" s="70">
        <v>2797.90875126336</v>
      </c>
      <c r="AU528" s="70">
        <v>2797.90875126336</v>
      </c>
      <c r="AV528" s="70">
        <v>2797.90875126336</v>
      </c>
      <c r="AW528" s="70">
        <v>2797.90875126336</v>
      </c>
      <c r="AX528" s="70">
        <v>2797.90875126336</v>
      </c>
      <c r="AY528" s="70">
        <v>2797.90875126336</v>
      </c>
      <c r="AZ528" s="70">
        <v>2797.90875126336</v>
      </c>
      <c r="BA528" s="70">
        <v>2797.90875126336</v>
      </c>
      <c r="BB528" s="70">
        <v>2797.90875126336</v>
      </c>
      <c r="BC528" s="70">
        <v>33574.905015160301</v>
      </c>
      <c r="BD528" s="71">
        <f t="shared" si="167"/>
        <v>0</v>
      </c>
      <c r="BE528" s="70">
        <v>3107.3052519822199</v>
      </c>
      <c r="BF528" s="70">
        <v>3107.3052519822199</v>
      </c>
      <c r="BG528" s="70">
        <v>3107.3052519822199</v>
      </c>
      <c r="BH528" s="70">
        <v>3107.3052519822199</v>
      </c>
      <c r="BI528" s="70">
        <v>3107.3052519822199</v>
      </c>
      <c r="BJ528" s="70">
        <v>3107.3052519822199</v>
      </c>
      <c r="BK528" s="70">
        <v>3107.3052519822199</v>
      </c>
      <c r="BL528" s="70">
        <v>3107.3052519822199</v>
      </c>
      <c r="BM528" s="70">
        <v>3107.3052519822199</v>
      </c>
      <c r="BN528" s="70">
        <v>3107.3052519822199</v>
      </c>
      <c r="BO528" s="70">
        <v>3107.3052519822199</v>
      </c>
      <c r="BP528" s="70">
        <v>3107.3052519822199</v>
      </c>
      <c r="BQ528" s="70">
        <v>37287.663023786597</v>
      </c>
      <c r="BR528" s="71">
        <f t="shared" si="168"/>
        <v>0</v>
      </c>
      <c r="BS528" s="70">
        <v>3553.3247597490799</v>
      </c>
      <c r="BT528" s="70">
        <v>3553.3247597490799</v>
      </c>
      <c r="BU528" s="70">
        <v>3553.3247597490799</v>
      </c>
      <c r="BV528" s="70">
        <v>3553.3247597490799</v>
      </c>
      <c r="BW528" s="70">
        <v>3553.3247597490799</v>
      </c>
      <c r="BX528" s="70">
        <v>3553.3247597490799</v>
      </c>
      <c r="BY528" s="70">
        <v>3553.3247597490799</v>
      </c>
      <c r="BZ528" s="70">
        <v>3553.3247597490799</v>
      </c>
      <c r="CA528" s="70">
        <v>3553.3247597490799</v>
      </c>
      <c r="CB528" s="70">
        <v>3553.3247597490799</v>
      </c>
      <c r="CC528" s="70">
        <v>3553.3247597490799</v>
      </c>
      <c r="CD528" s="70">
        <v>3553.3247597490799</v>
      </c>
      <c r="CE528" s="70">
        <v>42639.897116988999</v>
      </c>
      <c r="CF528" s="71">
        <f t="shared" si="169"/>
        <v>0</v>
      </c>
      <c r="CG528" s="70">
        <v>3659.9245025415598</v>
      </c>
      <c r="CH528" s="70">
        <v>3659.9245025415598</v>
      </c>
      <c r="CI528" s="70">
        <v>3659.9245025415598</v>
      </c>
      <c r="CJ528" s="70">
        <v>3659.9245025415598</v>
      </c>
      <c r="CK528" s="70">
        <v>3659.9245025415598</v>
      </c>
      <c r="CL528" s="70">
        <v>3659.9245025415598</v>
      </c>
      <c r="CM528" s="70">
        <v>3659.9245025415598</v>
      </c>
      <c r="CN528" s="70">
        <v>3659.9245025415598</v>
      </c>
      <c r="CO528" s="70">
        <v>3659.9245025415598</v>
      </c>
      <c r="CP528" s="70">
        <v>3659.9245025415598</v>
      </c>
      <c r="CQ528" s="70">
        <v>3659.9245025415598</v>
      </c>
      <c r="CR528" s="70">
        <v>3659.9245025415598</v>
      </c>
      <c r="CS528" s="70">
        <v>43919.094030498702</v>
      </c>
      <c r="CT528" s="71">
        <f t="shared" si="170"/>
        <v>0</v>
      </c>
      <c r="CU528" s="70">
        <v>3769.7222376178102</v>
      </c>
      <c r="CV528" s="70">
        <v>3769.7222376178102</v>
      </c>
      <c r="CW528" s="70">
        <v>3769.7222376178102</v>
      </c>
      <c r="CX528" s="70">
        <v>3769.7222376178102</v>
      </c>
      <c r="CY528" s="70">
        <v>3769.7222376178102</v>
      </c>
      <c r="CZ528" s="70">
        <v>3769.7222376178102</v>
      </c>
      <c r="DA528" s="70">
        <v>3769.7222376178102</v>
      </c>
      <c r="DB528" s="70">
        <v>3769.7222376178102</v>
      </c>
      <c r="DC528" s="70">
        <v>3769.7222376178102</v>
      </c>
      <c r="DD528" s="70">
        <v>3769.7222376178102</v>
      </c>
      <c r="DE528" s="70">
        <v>3769.7222376178102</v>
      </c>
      <c r="DF528" s="70">
        <v>3769.7222376178102</v>
      </c>
      <c r="DG528" s="70">
        <v>45236.666851413698</v>
      </c>
      <c r="DH528" s="71">
        <f t="shared" si="171"/>
        <v>0</v>
      </c>
    </row>
    <row r="529" spans="1:112" ht="12" hidden="1" customHeight="1" outlineLevel="1" x14ac:dyDescent="0.15">
      <c r="A529" s="66"/>
      <c r="S529" s="25">
        <v>5858</v>
      </c>
      <c r="V529" s="30">
        <f t="shared" si="164"/>
        <v>5858</v>
      </c>
      <c r="AA529" s="73">
        <f t="shared" si="165"/>
        <v>5858</v>
      </c>
      <c r="AB529" s="69" t="s">
        <v>487</v>
      </c>
      <c r="AC529" s="70">
        <v>87297.25</v>
      </c>
      <c r="AD529" s="70">
        <v>87297.25</v>
      </c>
      <c r="AE529" s="70">
        <v>87297.25</v>
      </c>
      <c r="AF529" s="70">
        <v>87297.25</v>
      </c>
      <c r="AG529" s="70">
        <v>0</v>
      </c>
      <c r="AH529" s="70">
        <v>174594.5</v>
      </c>
      <c r="AI529" s="70">
        <v>63804.796363636298</v>
      </c>
      <c r="AJ529" s="70">
        <v>97931.382727272707</v>
      </c>
      <c r="AK529" s="70">
        <v>97931.382727272707</v>
      </c>
      <c r="AL529" s="70">
        <v>97931.382727272707</v>
      </c>
      <c r="AM529" s="70">
        <v>97931.382727272707</v>
      </c>
      <c r="AN529" s="70">
        <v>97931.382727272707</v>
      </c>
      <c r="AO529" s="70">
        <v>1077245.21</v>
      </c>
      <c r="AP529" s="71">
        <f t="shared" si="166"/>
        <v>0</v>
      </c>
      <c r="AQ529" s="70">
        <v>0</v>
      </c>
      <c r="AR529" s="70">
        <v>97931.382727272707</v>
      </c>
      <c r="AS529" s="70">
        <v>97931.382727272707</v>
      </c>
      <c r="AT529" s="70">
        <v>97931.382727272707</v>
      </c>
      <c r="AU529" s="70">
        <v>97931.382727272707</v>
      </c>
      <c r="AV529" s="70">
        <v>97931.382727272707</v>
      </c>
      <c r="AW529" s="70">
        <v>97931.382727272707</v>
      </c>
      <c r="AX529" s="70">
        <v>97931.382727272707</v>
      </c>
      <c r="AY529" s="70">
        <v>97931.382727272707</v>
      </c>
      <c r="AZ529" s="70">
        <v>97931.382727272707</v>
      </c>
      <c r="BA529" s="70">
        <v>97931.382727272707</v>
      </c>
      <c r="BB529" s="70">
        <v>97931.382727272707</v>
      </c>
      <c r="BC529" s="70">
        <v>1077245.21</v>
      </c>
      <c r="BD529" s="71">
        <f t="shared" si="167"/>
        <v>0</v>
      </c>
      <c r="BE529" s="70">
        <v>0</v>
      </c>
      <c r="BF529" s="70">
        <v>97931.382727272707</v>
      </c>
      <c r="BG529" s="70">
        <v>97931.382727272707</v>
      </c>
      <c r="BH529" s="70">
        <v>97931.382727272707</v>
      </c>
      <c r="BI529" s="70">
        <v>97931.382727272707</v>
      </c>
      <c r="BJ529" s="70">
        <v>97931.382727272707</v>
      </c>
      <c r="BK529" s="70">
        <v>97931.382727272707</v>
      </c>
      <c r="BL529" s="70">
        <v>97931.382727272707</v>
      </c>
      <c r="BM529" s="70">
        <v>97931.382727272707</v>
      </c>
      <c r="BN529" s="70">
        <v>97931.382727272707</v>
      </c>
      <c r="BO529" s="70">
        <v>97931.382727272707</v>
      </c>
      <c r="BP529" s="70">
        <v>97931.382727272707</v>
      </c>
      <c r="BQ529" s="70">
        <v>1077245.21</v>
      </c>
      <c r="BR529" s="71">
        <f t="shared" si="168"/>
        <v>0</v>
      </c>
      <c r="BS529" s="70">
        <v>0</v>
      </c>
      <c r="BT529" s="70">
        <v>97931.382727272707</v>
      </c>
      <c r="BU529" s="70">
        <v>97931.382727272707</v>
      </c>
      <c r="BV529" s="70">
        <v>97931.382727272707</v>
      </c>
      <c r="BW529" s="70">
        <v>97931.382727272707</v>
      </c>
      <c r="BX529" s="70">
        <v>97931.382727272707</v>
      </c>
      <c r="BY529" s="70">
        <v>97931.382727272707</v>
      </c>
      <c r="BZ529" s="70">
        <v>97931.382727272707</v>
      </c>
      <c r="CA529" s="70">
        <v>97931.382727272707</v>
      </c>
      <c r="CB529" s="70">
        <v>97931.382727272707</v>
      </c>
      <c r="CC529" s="70">
        <v>97931.382727272707</v>
      </c>
      <c r="CD529" s="70">
        <v>97931.382727272707</v>
      </c>
      <c r="CE529" s="70">
        <v>1077245.21</v>
      </c>
      <c r="CF529" s="71">
        <f t="shared" si="169"/>
        <v>0</v>
      </c>
      <c r="CG529" s="70">
        <v>0</v>
      </c>
      <c r="CH529" s="70">
        <v>97931.382727272707</v>
      </c>
      <c r="CI529" s="70">
        <v>97931.382727272707</v>
      </c>
      <c r="CJ529" s="70">
        <v>97931.382727272707</v>
      </c>
      <c r="CK529" s="70">
        <v>97931.382727272707</v>
      </c>
      <c r="CL529" s="70">
        <v>97931.382727272707</v>
      </c>
      <c r="CM529" s="70">
        <v>97931.382727272707</v>
      </c>
      <c r="CN529" s="70">
        <v>97931.382727272707</v>
      </c>
      <c r="CO529" s="70">
        <v>97931.382727272707</v>
      </c>
      <c r="CP529" s="70">
        <v>97931.382727272707</v>
      </c>
      <c r="CQ529" s="70">
        <v>97931.382727272707</v>
      </c>
      <c r="CR529" s="70">
        <v>97931.382727272707</v>
      </c>
      <c r="CS529" s="70">
        <v>1077245.21</v>
      </c>
      <c r="CT529" s="71">
        <f t="shared" si="170"/>
        <v>0</v>
      </c>
      <c r="CU529" s="70">
        <v>0</v>
      </c>
      <c r="CV529" s="70">
        <v>97931.382727272707</v>
      </c>
      <c r="CW529" s="70">
        <v>97931.382727272707</v>
      </c>
      <c r="CX529" s="70">
        <v>97931.382727272707</v>
      </c>
      <c r="CY529" s="70">
        <v>97931.382727272707</v>
      </c>
      <c r="CZ529" s="70">
        <v>97931.382727272707</v>
      </c>
      <c r="DA529" s="70">
        <v>97931.382727272707</v>
      </c>
      <c r="DB529" s="70">
        <v>97931.382727272707</v>
      </c>
      <c r="DC529" s="70">
        <v>97931.382727272707</v>
      </c>
      <c r="DD529" s="70">
        <v>97931.382727272707</v>
      </c>
      <c r="DE529" s="70">
        <v>97931.382727272707</v>
      </c>
      <c r="DF529" s="70">
        <v>97931.382727272707</v>
      </c>
      <c r="DG529" s="70">
        <v>1077245.21</v>
      </c>
      <c r="DH529" s="71">
        <f t="shared" si="171"/>
        <v>0</v>
      </c>
    </row>
    <row r="530" spans="1:112" ht="12" hidden="1" customHeight="1" outlineLevel="1" x14ac:dyDescent="0.15">
      <c r="A530" s="66"/>
      <c r="S530" s="25">
        <v>5860</v>
      </c>
      <c r="V530" s="30">
        <f t="shared" si="164"/>
        <v>5860</v>
      </c>
      <c r="AA530" s="73">
        <f t="shared" si="165"/>
        <v>5860</v>
      </c>
      <c r="AB530" s="69" t="s">
        <v>488</v>
      </c>
      <c r="AC530" s="70">
        <v>0</v>
      </c>
      <c r="AD530" s="70">
        <v>0</v>
      </c>
      <c r="AE530" s="70">
        <v>0</v>
      </c>
      <c r="AF530" s="70">
        <v>0</v>
      </c>
      <c r="AG530" s="70">
        <v>0</v>
      </c>
      <c r="AH530" s="70">
        <v>0</v>
      </c>
      <c r="AI530" s="70">
        <v>0</v>
      </c>
      <c r="AJ530" s="70">
        <v>0</v>
      </c>
      <c r="AK530" s="70">
        <v>0</v>
      </c>
      <c r="AL530" s="70">
        <v>0</v>
      </c>
      <c r="AM530" s="70">
        <v>0</v>
      </c>
      <c r="AN530" s="70">
        <v>0</v>
      </c>
      <c r="AO530" s="70">
        <v>0</v>
      </c>
      <c r="AP530" s="71">
        <f t="shared" si="166"/>
        <v>0</v>
      </c>
      <c r="AQ530" s="70">
        <v>0</v>
      </c>
      <c r="AR530" s="70">
        <v>0</v>
      </c>
      <c r="AS530" s="70">
        <v>0</v>
      </c>
      <c r="AT530" s="70">
        <v>0</v>
      </c>
      <c r="AU530" s="70">
        <v>0</v>
      </c>
      <c r="AV530" s="70">
        <v>0</v>
      </c>
      <c r="AW530" s="70">
        <v>0</v>
      </c>
      <c r="AX530" s="70">
        <v>0</v>
      </c>
      <c r="AY530" s="70">
        <v>0</v>
      </c>
      <c r="AZ530" s="70">
        <v>0</v>
      </c>
      <c r="BA530" s="70">
        <v>0</v>
      </c>
      <c r="BB530" s="70">
        <v>0</v>
      </c>
      <c r="BC530" s="70">
        <v>0</v>
      </c>
      <c r="BD530" s="71">
        <f t="shared" si="167"/>
        <v>0</v>
      </c>
      <c r="BE530" s="70">
        <v>0</v>
      </c>
      <c r="BF530" s="70">
        <v>0</v>
      </c>
      <c r="BG530" s="70">
        <v>0</v>
      </c>
      <c r="BH530" s="70">
        <v>0</v>
      </c>
      <c r="BI530" s="70">
        <v>0</v>
      </c>
      <c r="BJ530" s="70">
        <v>0</v>
      </c>
      <c r="BK530" s="70">
        <v>0</v>
      </c>
      <c r="BL530" s="70">
        <v>0</v>
      </c>
      <c r="BM530" s="70">
        <v>0</v>
      </c>
      <c r="BN530" s="70">
        <v>0</v>
      </c>
      <c r="BO530" s="70">
        <v>0</v>
      </c>
      <c r="BP530" s="70">
        <v>0</v>
      </c>
      <c r="BQ530" s="70">
        <v>0</v>
      </c>
      <c r="BR530" s="71">
        <f t="shared" si="168"/>
        <v>0</v>
      </c>
      <c r="BS530" s="70">
        <v>0</v>
      </c>
      <c r="BT530" s="70">
        <v>0</v>
      </c>
      <c r="BU530" s="70">
        <v>0</v>
      </c>
      <c r="BV530" s="70">
        <v>0</v>
      </c>
      <c r="BW530" s="70">
        <v>0</v>
      </c>
      <c r="BX530" s="70">
        <v>0</v>
      </c>
      <c r="BY530" s="70">
        <v>0</v>
      </c>
      <c r="BZ530" s="70">
        <v>0</v>
      </c>
      <c r="CA530" s="70">
        <v>0</v>
      </c>
      <c r="CB530" s="70">
        <v>0</v>
      </c>
      <c r="CC530" s="70">
        <v>0</v>
      </c>
      <c r="CD530" s="70">
        <v>0</v>
      </c>
      <c r="CE530" s="70">
        <v>0</v>
      </c>
      <c r="CF530" s="71">
        <f t="shared" si="169"/>
        <v>0</v>
      </c>
      <c r="CG530" s="70">
        <v>0</v>
      </c>
      <c r="CH530" s="70">
        <v>0</v>
      </c>
      <c r="CI530" s="70">
        <v>0</v>
      </c>
      <c r="CJ530" s="70">
        <v>0</v>
      </c>
      <c r="CK530" s="70">
        <v>0</v>
      </c>
      <c r="CL530" s="70">
        <v>0</v>
      </c>
      <c r="CM530" s="70">
        <v>0</v>
      </c>
      <c r="CN530" s="70">
        <v>0</v>
      </c>
      <c r="CO530" s="70">
        <v>0</v>
      </c>
      <c r="CP530" s="70">
        <v>0</v>
      </c>
      <c r="CQ530" s="70">
        <v>0</v>
      </c>
      <c r="CR530" s="70">
        <v>0</v>
      </c>
      <c r="CS530" s="70">
        <v>0</v>
      </c>
      <c r="CT530" s="71">
        <f t="shared" si="170"/>
        <v>0</v>
      </c>
      <c r="CU530" s="70">
        <v>0</v>
      </c>
      <c r="CV530" s="70">
        <v>0</v>
      </c>
      <c r="CW530" s="70">
        <v>0</v>
      </c>
      <c r="CX530" s="70">
        <v>0</v>
      </c>
      <c r="CY530" s="70">
        <v>0</v>
      </c>
      <c r="CZ530" s="70">
        <v>0</v>
      </c>
      <c r="DA530" s="70">
        <v>0</v>
      </c>
      <c r="DB530" s="70">
        <v>0</v>
      </c>
      <c r="DC530" s="70">
        <v>0</v>
      </c>
      <c r="DD530" s="70">
        <v>0</v>
      </c>
      <c r="DE530" s="70">
        <v>0</v>
      </c>
      <c r="DF530" s="70">
        <v>0</v>
      </c>
      <c r="DG530" s="70">
        <v>0</v>
      </c>
      <c r="DH530" s="71">
        <f t="shared" si="171"/>
        <v>0</v>
      </c>
    </row>
    <row r="531" spans="1:112" ht="12" hidden="1" customHeight="1" outlineLevel="1" x14ac:dyDescent="0.15">
      <c r="A531" s="66"/>
      <c r="S531" s="25">
        <v>5861</v>
      </c>
      <c r="V531" s="30">
        <f t="shared" si="164"/>
        <v>5861</v>
      </c>
      <c r="AA531" s="73">
        <f t="shared" si="165"/>
        <v>5861</v>
      </c>
      <c r="AB531" s="69" t="s">
        <v>489</v>
      </c>
      <c r="AC531" s="70">
        <v>1026.02</v>
      </c>
      <c r="AD531" s="70">
        <v>-0.35</v>
      </c>
      <c r="AE531" s="70">
        <v>-563.72</v>
      </c>
      <c r="AF531" s="70">
        <v>-1033.25</v>
      </c>
      <c r="AG531" s="70">
        <v>382.02</v>
      </c>
      <c r="AH531" s="70">
        <v>0</v>
      </c>
      <c r="AI531" s="70">
        <v>458.78</v>
      </c>
      <c r="AJ531" s="70">
        <v>38.5</v>
      </c>
      <c r="AK531" s="70">
        <v>38.5</v>
      </c>
      <c r="AL531" s="70">
        <v>38.5</v>
      </c>
      <c r="AM531" s="70">
        <v>38.5</v>
      </c>
      <c r="AN531" s="70">
        <v>38.5</v>
      </c>
      <c r="AO531" s="70">
        <v>462</v>
      </c>
      <c r="AP531" s="71">
        <f t="shared" si="166"/>
        <v>0</v>
      </c>
      <c r="AQ531" s="70">
        <v>0</v>
      </c>
      <c r="AR531" s="70">
        <v>0</v>
      </c>
      <c r="AS531" s="70">
        <v>0</v>
      </c>
      <c r="AT531" s="70">
        <v>0</v>
      </c>
      <c r="AU531" s="70">
        <v>0</v>
      </c>
      <c r="AV531" s="70">
        <v>0</v>
      </c>
      <c r="AW531" s="70">
        <v>0</v>
      </c>
      <c r="AX531" s="70">
        <v>0</v>
      </c>
      <c r="AY531" s="70">
        <v>0</v>
      </c>
      <c r="AZ531" s="70">
        <v>0</v>
      </c>
      <c r="BA531" s="70">
        <v>0</v>
      </c>
      <c r="BB531" s="70">
        <v>0</v>
      </c>
      <c r="BC531" s="70">
        <v>0</v>
      </c>
      <c r="BD531" s="71">
        <f t="shared" si="167"/>
        <v>0</v>
      </c>
      <c r="BE531" s="70">
        <v>0</v>
      </c>
      <c r="BF531" s="70">
        <v>0</v>
      </c>
      <c r="BG531" s="70">
        <v>0</v>
      </c>
      <c r="BH531" s="70">
        <v>0</v>
      </c>
      <c r="BI531" s="70">
        <v>0</v>
      </c>
      <c r="BJ531" s="70">
        <v>0</v>
      </c>
      <c r="BK531" s="70">
        <v>0</v>
      </c>
      <c r="BL531" s="70">
        <v>0</v>
      </c>
      <c r="BM531" s="70">
        <v>0</v>
      </c>
      <c r="BN531" s="70">
        <v>0</v>
      </c>
      <c r="BO531" s="70">
        <v>0</v>
      </c>
      <c r="BP531" s="70">
        <v>0</v>
      </c>
      <c r="BQ531" s="70">
        <v>0</v>
      </c>
      <c r="BR531" s="71">
        <f t="shared" si="168"/>
        <v>0</v>
      </c>
      <c r="BS531" s="70">
        <v>0</v>
      </c>
      <c r="BT531" s="70">
        <v>0</v>
      </c>
      <c r="BU531" s="70">
        <v>0</v>
      </c>
      <c r="BV531" s="70">
        <v>0</v>
      </c>
      <c r="BW531" s="70">
        <v>0</v>
      </c>
      <c r="BX531" s="70">
        <v>0</v>
      </c>
      <c r="BY531" s="70">
        <v>0</v>
      </c>
      <c r="BZ531" s="70">
        <v>0</v>
      </c>
      <c r="CA531" s="70">
        <v>0</v>
      </c>
      <c r="CB531" s="70">
        <v>0</v>
      </c>
      <c r="CC531" s="70">
        <v>0</v>
      </c>
      <c r="CD531" s="70">
        <v>0</v>
      </c>
      <c r="CE531" s="70">
        <v>0</v>
      </c>
      <c r="CF531" s="71">
        <f t="shared" si="169"/>
        <v>0</v>
      </c>
      <c r="CG531" s="70">
        <v>0</v>
      </c>
      <c r="CH531" s="70">
        <v>0</v>
      </c>
      <c r="CI531" s="70">
        <v>0</v>
      </c>
      <c r="CJ531" s="70">
        <v>0</v>
      </c>
      <c r="CK531" s="70">
        <v>0</v>
      </c>
      <c r="CL531" s="70">
        <v>0</v>
      </c>
      <c r="CM531" s="70">
        <v>0</v>
      </c>
      <c r="CN531" s="70">
        <v>0</v>
      </c>
      <c r="CO531" s="70">
        <v>0</v>
      </c>
      <c r="CP531" s="70">
        <v>0</v>
      </c>
      <c r="CQ531" s="70">
        <v>0</v>
      </c>
      <c r="CR531" s="70">
        <v>0</v>
      </c>
      <c r="CS531" s="70">
        <v>0</v>
      </c>
      <c r="CT531" s="71">
        <f t="shared" si="170"/>
        <v>0</v>
      </c>
      <c r="CU531" s="70">
        <v>0</v>
      </c>
      <c r="CV531" s="70">
        <v>0</v>
      </c>
      <c r="CW531" s="70">
        <v>0</v>
      </c>
      <c r="CX531" s="70">
        <v>0</v>
      </c>
      <c r="CY531" s="70">
        <v>0</v>
      </c>
      <c r="CZ531" s="70">
        <v>0</v>
      </c>
      <c r="DA531" s="70">
        <v>0</v>
      </c>
      <c r="DB531" s="70">
        <v>0</v>
      </c>
      <c r="DC531" s="70">
        <v>0</v>
      </c>
      <c r="DD531" s="70">
        <v>0</v>
      </c>
      <c r="DE531" s="70">
        <v>0</v>
      </c>
      <c r="DF531" s="70">
        <v>0</v>
      </c>
      <c r="DG531" s="70">
        <v>0</v>
      </c>
      <c r="DH531" s="71">
        <f t="shared" si="171"/>
        <v>0</v>
      </c>
    </row>
    <row r="532" spans="1:112" ht="12" hidden="1" customHeight="1" outlineLevel="1" x14ac:dyDescent="0.15">
      <c r="A532" s="66"/>
      <c r="S532" s="25">
        <v>5863</v>
      </c>
      <c r="V532" s="30">
        <f t="shared" si="164"/>
        <v>5863</v>
      </c>
      <c r="AA532" s="73">
        <f t="shared" si="165"/>
        <v>5863</v>
      </c>
      <c r="AB532" s="69" t="s">
        <v>490</v>
      </c>
      <c r="AC532" s="70">
        <v>1450</v>
      </c>
      <c r="AD532" s="70">
        <v>350</v>
      </c>
      <c r="AE532" s="70">
        <v>2480.9499999999998</v>
      </c>
      <c r="AF532" s="70">
        <v>2322.9899999999998</v>
      </c>
      <c r="AG532" s="70">
        <v>1025</v>
      </c>
      <c r="AH532" s="70">
        <v>450</v>
      </c>
      <c r="AI532" s="70">
        <v>9421.06</v>
      </c>
      <c r="AJ532" s="70">
        <v>2500</v>
      </c>
      <c r="AK532" s="70">
        <v>2500</v>
      </c>
      <c r="AL532" s="70">
        <v>2500</v>
      </c>
      <c r="AM532" s="70">
        <v>2500</v>
      </c>
      <c r="AN532" s="70">
        <v>2500</v>
      </c>
      <c r="AO532" s="70">
        <v>30000</v>
      </c>
      <c r="AP532" s="71">
        <f t="shared" si="166"/>
        <v>0</v>
      </c>
      <c r="AQ532" s="70">
        <v>2660.97919676325</v>
      </c>
      <c r="AR532" s="70">
        <v>2660.97919676325</v>
      </c>
      <c r="AS532" s="70">
        <v>2660.97919676325</v>
      </c>
      <c r="AT532" s="70">
        <v>2660.97919676325</v>
      </c>
      <c r="AU532" s="70">
        <v>2660.97919676325</v>
      </c>
      <c r="AV532" s="70">
        <v>2660.97919676325</v>
      </c>
      <c r="AW532" s="70">
        <v>2660.97919676325</v>
      </c>
      <c r="AX532" s="70">
        <v>2660.97919676325</v>
      </c>
      <c r="AY532" s="70">
        <v>2660.97919676325</v>
      </c>
      <c r="AZ532" s="70">
        <v>2660.97919676325</v>
      </c>
      <c r="BA532" s="70">
        <v>2660.97919676325</v>
      </c>
      <c r="BB532" s="70">
        <v>2660.97919676325</v>
      </c>
      <c r="BC532" s="70">
        <v>31931.750361159</v>
      </c>
      <c r="BD532" s="71">
        <f t="shared" si="167"/>
        <v>0</v>
      </c>
      <c r="BE532" s="70">
        <v>2955.2338437714802</v>
      </c>
      <c r="BF532" s="70">
        <v>2955.2338437714802</v>
      </c>
      <c r="BG532" s="70">
        <v>2955.2338437714802</v>
      </c>
      <c r="BH532" s="70">
        <v>2955.2338437714802</v>
      </c>
      <c r="BI532" s="70">
        <v>2955.2338437714802</v>
      </c>
      <c r="BJ532" s="70">
        <v>2955.2338437714802</v>
      </c>
      <c r="BK532" s="70">
        <v>2955.2338437714802</v>
      </c>
      <c r="BL532" s="70">
        <v>2955.2338437714802</v>
      </c>
      <c r="BM532" s="70">
        <v>2955.2338437714802</v>
      </c>
      <c r="BN532" s="70">
        <v>2955.2338437714802</v>
      </c>
      <c r="BO532" s="70">
        <v>2955.2338437714802</v>
      </c>
      <c r="BP532" s="70">
        <v>2955.2338437714802</v>
      </c>
      <c r="BQ532" s="70">
        <v>35462.806125257797</v>
      </c>
      <c r="BR532" s="71">
        <f t="shared" si="168"/>
        <v>0</v>
      </c>
      <c r="BS532" s="70">
        <v>3379.4251727354099</v>
      </c>
      <c r="BT532" s="70">
        <v>3379.4251727354099</v>
      </c>
      <c r="BU532" s="70">
        <v>3379.4251727354099</v>
      </c>
      <c r="BV532" s="70">
        <v>3379.4251727354099</v>
      </c>
      <c r="BW532" s="70">
        <v>3379.4251727354099</v>
      </c>
      <c r="BX532" s="70">
        <v>3379.4251727354099</v>
      </c>
      <c r="BY532" s="70">
        <v>3379.4251727354099</v>
      </c>
      <c r="BZ532" s="70">
        <v>3379.4251727354099</v>
      </c>
      <c r="CA532" s="70">
        <v>3379.4251727354099</v>
      </c>
      <c r="CB532" s="70">
        <v>3379.4251727354099</v>
      </c>
      <c r="CC532" s="70">
        <v>3379.4251727354099</v>
      </c>
      <c r="CD532" s="70">
        <v>3379.4251727354099</v>
      </c>
      <c r="CE532" s="70">
        <v>40553.102072824899</v>
      </c>
      <c r="CF532" s="71">
        <f t="shared" si="169"/>
        <v>0</v>
      </c>
      <c r="CG532" s="70">
        <v>3480.8079279174699</v>
      </c>
      <c r="CH532" s="70">
        <v>3480.8079279174699</v>
      </c>
      <c r="CI532" s="70">
        <v>3480.8079279174699</v>
      </c>
      <c r="CJ532" s="70">
        <v>3480.8079279174699</v>
      </c>
      <c r="CK532" s="70">
        <v>3480.8079279174699</v>
      </c>
      <c r="CL532" s="70">
        <v>3480.8079279174699</v>
      </c>
      <c r="CM532" s="70">
        <v>3480.8079279174699</v>
      </c>
      <c r="CN532" s="70">
        <v>3480.8079279174699</v>
      </c>
      <c r="CO532" s="70">
        <v>3480.8079279174699</v>
      </c>
      <c r="CP532" s="70">
        <v>3480.8079279174699</v>
      </c>
      <c r="CQ532" s="70">
        <v>3480.8079279174699</v>
      </c>
      <c r="CR532" s="70">
        <v>3480.8079279174699</v>
      </c>
      <c r="CS532" s="70">
        <v>41769.695135009701</v>
      </c>
      <c r="CT532" s="71">
        <f t="shared" si="170"/>
        <v>5.8207660913467407E-11</v>
      </c>
      <c r="CU532" s="70">
        <v>3585.2321657549901</v>
      </c>
      <c r="CV532" s="70">
        <v>3585.2321657549901</v>
      </c>
      <c r="CW532" s="70">
        <v>3585.2321657549901</v>
      </c>
      <c r="CX532" s="70">
        <v>3585.2321657549901</v>
      </c>
      <c r="CY532" s="70">
        <v>3585.2321657549901</v>
      </c>
      <c r="CZ532" s="70">
        <v>3585.2321657549901</v>
      </c>
      <c r="DA532" s="70">
        <v>3585.2321657549901</v>
      </c>
      <c r="DB532" s="70">
        <v>3585.2321657549901</v>
      </c>
      <c r="DC532" s="70">
        <v>3585.2321657549901</v>
      </c>
      <c r="DD532" s="70">
        <v>3585.2321657549901</v>
      </c>
      <c r="DE532" s="70">
        <v>3585.2321657549901</v>
      </c>
      <c r="DF532" s="70">
        <v>3585.2321657549901</v>
      </c>
      <c r="DG532" s="70">
        <v>43022.785989059899</v>
      </c>
      <c r="DH532" s="71">
        <f t="shared" si="171"/>
        <v>0</v>
      </c>
    </row>
    <row r="533" spans="1:112" ht="12" hidden="1" customHeight="1" outlineLevel="1" x14ac:dyDescent="0.15">
      <c r="A533" s="66"/>
      <c r="S533" s="25">
        <v>5864</v>
      </c>
      <c r="V533" s="30">
        <f t="shared" si="164"/>
        <v>5864</v>
      </c>
      <c r="AA533" s="73">
        <f t="shared" si="165"/>
        <v>5864</v>
      </c>
      <c r="AB533" s="69" t="s">
        <v>491</v>
      </c>
      <c r="AC533" s="70">
        <v>0</v>
      </c>
      <c r="AD533" s="70">
        <v>0</v>
      </c>
      <c r="AE533" s="70">
        <v>6342</v>
      </c>
      <c r="AF533" s="70">
        <v>1842</v>
      </c>
      <c r="AG533" s="70">
        <v>515</v>
      </c>
      <c r="AH533" s="70">
        <v>0</v>
      </c>
      <c r="AI533" s="70">
        <v>3267.6666666666702</v>
      </c>
      <c r="AJ533" s="70">
        <v>11966.666666666701</v>
      </c>
      <c r="AK533" s="70">
        <v>11966.666666666701</v>
      </c>
      <c r="AL533" s="70">
        <v>11966.666666666701</v>
      </c>
      <c r="AM533" s="70">
        <v>11966.666666666701</v>
      </c>
      <c r="AN533" s="70">
        <v>11966.666666666701</v>
      </c>
      <c r="AO533" s="70">
        <v>71800</v>
      </c>
      <c r="AP533" s="71">
        <f t="shared" si="166"/>
        <v>-1.7462298274040222E-10</v>
      </c>
      <c r="AQ533" s="70">
        <v>0</v>
      </c>
      <c r="AR533" s="70">
        <v>0</v>
      </c>
      <c r="AS533" s="70">
        <v>0</v>
      </c>
      <c r="AT533" s="70">
        <v>0</v>
      </c>
      <c r="AU533" s="70">
        <v>0</v>
      </c>
      <c r="AV533" s="70">
        <v>0</v>
      </c>
      <c r="AW533" s="70">
        <v>12366.2334192622</v>
      </c>
      <c r="AX533" s="70">
        <v>12366.2334192622</v>
      </c>
      <c r="AY533" s="70">
        <v>12366.2334192622</v>
      </c>
      <c r="AZ533" s="70">
        <v>12366.2334192622</v>
      </c>
      <c r="BA533" s="70">
        <v>12366.2334192622</v>
      </c>
      <c r="BB533" s="70">
        <v>12366.2334192622</v>
      </c>
      <c r="BC533" s="70">
        <v>74197.400515573303</v>
      </c>
      <c r="BD533" s="71">
        <f t="shared" si="167"/>
        <v>0</v>
      </c>
      <c r="BE533" s="70">
        <v>0</v>
      </c>
      <c r="BF533" s="70">
        <v>0</v>
      </c>
      <c r="BG533" s="70">
        <v>0</v>
      </c>
      <c r="BH533" s="70">
        <v>0</v>
      </c>
      <c r="BI533" s="70">
        <v>0</v>
      </c>
      <c r="BJ533" s="70">
        <v>0</v>
      </c>
      <c r="BK533" s="70">
        <v>13333.6971742729</v>
      </c>
      <c r="BL533" s="70">
        <v>13333.6971742729</v>
      </c>
      <c r="BM533" s="70">
        <v>13333.6971742729</v>
      </c>
      <c r="BN533" s="70">
        <v>13333.6971742729</v>
      </c>
      <c r="BO533" s="70">
        <v>13333.6971742729</v>
      </c>
      <c r="BP533" s="70">
        <v>13333.6971742729</v>
      </c>
      <c r="BQ533" s="70">
        <v>80002.183045637605</v>
      </c>
      <c r="BR533" s="71">
        <f t="shared" si="168"/>
        <v>1.8917489796876907E-10</v>
      </c>
      <c r="BS533" s="70">
        <v>0</v>
      </c>
      <c r="BT533" s="70">
        <v>0</v>
      </c>
      <c r="BU533" s="70">
        <v>0</v>
      </c>
      <c r="BV533" s="70">
        <v>0</v>
      </c>
      <c r="BW533" s="70">
        <v>0</v>
      </c>
      <c r="BX533" s="70">
        <v>0</v>
      </c>
      <c r="BY533" s="70">
        <v>14803.497879000701</v>
      </c>
      <c r="BZ533" s="70">
        <v>14803.497879000701</v>
      </c>
      <c r="CA533" s="70">
        <v>14803.497879000701</v>
      </c>
      <c r="CB533" s="70">
        <v>14803.497879000701</v>
      </c>
      <c r="CC533" s="70">
        <v>14803.497879000701</v>
      </c>
      <c r="CD533" s="70">
        <v>14803.497879000701</v>
      </c>
      <c r="CE533" s="70">
        <v>88820.987274004307</v>
      </c>
      <c r="CF533" s="71">
        <f t="shared" si="169"/>
        <v>0</v>
      </c>
      <c r="CG533" s="70">
        <v>0</v>
      </c>
      <c r="CH533" s="70">
        <v>0</v>
      </c>
      <c r="CI533" s="70">
        <v>0</v>
      </c>
      <c r="CJ533" s="70">
        <v>0</v>
      </c>
      <c r="CK533" s="70">
        <v>0</v>
      </c>
      <c r="CL533" s="70">
        <v>0</v>
      </c>
      <c r="CM533" s="70">
        <v>14803.497879000701</v>
      </c>
      <c r="CN533" s="70">
        <v>14803.497879000701</v>
      </c>
      <c r="CO533" s="70">
        <v>14803.497879000701</v>
      </c>
      <c r="CP533" s="70">
        <v>14803.497879000701</v>
      </c>
      <c r="CQ533" s="70">
        <v>14803.497879000701</v>
      </c>
      <c r="CR533" s="70">
        <v>14803.497879000701</v>
      </c>
      <c r="CS533" s="70">
        <v>88820.987274004394</v>
      </c>
      <c r="CT533" s="71">
        <f t="shared" si="170"/>
        <v>1.8917489796876907E-10</v>
      </c>
      <c r="CU533" s="70">
        <v>0</v>
      </c>
      <c r="CV533" s="70">
        <v>0</v>
      </c>
      <c r="CW533" s="70">
        <v>0</v>
      </c>
      <c r="CX533" s="70">
        <v>0</v>
      </c>
      <c r="CY533" s="70">
        <v>0</v>
      </c>
      <c r="CZ533" s="70">
        <v>0</v>
      </c>
      <c r="DA533" s="70">
        <v>14803.497879000701</v>
      </c>
      <c r="DB533" s="70">
        <v>14803.497879000701</v>
      </c>
      <c r="DC533" s="70">
        <v>14803.497879000701</v>
      </c>
      <c r="DD533" s="70">
        <v>14803.497879000701</v>
      </c>
      <c r="DE533" s="70">
        <v>14803.497879000701</v>
      </c>
      <c r="DF533" s="70">
        <v>14803.497879000701</v>
      </c>
      <c r="DG533" s="70">
        <v>88820.987274004307</v>
      </c>
      <c r="DH533" s="71">
        <f t="shared" si="171"/>
        <v>0</v>
      </c>
    </row>
    <row r="534" spans="1:112" ht="12" hidden="1" customHeight="1" outlineLevel="1" x14ac:dyDescent="0.15">
      <c r="A534" s="66"/>
      <c r="S534" s="25">
        <v>5865</v>
      </c>
      <c r="V534" s="30">
        <f t="shared" si="164"/>
        <v>5865</v>
      </c>
      <c r="AA534" s="73">
        <f t="shared" si="165"/>
        <v>5865</v>
      </c>
      <c r="AB534" s="69" t="s">
        <v>492</v>
      </c>
      <c r="AC534" s="70">
        <v>0</v>
      </c>
      <c r="AD534" s="70">
        <v>0</v>
      </c>
      <c r="AE534" s="70">
        <v>0</v>
      </c>
      <c r="AF534" s="70">
        <v>0</v>
      </c>
      <c r="AG534" s="70">
        <v>0</v>
      </c>
      <c r="AH534" s="70">
        <v>0</v>
      </c>
      <c r="AI534" s="70">
        <v>0</v>
      </c>
      <c r="AJ534" s="70">
        <v>0</v>
      </c>
      <c r="AK534" s="70">
        <v>0</v>
      </c>
      <c r="AL534" s="70">
        <v>0</v>
      </c>
      <c r="AM534" s="70">
        <v>0</v>
      </c>
      <c r="AN534" s="70">
        <v>0</v>
      </c>
      <c r="AO534" s="70">
        <v>0</v>
      </c>
      <c r="AP534" s="71">
        <f t="shared" si="166"/>
        <v>0</v>
      </c>
      <c r="AQ534" s="70">
        <v>0</v>
      </c>
      <c r="AR534" s="70">
        <v>0</v>
      </c>
      <c r="AS534" s="70">
        <v>0</v>
      </c>
      <c r="AT534" s="70">
        <v>0</v>
      </c>
      <c r="AU534" s="70">
        <v>0</v>
      </c>
      <c r="AV534" s="70">
        <v>0</v>
      </c>
      <c r="AW534" s="70">
        <v>0</v>
      </c>
      <c r="AX534" s="70">
        <v>0</v>
      </c>
      <c r="AY534" s="70">
        <v>0</v>
      </c>
      <c r="AZ534" s="70">
        <v>0</v>
      </c>
      <c r="BA534" s="70">
        <v>0</v>
      </c>
      <c r="BB534" s="70">
        <v>0</v>
      </c>
      <c r="BC534" s="70">
        <v>0</v>
      </c>
      <c r="BD534" s="71">
        <f t="shared" si="167"/>
        <v>0</v>
      </c>
      <c r="BE534" s="70">
        <v>0</v>
      </c>
      <c r="BF534" s="70">
        <v>0</v>
      </c>
      <c r="BG534" s="70">
        <v>0</v>
      </c>
      <c r="BH534" s="70">
        <v>0</v>
      </c>
      <c r="BI534" s="70">
        <v>0</v>
      </c>
      <c r="BJ534" s="70">
        <v>0</v>
      </c>
      <c r="BK534" s="70">
        <v>0</v>
      </c>
      <c r="BL534" s="70">
        <v>0</v>
      </c>
      <c r="BM534" s="70">
        <v>0</v>
      </c>
      <c r="BN534" s="70">
        <v>0</v>
      </c>
      <c r="BO534" s="70">
        <v>0</v>
      </c>
      <c r="BP534" s="70">
        <v>0</v>
      </c>
      <c r="BQ534" s="70">
        <v>0</v>
      </c>
      <c r="BR534" s="71">
        <f t="shared" si="168"/>
        <v>0</v>
      </c>
      <c r="BS534" s="70">
        <v>0</v>
      </c>
      <c r="BT534" s="70">
        <v>0</v>
      </c>
      <c r="BU534" s="70">
        <v>0</v>
      </c>
      <c r="BV534" s="70">
        <v>0</v>
      </c>
      <c r="BW534" s="70">
        <v>0</v>
      </c>
      <c r="BX534" s="70">
        <v>0</v>
      </c>
      <c r="BY534" s="70">
        <v>0</v>
      </c>
      <c r="BZ534" s="70">
        <v>0</v>
      </c>
      <c r="CA534" s="70">
        <v>0</v>
      </c>
      <c r="CB534" s="70">
        <v>0</v>
      </c>
      <c r="CC534" s="70">
        <v>0</v>
      </c>
      <c r="CD534" s="70">
        <v>0</v>
      </c>
      <c r="CE534" s="70">
        <v>0</v>
      </c>
      <c r="CF534" s="71">
        <f t="shared" si="169"/>
        <v>0</v>
      </c>
      <c r="CG534" s="70">
        <v>0</v>
      </c>
      <c r="CH534" s="70">
        <v>0</v>
      </c>
      <c r="CI534" s="70">
        <v>0</v>
      </c>
      <c r="CJ534" s="70">
        <v>0</v>
      </c>
      <c r="CK534" s="70">
        <v>0</v>
      </c>
      <c r="CL534" s="70">
        <v>0</v>
      </c>
      <c r="CM534" s="70">
        <v>0</v>
      </c>
      <c r="CN534" s="70">
        <v>0</v>
      </c>
      <c r="CO534" s="70">
        <v>0</v>
      </c>
      <c r="CP534" s="70">
        <v>0</v>
      </c>
      <c r="CQ534" s="70">
        <v>0</v>
      </c>
      <c r="CR534" s="70">
        <v>0</v>
      </c>
      <c r="CS534" s="70">
        <v>0</v>
      </c>
      <c r="CT534" s="71">
        <f t="shared" si="170"/>
        <v>0</v>
      </c>
      <c r="CU534" s="70">
        <v>0</v>
      </c>
      <c r="CV534" s="70">
        <v>0</v>
      </c>
      <c r="CW534" s="70">
        <v>0</v>
      </c>
      <c r="CX534" s="70">
        <v>0</v>
      </c>
      <c r="CY534" s="70">
        <v>0</v>
      </c>
      <c r="CZ534" s="70">
        <v>0</v>
      </c>
      <c r="DA534" s="70">
        <v>0</v>
      </c>
      <c r="DB534" s="70">
        <v>0</v>
      </c>
      <c r="DC534" s="70">
        <v>0</v>
      </c>
      <c r="DD534" s="70">
        <v>0</v>
      </c>
      <c r="DE534" s="70">
        <v>0</v>
      </c>
      <c r="DF534" s="70">
        <v>0</v>
      </c>
      <c r="DG534" s="70">
        <v>0</v>
      </c>
      <c r="DH534" s="71">
        <f t="shared" si="171"/>
        <v>0</v>
      </c>
    </row>
    <row r="535" spans="1:112" ht="12" hidden="1" customHeight="1" outlineLevel="1" x14ac:dyDescent="0.15">
      <c r="A535" s="66"/>
      <c r="S535" s="25">
        <v>5866</v>
      </c>
      <c r="V535" s="30">
        <f t="shared" si="164"/>
        <v>5866</v>
      </c>
      <c r="AA535" s="73">
        <f t="shared" si="165"/>
        <v>5866</v>
      </c>
      <c r="AB535" s="69" t="s">
        <v>493</v>
      </c>
      <c r="AC535" s="70">
        <v>0</v>
      </c>
      <c r="AD535" s="70">
        <v>0</v>
      </c>
      <c r="AE535" s="70">
        <v>0</v>
      </c>
      <c r="AF535" s="70">
        <v>0</v>
      </c>
      <c r="AG535" s="70">
        <v>0</v>
      </c>
      <c r="AH535" s="70">
        <v>0</v>
      </c>
      <c r="AI535" s="70">
        <v>0</v>
      </c>
      <c r="AJ535" s="70">
        <v>0</v>
      </c>
      <c r="AK535" s="70">
        <v>0</v>
      </c>
      <c r="AL535" s="70">
        <v>0</v>
      </c>
      <c r="AM535" s="70">
        <v>0</v>
      </c>
      <c r="AN535" s="70">
        <v>0</v>
      </c>
      <c r="AO535" s="70">
        <v>0</v>
      </c>
      <c r="AP535" s="71">
        <f t="shared" si="166"/>
        <v>0</v>
      </c>
      <c r="AQ535" s="70">
        <v>0</v>
      </c>
      <c r="AR535" s="70">
        <v>0</v>
      </c>
      <c r="AS535" s="70">
        <v>0</v>
      </c>
      <c r="AT535" s="70">
        <v>0</v>
      </c>
      <c r="AU535" s="70">
        <v>0</v>
      </c>
      <c r="AV535" s="70">
        <v>0</v>
      </c>
      <c r="AW535" s="70">
        <v>0</v>
      </c>
      <c r="AX535" s="70">
        <v>0</v>
      </c>
      <c r="AY535" s="70">
        <v>0</v>
      </c>
      <c r="AZ535" s="70">
        <v>0</v>
      </c>
      <c r="BA535" s="70">
        <v>0</v>
      </c>
      <c r="BB535" s="70">
        <v>0</v>
      </c>
      <c r="BC535" s="70">
        <v>0</v>
      </c>
      <c r="BD535" s="71">
        <f t="shared" si="167"/>
        <v>0</v>
      </c>
      <c r="BE535" s="70">
        <v>0</v>
      </c>
      <c r="BF535" s="70">
        <v>0</v>
      </c>
      <c r="BG535" s="70">
        <v>0</v>
      </c>
      <c r="BH535" s="70">
        <v>0</v>
      </c>
      <c r="BI535" s="70">
        <v>0</v>
      </c>
      <c r="BJ535" s="70">
        <v>0</v>
      </c>
      <c r="BK535" s="70">
        <v>0</v>
      </c>
      <c r="BL535" s="70">
        <v>0</v>
      </c>
      <c r="BM535" s="70">
        <v>0</v>
      </c>
      <c r="BN535" s="70">
        <v>0</v>
      </c>
      <c r="BO535" s="70">
        <v>0</v>
      </c>
      <c r="BP535" s="70">
        <v>0</v>
      </c>
      <c r="BQ535" s="70">
        <v>0</v>
      </c>
      <c r="BR535" s="71">
        <f t="shared" si="168"/>
        <v>0</v>
      </c>
      <c r="BS535" s="70">
        <v>0</v>
      </c>
      <c r="BT535" s="70">
        <v>0</v>
      </c>
      <c r="BU535" s="70">
        <v>0</v>
      </c>
      <c r="BV535" s="70">
        <v>0</v>
      </c>
      <c r="BW535" s="70">
        <v>0</v>
      </c>
      <c r="BX535" s="70">
        <v>0</v>
      </c>
      <c r="BY535" s="70">
        <v>0</v>
      </c>
      <c r="BZ535" s="70">
        <v>0</v>
      </c>
      <c r="CA535" s="70">
        <v>0</v>
      </c>
      <c r="CB535" s="70">
        <v>0</v>
      </c>
      <c r="CC535" s="70">
        <v>0</v>
      </c>
      <c r="CD535" s="70">
        <v>0</v>
      </c>
      <c r="CE535" s="70">
        <v>0</v>
      </c>
      <c r="CF535" s="71">
        <f t="shared" si="169"/>
        <v>0</v>
      </c>
      <c r="CG535" s="70">
        <v>0</v>
      </c>
      <c r="CH535" s="70">
        <v>0</v>
      </c>
      <c r="CI535" s="70">
        <v>0</v>
      </c>
      <c r="CJ535" s="70">
        <v>0</v>
      </c>
      <c r="CK535" s="70">
        <v>0</v>
      </c>
      <c r="CL535" s="70">
        <v>0</v>
      </c>
      <c r="CM535" s="70">
        <v>0</v>
      </c>
      <c r="CN535" s="70">
        <v>0</v>
      </c>
      <c r="CO535" s="70">
        <v>0</v>
      </c>
      <c r="CP535" s="70">
        <v>0</v>
      </c>
      <c r="CQ535" s="70">
        <v>0</v>
      </c>
      <c r="CR535" s="70">
        <v>0</v>
      </c>
      <c r="CS535" s="70">
        <v>0</v>
      </c>
      <c r="CT535" s="71">
        <f t="shared" si="170"/>
        <v>0</v>
      </c>
      <c r="CU535" s="70">
        <v>0</v>
      </c>
      <c r="CV535" s="70">
        <v>0</v>
      </c>
      <c r="CW535" s="70">
        <v>0</v>
      </c>
      <c r="CX535" s="70">
        <v>0</v>
      </c>
      <c r="CY535" s="70">
        <v>0</v>
      </c>
      <c r="CZ535" s="70">
        <v>0</v>
      </c>
      <c r="DA535" s="70">
        <v>0</v>
      </c>
      <c r="DB535" s="70">
        <v>0</v>
      </c>
      <c r="DC535" s="70">
        <v>0</v>
      </c>
      <c r="DD535" s="70">
        <v>0</v>
      </c>
      <c r="DE535" s="70">
        <v>0</v>
      </c>
      <c r="DF535" s="70">
        <v>0</v>
      </c>
      <c r="DG535" s="70">
        <v>0</v>
      </c>
      <c r="DH535" s="71">
        <f t="shared" si="171"/>
        <v>0</v>
      </c>
    </row>
    <row r="536" spans="1:112" ht="12" hidden="1" customHeight="1" outlineLevel="1" x14ac:dyDescent="0.15">
      <c r="A536" s="66"/>
      <c r="S536" s="25">
        <v>5869</v>
      </c>
      <c r="V536" s="30">
        <f t="shared" si="164"/>
        <v>5869</v>
      </c>
      <c r="AA536" s="73">
        <f t="shared" si="165"/>
        <v>5869</v>
      </c>
      <c r="AB536" s="69" t="s">
        <v>494</v>
      </c>
      <c r="AC536" s="70">
        <v>0</v>
      </c>
      <c r="AD536" s="70">
        <v>0</v>
      </c>
      <c r="AE536" s="70">
        <v>8910.5</v>
      </c>
      <c r="AF536" s="70">
        <v>30641.18</v>
      </c>
      <c r="AG536" s="70">
        <v>375</v>
      </c>
      <c r="AH536" s="70">
        <v>0</v>
      </c>
      <c r="AI536" s="70">
        <v>14701.8545751332</v>
      </c>
      <c r="AJ536" s="70">
        <v>0</v>
      </c>
      <c r="AK536" s="70">
        <v>20170.781533999401</v>
      </c>
      <c r="AL536" s="70">
        <v>0</v>
      </c>
      <c r="AM536" s="70">
        <v>15376.134934399101</v>
      </c>
      <c r="AN536" s="70">
        <v>109824.548956468</v>
      </c>
      <c r="AO536" s="70">
        <v>200000</v>
      </c>
      <c r="AP536" s="71">
        <f t="shared" si="166"/>
        <v>2.9103830456733704E-10</v>
      </c>
      <c r="AQ536" s="70">
        <v>0</v>
      </c>
      <c r="AR536" s="70">
        <v>0</v>
      </c>
      <c r="AS536" s="70">
        <v>9464.2325644504708</v>
      </c>
      <c r="AT536" s="70">
        <v>32545.340168249601</v>
      </c>
      <c r="AU536" s="70">
        <v>398.30393487109899</v>
      </c>
      <c r="AV536" s="70">
        <v>0</v>
      </c>
      <c r="AW536" s="70">
        <v>15615.484072475199</v>
      </c>
      <c r="AX536" s="70">
        <v>0</v>
      </c>
      <c r="AY536" s="70">
        <v>21424.271078446101</v>
      </c>
      <c r="AZ536" s="70">
        <v>0</v>
      </c>
      <c r="BA536" s="70">
        <v>16331.666793280299</v>
      </c>
      <c r="BB536" s="70">
        <v>116649.466652813</v>
      </c>
      <c r="BC536" s="70">
        <v>212428.76526458599</v>
      </c>
      <c r="BD536" s="71">
        <f t="shared" si="167"/>
        <v>2.3283064365386963E-10</v>
      </c>
      <c r="BE536" s="70">
        <v>0</v>
      </c>
      <c r="BF536" s="70">
        <v>0</v>
      </c>
      <c r="BG536" s="70">
        <v>11287.3426268657</v>
      </c>
      <c r="BH536" s="70">
        <v>38814.600432238803</v>
      </c>
      <c r="BI536" s="70">
        <v>475.02985074626798</v>
      </c>
      <c r="BJ536" s="70">
        <v>0</v>
      </c>
      <c r="BK536" s="70">
        <v>18623.519425383602</v>
      </c>
      <c r="BL536" s="70">
        <v>0</v>
      </c>
      <c r="BM536" s="70">
        <v>25551.262244083598</v>
      </c>
      <c r="BN536" s="70">
        <v>0</v>
      </c>
      <c r="BO536" s="70">
        <v>19477.6615545122</v>
      </c>
      <c r="BP536" s="70">
        <v>139119.83759751299</v>
      </c>
      <c r="BQ536" s="70">
        <v>253349.25373134299</v>
      </c>
      <c r="BR536" s="71">
        <f t="shared" si="168"/>
        <v>0</v>
      </c>
      <c r="BS536" s="70">
        <v>0</v>
      </c>
      <c r="BT536" s="70">
        <v>0</v>
      </c>
      <c r="BU536" s="70">
        <v>11956.245942764601</v>
      </c>
      <c r="BV536" s="70">
        <v>41114.806582853897</v>
      </c>
      <c r="BW536" s="70">
        <v>503.18076746947099</v>
      </c>
      <c r="BX536" s="70">
        <v>0</v>
      </c>
      <c r="BY536" s="70">
        <v>19727.174582240201</v>
      </c>
      <c r="BZ536" s="70">
        <v>0</v>
      </c>
      <c r="CA536" s="70">
        <v>27065.464887298302</v>
      </c>
      <c r="CB536" s="70">
        <v>0</v>
      </c>
      <c r="CC536" s="70">
        <v>20631.934338680199</v>
      </c>
      <c r="CD536" s="70">
        <v>147364.26888241101</v>
      </c>
      <c r="CE536" s="70">
        <v>268363.07598371798</v>
      </c>
      <c r="CF536" s="71">
        <f t="shared" si="169"/>
        <v>0</v>
      </c>
      <c r="CG536" s="70">
        <v>0</v>
      </c>
      <c r="CH536" s="70">
        <v>0</v>
      </c>
      <c r="CI536" s="70">
        <v>12314.9333210475</v>
      </c>
      <c r="CJ536" s="70">
        <v>42348.250780339396</v>
      </c>
      <c r="CK536" s="70">
        <v>518.27619049355405</v>
      </c>
      <c r="CL536" s="70">
        <v>0</v>
      </c>
      <c r="CM536" s="70">
        <v>20318.989819707302</v>
      </c>
      <c r="CN536" s="70">
        <v>0</v>
      </c>
      <c r="CO536" s="70">
        <v>27877.428833917202</v>
      </c>
      <c r="CP536" s="70">
        <v>0</v>
      </c>
      <c r="CQ536" s="70">
        <v>21250.892368840599</v>
      </c>
      <c r="CR536" s="70">
        <v>151785.19694888301</v>
      </c>
      <c r="CS536" s="70">
        <v>276413.96826322901</v>
      </c>
      <c r="CT536" s="71">
        <f t="shared" si="170"/>
        <v>4.6566128730773926E-10</v>
      </c>
      <c r="CU536" s="70">
        <v>0</v>
      </c>
      <c r="CV536" s="70">
        <v>0</v>
      </c>
      <c r="CW536" s="70">
        <v>12684.3813206789</v>
      </c>
      <c r="CX536" s="70">
        <v>43618.698303749603</v>
      </c>
      <c r="CY536" s="70">
        <v>533.82447620836103</v>
      </c>
      <c r="CZ536" s="70">
        <v>0</v>
      </c>
      <c r="DA536" s="70">
        <v>20928.559514298599</v>
      </c>
      <c r="DB536" s="70">
        <v>0</v>
      </c>
      <c r="DC536" s="70">
        <v>28713.751698934801</v>
      </c>
      <c r="DD536" s="70">
        <v>0</v>
      </c>
      <c r="DE536" s="70">
        <v>21888.4191399058</v>
      </c>
      <c r="DF536" s="70">
        <v>156338.75285734999</v>
      </c>
      <c r="DG536" s="70">
        <v>284706.38731112599</v>
      </c>
      <c r="DH536" s="71">
        <f t="shared" si="171"/>
        <v>0</v>
      </c>
    </row>
    <row r="537" spans="1:112" ht="12" hidden="1" customHeight="1" outlineLevel="1" x14ac:dyDescent="0.15">
      <c r="A537" s="66"/>
      <c r="S537" s="25">
        <v>5872</v>
      </c>
      <c r="V537" s="30">
        <f t="shared" si="164"/>
        <v>5872</v>
      </c>
      <c r="AA537" s="73">
        <f t="shared" si="165"/>
        <v>5872</v>
      </c>
      <c r="AB537" s="69" t="s">
        <v>495</v>
      </c>
      <c r="AC537" s="70">
        <v>0</v>
      </c>
      <c r="AD537" s="70">
        <v>0</v>
      </c>
      <c r="AE537" s="70">
        <v>0</v>
      </c>
      <c r="AF537" s="70">
        <v>0</v>
      </c>
      <c r="AG537" s="70">
        <v>0</v>
      </c>
      <c r="AH537" s="70">
        <v>0</v>
      </c>
      <c r="AI537" s="70">
        <v>0</v>
      </c>
      <c r="AJ537" s="70">
        <v>0</v>
      </c>
      <c r="AK537" s="70">
        <v>0</v>
      </c>
      <c r="AL537" s="70">
        <v>0</v>
      </c>
      <c r="AM537" s="70">
        <v>0</v>
      </c>
      <c r="AN537" s="70">
        <v>0</v>
      </c>
      <c r="AO537" s="70">
        <v>17686.611199999999</v>
      </c>
      <c r="AP537" s="71">
        <f t="shared" si="166"/>
        <v>17686.611199999999</v>
      </c>
      <c r="AQ537" s="70">
        <v>0</v>
      </c>
      <c r="AR537" s="70">
        <v>0</v>
      </c>
      <c r="AS537" s="70">
        <v>0</v>
      </c>
      <c r="AT537" s="70">
        <v>0</v>
      </c>
      <c r="AU537" s="70">
        <v>0</v>
      </c>
      <c r="AV537" s="70">
        <v>0</v>
      </c>
      <c r="AW537" s="70">
        <v>0</v>
      </c>
      <c r="AX537" s="70">
        <v>0</v>
      </c>
      <c r="AY537" s="70">
        <v>0</v>
      </c>
      <c r="AZ537" s="70">
        <v>0</v>
      </c>
      <c r="BA537" s="70">
        <v>0</v>
      </c>
      <c r="BB537" s="70">
        <v>0</v>
      </c>
      <c r="BC537" s="70">
        <v>19246.14328</v>
      </c>
      <c r="BD537" s="71">
        <f t="shared" si="167"/>
        <v>19246.14328</v>
      </c>
      <c r="BE537" s="70">
        <v>0</v>
      </c>
      <c r="BF537" s="70">
        <v>0</v>
      </c>
      <c r="BG537" s="70">
        <v>0</v>
      </c>
      <c r="BH537" s="70">
        <v>0</v>
      </c>
      <c r="BI537" s="70">
        <v>0</v>
      </c>
      <c r="BJ537" s="70">
        <v>0</v>
      </c>
      <c r="BK537" s="70">
        <v>0</v>
      </c>
      <c r="BL537" s="70">
        <v>0</v>
      </c>
      <c r="BM537" s="70">
        <v>0</v>
      </c>
      <c r="BN537" s="70">
        <v>0</v>
      </c>
      <c r="BO537" s="70">
        <v>0</v>
      </c>
      <c r="BP537" s="70">
        <v>0</v>
      </c>
      <c r="BQ537" s="70">
        <v>22458.2854592</v>
      </c>
      <c r="BR537" s="71">
        <f t="shared" si="168"/>
        <v>22458.2854592</v>
      </c>
      <c r="BS537" s="70">
        <v>0</v>
      </c>
      <c r="BT537" s="70">
        <v>0</v>
      </c>
      <c r="BU537" s="70">
        <v>0</v>
      </c>
      <c r="BV537" s="70">
        <v>0</v>
      </c>
      <c r="BW537" s="70">
        <v>0</v>
      </c>
      <c r="BX537" s="70">
        <v>0</v>
      </c>
      <c r="BY537" s="70">
        <v>0</v>
      </c>
      <c r="BZ537" s="70">
        <v>0</v>
      </c>
      <c r="CA537" s="70">
        <v>0</v>
      </c>
      <c r="CB537" s="70">
        <v>0</v>
      </c>
      <c r="CC537" s="70">
        <v>0</v>
      </c>
      <c r="CD537" s="70">
        <v>0</v>
      </c>
      <c r="CE537" s="70">
        <v>24326.865433856001</v>
      </c>
      <c r="CF537" s="71">
        <f t="shared" si="169"/>
        <v>24326.865433856001</v>
      </c>
      <c r="CG537" s="70">
        <v>0</v>
      </c>
      <c r="CH537" s="70">
        <v>0</v>
      </c>
      <c r="CI537" s="70">
        <v>0</v>
      </c>
      <c r="CJ537" s="70">
        <v>0</v>
      </c>
      <c r="CK537" s="70">
        <v>0</v>
      </c>
      <c r="CL537" s="70">
        <v>0</v>
      </c>
      <c r="CM537" s="70">
        <v>0</v>
      </c>
      <c r="CN537" s="70">
        <v>0</v>
      </c>
      <c r="CO537" s="70">
        <v>0</v>
      </c>
      <c r="CP537" s="70">
        <v>0</v>
      </c>
      <c r="CQ537" s="70">
        <v>0</v>
      </c>
      <c r="CR537" s="70">
        <v>0</v>
      </c>
      <c r="CS537" s="70">
        <v>25197.359998121701</v>
      </c>
      <c r="CT537" s="71">
        <f t="shared" si="170"/>
        <v>25197.359998121701</v>
      </c>
      <c r="CU537" s="70">
        <v>0</v>
      </c>
      <c r="CV537" s="70">
        <v>0</v>
      </c>
      <c r="CW537" s="70">
        <v>0</v>
      </c>
      <c r="CX537" s="70">
        <v>0</v>
      </c>
      <c r="CY537" s="70">
        <v>0</v>
      </c>
      <c r="CZ537" s="70">
        <v>0</v>
      </c>
      <c r="DA537" s="70">
        <v>0</v>
      </c>
      <c r="DB537" s="70">
        <v>0</v>
      </c>
      <c r="DC537" s="70">
        <v>0</v>
      </c>
      <c r="DD537" s="70">
        <v>0</v>
      </c>
      <c r="DE537" s="70">
        <v>0</v>
      </c>
      <c r="DF537" s="70">
        <v>0</v>
      </c>
      <c r="DG537" s="70">
        <v>25953.280798065301</v>
      </c>
      <c r="DH537" s="71">
        <f t="shared" si="171"/>
        <v>25953.280798065301</v>
      </c>
    </row>
    <row r="538" spans="1:112" ht="12" hidden="1" customHeight="1" outlineLevel="1" x14ac:dyDescent="0.15">
      <c r="A538" s="66"/>
      <c r="S538" s="25">
        <v>5874</v>
      </c>
      <c r="V538" s="30">
        <f t="shared" si="164"/>
        <v>5874</v>
      </c>
      <c r="AA538" s="73">
        <f t="shared" si="165"/>
        <v>5874</v>
      </c>
      <c r="AB538" s="69" t="s">
        <v>496</v>
      </c>
      <c r="AC538" s="70">
        <v>0</v>
      </c>
      <c r="AD538" s="70">
        <v>0</v>
      </c>
      <c r="AE538" s="70">
        <v>0</v>
      </c>
      <c r="AF538" s="70">
        <v>0</v>
      </c>
      <c r="AG538" s="70">
        <v>0</v>
      </c>
      <c r="AH538" s="70">
        <v>0</v>
      </c>
      <c r="AI538" s="70">
        <v>0</v>
      </c>
      <c r="AJ538" s="70">
        <v>0</v>
      </c>
      <c r="AK538" s="70">
        <v>0</v>
      </c>
      <c r="AL538" s="70">
        <v>0</v>
      </c>
      <c r="AM538" s="70">
        <v>0</v>
      </c>
      <c r="AN538" s="70">
        <v>0</v>
      </c>
      <c r="AO538" s="70">
        <v>0</v>
      </c>
      <c r="AP538" s="71">
        <f t="shared" si="166"/>
        <v>0</v>
      </c>
      <c r="AQ538" s="70">
        <v>0</v>
      </c>
      <c r="AR538" s="70">
        <v>0</v>
      </c>
      <c r="AS538" s="70">
        <v>0</v>
      </c>
      <c r="AT538" s="70">
        <v>0</v>
      </c>
      <c r="AU538" s="70">
        <v>0</v>
      </c>
      <c r="AV538" s="70">
        <v>0</v>
      </c>
      <c r="AW538" s="70">
        <v>0</v>
      </c>
      <c r="AX538" s="70">
        <v>0</v>
      </c>
      <c r="AY538" s="70">
        <v>0</v>
      </c>
      <c r="AZ538" s="70">
        <v>0</v>
      </c>
      <c r="BA538" s="70">
        <v>0</v>
      </c>
      <c r="BB538" s="70">
        <v>0</v>
      </c>
      <c r="BC538" s="70">
        <v>0</v>
      </c>
      <c r="BD538" s="71">
        <f t="shared" si="167"/>
        <v>0</v>
      </c>
      <c r="BE538" s="70">
        <v>0</v>
      </c>
      <c r="BF538" s="70">
        <v>0</v>
      </c>
      <c r="BG538" s="70">
        <v>0</v>
      </c>
      <c r="BH538" s="70">
        <v>0</v>
      </c>
      <c r="BI538" s="70">
        <v>0</v>
      </c>
      <c r="BJ538" s="70">
        <v>0</v>
      </c>
      <c r="BK538" s="70">
        <v>0</v>
      </c>
      <c r="BL538" s="70">
        <v>0</v>
      </c>
      <c r="BM538" s="70">
        <v>0</v>
      </c>
      <c r="BN538" s="70">
        <v>0</v>
      </c>
      <c r="BO538" s="70">
        <v>0</v>
      </c>
      <c r="BP538" s="70">
        <v>0</v>
      </c>
      <c r="BQ538" s="70">
        <v>0</v>
      </c>
      <c r="BR538" s="71">
        <f t="shared" si="168"/>
        <v>0</v>
      </c>
      <c r="BS538" s="70">
        <v>0</v>
      </c>
      <c r="BT538" s="70">
        <v>0</v>
      </c>
      <c r="BU538" s="70">
        <v>0</v>
      </c>
      <c r="BV538" s="70">
        <v>0</v>
      </c>
      <c r="BW538" s="70">
        <v>0</v>
      </c>
      <c r="BX538" s="70">
        <v>0</v>
      </c>
      <c r="BY538" s="70">
        <v>0</v>
      </c>
      <c r="BZ538" s="70">
        <v>0</v>
      </c>
      <c r="CA538" s="70">
        <v>0</v>
      </c>
      <c r="CB538" s="70">
        <v>0</v>
      </c>
      <c r="CC538" s="70">
        <v>0</v>
      </c>
      <c r="CD538" s="70">
        <v>0</v>
      </c>
      <c r="CE538" s="70">
        <v>0</v>
      </c>
      <c r="CF538" s="71">
        <f t="shared" si="169"/>
        <v>0</v>
      </c>
      <c r="CG538" s="70">
        <v>0</v>
      </c>
      <c r="CH538" s="70">
        <v>0</v>
      </c>
      <c r="CI538" s="70">
        <v>0</v>
      </c>
      <c r="CJ538" s="70">
        <v>0</v>
      </c>
      <c r="CK538" s="70">
        <v>0</v>
      </c>
      <c r="CL538" s="70">
        <v>0</v>
      </c>
      <c r="CM538" s="70">
        <v>0</v>
      </c>
      <c r="CN538" s="70">
        <v>0</v>
      </c>
      <c r="CO538" s="70">
        <v>0</v>
      </c>
      <c r="CP538" s="70">
        <v>0</v>
      </c>
      <c r="CQ538" s="70">
        <v>0</v>
      </c>
      <c r="CR538" s="70">
        <v>0</v>
      </c>
      <c r="CS538" s="70">
        <v>0</v>
      </c>
      <c r="CT538" s="71">
        <f t="shared" si="170"/>
        <v>0</v>
      </c>
      <c r="CU538" s="70">
        <v>0</v>
      </c>
      <c r="CV538" s="70">
        <v>0</v>
      </c>
      <c r="CW538" s="70">
        <v>0</v>
      </c>
      <c r="CX538" s="70">
        <v>0</v>
      </c>
      <c r="CY538" s="70">
        <v>0</v>
      </c>
      <c r="CZ538" s="70">
        <v>0</v>
      </c>
      <c r="DA538" s="70">
        <v>0</v>
      </c>
      <c r="DB538" s="70">
        <v>0</v>
      </c>
      <c r="DC538" s="70">
        <v>0</v>
      </c>
      <c r="DD538" s="70">
        <v>0</v>
      </c>
      <c r="DE538" s="70">
        <v>0</v>
      </c>
      <c r="DF538" s="70">
        <v>0</v>
      </c>
      <c r="DG538" s="70">
        <v>0</v>
      </c>
      <c r="DH538" s="71">
        <f t="shared" si="171"/>
        <v>0</v>
      </c>
    </row>
    <row r="539" spans="1:112" ht="12" hidden="1" customHeight="1" outlineLevel="1" x14ac:dyDescent="0.15">
      <c r="A539" s="66"/>
      <c r="S539" s="25">
        <v>5875</v>
      </c>
      <c r="V539" s="30">
        <f t="shared" si="164"/>
        <v>5875</v>
      </c>
      <c r="AA539" s="73">
        <f t="shared" si="165"/>
        <v>5875</v>
      </c>
      <c r="AB539" s="69" t="s">
        <v>497</v>
      </c>
      <c r="AC539" s="70">
        <v>0</v>
      </c>
      <c r="AD539" s="70">
        <v>0</v>
      </c>
      <c r="AE539" s="70">
        <v>0</v>
      </c>
      <c r="AF539" s="70">
        <v>0</v>
      </c>
      <c r="AG539" s="70">
        <v>0</v>
      </c>
      <c r="AH539" s="70">
        <v>0</v>
      </c>
      <c r="AI539" s="70">
        <v>0</v>
      </c>
      <c r="AJ539" s="70">
        <v>0</v>
      </c>
      <c r="AK539" s="70">
        <v>0</v>
      </c>
      <c r="AL539" s="70">
        <v>0</v>
      </c>
      <c r="AM539" s="70">
        <v>0</v>
      </c>
      <c r="AN539" s="70">
        <v>0</v>
      </c>
      <c r="AO539" s="70">
        <v>0</v>
      </c>
      <c r="AP539" s="71">
        <f t="shared" si="166"/>
        <v>0</v>
      </c>
      <c r="AQ539" s="70">
        <v>0</v>
      </c>
      <c r="AR539" s="70">
        <v>0</v>
      </c>
      <c r="AS539" s="70">
        <v>0</v>
      </c>
      <c r="AT539" s="70">
        <v>0</v>
      </c>
      <c r="AU539" s="70">
        <v>0</v>
      </c>
      <c r="AV539" s="70">
        <v>0</v>
      </c>
      <c r="AW539" s="70">
        <v>0</v>
      </c>
      <c r="AX539" s="70">
        <v>0</v>
      </c>
      <c r="AY539" s="70">
        <v>0</v>
      </c>
      <c r="AZ539" s="70">
        <v>0</v>
      </c>
      <c r="BA539" s="70">
        <v>0</v>
      </c>
      <c r="BB539" s="70">
        <v>0</v>
      </c>
      <c r="BC539" s="70">
        <v>0</v>
      </c>
      <c r="BD539" s="71">
        <f t="shared" si="167"/>
        <v>0</v>
      </c>
      <c r="BE539" s="70">
        <v>0</v>
      </c>
      <c r="BF539" s="70">
        <v>0</v>
      </c>
      <c r="BG539" s="70">
        <v>0</v>
      </c>
      <c r="BH539" s="70">
        <v>0</v>
      </c>
      <c r="BI539" s="70">
        <v>0</v>
      </c>
      <c r="BJ539" s="70">
        <v>0</v>
      </c>
      <c r="BK539" s="70">
        <v>0</v>
      </c>
      <c r="BL539" s="70">
        <v>0</v>
      </c>
      <c r="BM539" s="70">
        <v>0</v>
      </c>
      <c r="BN539" s="70">
        <v>0</v>
      </c>
      <c r="BO539" s="70">
        <v>0</v>
      </c>
      <c r="BP539" s="70">
        <v>0</v>
      </c>
      <c r="BQ539" s="70">
        <v>0</v>
      </c>
      <c r="BR539" s="71">
        <f t="shared" si="168"/>
        <v>0</v>
      </c>
      <c r="BS539" s="70">
        <v>0</v>
      </c>
      <c r="BT539" s="70">
        <v>0</v>
      </c>
      <c r="BU539" s="70">
        <v>0</v>
      </c>
      <c r="BV539" s="70">
        <v>0</v>
      </c>
      <c r="BW539" s="70">
        <v>0</v>
      </c>
      <c r="BX539" s="70">
        <v>0</v>
      </c>
      <c r="BY539" s="70">
        <v>0</v>
      </c>
      <c r="BZ539" s="70">
        <v>0</v>
      </c>
      <c r="CA539" s="70">
        <v>0</v>
      </c>
      <c r="CB539" s="70">
        <v>0</v>
      </c>
      <c r="CC539" s="70">
        <v>0</v>
      </c>
      <c r="CD539" s="70">
        <v>0</v>
      </c>
      <c r="CE539" s="70">
        <v>0</v>
      </c>
      <c r="CF539" s="71">
        <f t="shared" si="169"/>
        <v>0</v>
      </c>
      <c r="CG539" s="70">
        <v>0</v>
      </c>
      <c r="CH539" s="70">
        <v>0</v>
      </c>
      <c r="CI539" s="70">
        <v>0</v>
      </c>
      <c r="CJ539" s="70">
        <v>0</v>
      </c>
      <c r="CK539" s="70">
        <v>0</v>
      </c>
      <c r="CL539" s="70">
        <v>0</v>
      </c>
      <c r="CM539" s="70">
        <v>0</v>
      </c>
      <c r="CN539" s="70">
        <v>0</v>
      </c>
      <c r="CO539" s="70">
        <v>0</v>
      </c>
      <c r="CP539" s="70">
        <v>0</v>
      </c>
      <c r="CQ539" s="70">
        <v>0</v>
      </c>
      <c r="CR539" s="70">
        <v>0</v>
      </c>
      <c r="CS539" s="70">
        <v>0</v>
      </c>
      <c r="CT539" s="71">
        <f t="shared" si="170"/>
        <v>0</v>
      </c>
      <c r="CU539" s="70">
        <v>0</v>
      </c>
      <c r="CV539" s="70">
        <v>0</v>
      </c>
      <c r="CW539" s="70">
        <v>0</v>
      </c>
      <c r="CX539" s="70">
        <v>0</v>
      </c>
      <c r="CY539" s="70">
        <v>0</v>
      </c>
      <c r="CZ539" s="70">
        <v>0</v>
      </c>
      <c r="DA539" s="70">
        <v>0</v>
      </c>
      <c r="DB539" s="70">
        <v>0</v>
      </c>
      <c r="DC539" s="70">
        <v>0</v>
      </c>
      <c r="DD539" s="70">
        <v>0</v>
      </c>
      <c r="DE539" s="70">
        <v>0</v>
      </c>
      <c r="DF539" s="70">
        <v>0</v>
      </c>
      <c r="DG539" s="70">
        <v>0</v>
      </c>
      <c r="DH539" s="71">
        <f t="shared" si="171"/>
        <v>0</v>
      </c>
    </row>
    <row r="540" spans="1:112" ht="12" hidden="1" customHeight="1" outlineLevel="1" x14ac:dyDescent="0.15">
      <c r="A540" s="66"/>
      <c r="S540" s="25">
        <v>5877</v>
      </c>
      <c r="V540" s="30">
        <f t="shared" si="164"/>
        <v>5877</v>
      </c>
      <c r="AA540" s="73">
        <f t="shared" si="165"/>
        <v>5877</v>
      </c>
      <c r="AB540" s="69" t="s">
        <v>498</v>
      </c>
      <c r="AC540" s="70">
        <v>0</v>
      </c>
      <c r="AD540" s="70">
        <v>0</v>
      </c>
      <c r="AE540" s="70">
        <v>0</v>
      </c>
      <c r="AF540" s="70">
        <v>0</v>
      </c>
      <c r="AG540" s="70">
        <v>0</v>
      </c>
      <c r="AH540" s="70">
        <v>0</v>
      </c>
      <c r="AI540" s="70">
        <v>0</v>
      </c>
      <c r="AJ540" s="70">
        <v>0</v>
      </c>
      <c r="AK540" s="70">
        <v>0</v>
      </c>
      <c r="AL540" s="70">
        <v>0</v>
      </c>
      <c r="AM540" s="70">
        <v>0</v>
      </c>
      <c r="AN540" s="70">
        <v>0</v>
      </c>
      <c r="AO540" s="70">
        <v>0</v>
      </c>
      <c r="AP540" s="71">
        <f t="shared" si="166"/>
        <v>0</v>
      </c>
      <c r="AQ540" s="70">
        <v>0</v>
      </c>
      <c r="AR540" s="70">
        <v>0</v>
      </c>
      <c r="AS540" s="70">
        <v>0</v>
      </c>
      <c r="AT540" s="70">
        <v>0</v>
      </c>
      <c r="AU540" s="70">
        <v>0</v>
      </c>
      <c r="AV540" s="70">
        <v>0</v>
      </c>
      <c r="AW540" s="70">
        <v>0</v>
      </c>
      <c r="AX540" s="70">
        <v>0</v>
      </c>
      <c r="AY540" s="70">
        <v>0</v>
      </c>
      <c r="AZ540" s="70">
        <v>0</v>
      </c>
      <c r="BA540" s="70">
        <v>0</v>
      </c>
      <c r="BB540" s="70">
        <v>0</v>
      </c>
      <c r="BC540" s="70">
        <v>0</v>
      </c>
      <c r="BD540" s="71">
        <f t="shared" si="167"/>
        <v>0</v>
      </c>
      <c r="BE540" s="70">
        <v>0</v>
      </c>
      <c r="BF540" s="70">
        <v>0</v>
      </c>
      <c r="BG540" s="70">
        <v>0</v>
      </c>
      <c r="BH540" s="70">
        <v>0</v>
      </c>
      <c r="BI540" s="70">
        <v>0</v>
      </c>
      <c r="BJ540" s="70">
        <v>0</v>
      </c>
      <c r="BK540" s="70">
        <v>0</v>
      </c>
      <c r="BL540" s="70">
        <v>0</v>
      </c>
      <c r="BM540" s="70">
        <v>0</v>
      </c>
      <c r="BN540" s="70">
        <v>0</v>
      </c>
      <c r="BO540" s="70">
        <v>0</v>
      </c>
      <c r="BP540" s="70">
        <v>0</v>
      </c>
      <c r="BQ540" s="70">
        <v>0</v>
      </c>
      <c r="BR540" s="71">
        <f t="shared" si="168"/>
        <v>0</v>
      </c>
      <c r="BS540" s="70">
        <v>0</v>
      </c>
      <c r="BT540" s="70">
        <v>0</v>
      </c>
      <c r="BU540" s="70">
        <v>0</v>
      </c>
      <c r="BV540" s="70">
        <v>0</v>
      </c>
      <c r="BW540" s="70">
        <v>0</v>
      </c>
      <c r="BX540" s="70">
        <v>0</v>
      </c>
      <c r="BY540" s="70">
        <v>0</v>
      </c>
      <c r="BZ540" s="70">
        <v>0</v>
      </c>
      <c r="CA540" s="70">
        <v>0</v>
      </c>
      <c r="CB540" s="70">
        <v>0</v>
      </c>
      <c r="CC540" s="70">
        <v>0</v>
      </c>
      <c r="CD540" s="70">
        <v>0</v>
      </c>
      <c r="CE540" s="70">
        <v>0</v>
      </c>
      <c r="CF540" s="71">
        <f t="shared" si="169"/>
        <v>0</v>
      </c>
      <c r="CG540" s="70">
        <v>0</v>
      </c>
      <c r="CH540" s="70">
        <v>0</v>
      </c>
      <c r="CI540" s="70">
        <v>0</v>
      </c>
      <c r="CJ540" s="70">
        <v>0</v>
      </c>
      <c r="CK540" s="70">
        <v>0</v>
      </c>
      <c r="CL540" s="70">
        <v>0</v>
      </c>
      <c r="CM540" s="70">
        <v>0</v>
      </c>
      <c r="CN540" s="70">
        <v>0</v>
      </c>
      <c r="CO540" s="70">
        <v>0</v>
      </c>
      <c r="CP540" s="70">
        <v>0</v>
      </c>
      <c r="CQ540" s="70">
        <v>0</v>
      </c>
      <c r="CR540" s="70">
        <v>0</v>
      </c>
      <c r="CS540" s="70">
        <v>0</v>
      </c>
      <c r="CT540" s="71">
        <f t="shared" si="170"/>
        <v>0</v>
      </c>
      <c r="CU540" s="70">
        <v>0</v>
      </c>
      <c r="CV540" s="70">
        <v>0</v>
      </c>
      <c r="CW540" s="70">
        <v>0</v>
      </c>
      <c r="CX540" s="70">
        <v>0</v>
      </c>
      <c r="CY540" s="70">
        <v>0</v>
      </c>
      <c r="CZ540" s="70">
        <v>0</v>
      </c>
      <c r="DA540" s="70">
        <v>0</v>
      </c>
      <c r="DB540" s="70">
        <v>0</v>
      </c>
      <c r="DC540" s="70">
        <v>0</v>
      </c>
      <c r="DD540" s="70">
        <v>0</v>
      </c>
      <c r="DE540" s="70">
        <v>0</v>
      </c>
      <c r="DF540" s="70">
        <v>0</v>
      </c>
      <c r="DG540" s="70">
        <v>0</v>
      </c>
      <c r="DH540" s="71">
        <f t="shared" si="171"/>
        <v>0</v>
      </c>
    </row>
    <row r="541" spans="1:112" ht="12" hidden="1" customHeight="1" outlineLevel="1" x14ac:dyDescent="0.15">
      <c r="A541" s="66"/>
      <c r="S541" s="25">
        <v>5878</v>
      </c>
      <c r="V541" s="30">
        <f t="shared" si="164"/>
        <v>5878</v>
      </c>
      <c r="AA541" s="73">
        <f t="shared" si="165"/>
        <v>5878</v>
      </c>
      <c r="AB541" s="69" t="s">
        <v>499</v>
      </c>
      <c r="AC541" s="70">
        <v>0</v>
      </c>
      <c r="AD541" s="70">
        <v>0</v>
      </c>
      <c r="AE541" s="70">
        <v>0</v>
      </c>
      <c r="AF541" s="70">
        <v>0</v>
      </c>
      <c r="AG541" s="70">
        <v>0</v>
      </c>
      <c r="AH541" s="70">
        <v>0</v>
      </c>
      <c r="AI541" s="70">
        <v>0</v>
      </c>
      <c r="AJ541" s="70">
        <v>0</v>
      </c>
      <c r="AK541" s="70">
        <v>0</v>
      </c>
      <c r="AL541" s="70">
        <v>0</v>
      </c>
      <c r="AM541" s="70">
        <v>0</v>
      </c>
      <c r="AN541" s="70">
        <v>0</v>
      </c>
      <c r="AO541" s="70">
        <v>0</v>
      </c>
      <c r="AP541" s="71">
        <f t="shared" si="166"/>
        <v>0</v>
      </c>
      <c r="AQ541" s="70">
        <v>0</v>
      </c>
      <c r="AR541" s="70">
        <v>0</v>
      </c>
      <c r="AS541" s="70">
        <v>0</v>
      </c>
      <c r="AT541" s="70">
        <v>0</v>
      </c>
      <c r="AU541" s="70">
        <v>0</v>
      </c>
      <c r="AV541" s="70">
        <v>0</v>
      </c>
      <c r="AW541" s="70">
        <v>0</v>
      </c>
      <c r="AX541" s="70">
        <v>0</v>
      </c>
      <c r="AY541" s="70">
        <v>0</v>
      </c>
      <c r="AZ541" s="70">
        <v>0</v>
      </c>
      <c r="BA541" s="70">
        <v>0</v>
      </c>
      <c r="BB541" s="70">
        <v>0</v>
      </c>
      <c r="BC541" s="70">
        <v>0</v>
      </c>
      <c r="BD541" s="71">
        <f t="shared" si="167"/>
        <v>0</v>
      </c>
      <c r="BE541" s="70">
        <v>0</v>
      </c>
      <c r="BF541" s="70">
        <v>0</v>
      </c>
      <c r="BG541" s="70">
        <v>0</v>
      </c>
      <c r="BH541" s="70">
        <v>0</v>
      </c>
      <c r="BI541" s="70">
        <v>0</v>
      </c>
      <c r="BJ541" s="70">
        <v>0</v>
      </c>
      <c r="BK541" s="70">
        <v>0</v>
      </c>
      <c r="BL541" s="70">
        <v>0</v>
      </c>
      <c r="BM541" s="70">
        <v>0</v>
      </c>
      <c r="BN541" s="70">
        <v>0</v>
      </c>
      <c r="BO541" s="70">
        <v>0</v>
      </c>
      <c r="BP541" s="70">
        <v>0</v>
      </c>
      <c r="BQ541" s="70">
        <v>0</v>
      </c>
      <c r="BR541" s="71">
        <f t="shared" si="168"/>
        <v>0</v>
      </c>
      <c r="BS541" s="70">
        <v>0</v>
      </c>
      <c r="BT541" s="70">
        <v>0</v>
      </c>
      <c r="BU541" s="70">
        <v>0</v>
      </c>
      <c r="BV541" s="70">
        <v>0</v>
      </c>
      <c r="BW541" s="70">
        <v>0</v>
      </c>
      <c r="BX541" s="70">
        <v>0</v>
      </c>
      <c r="BY541" s="70">
        <v>0</v>
      </c>
      <c r="BZ541" s="70">
        <v>0</v>
      </c>
      <c r="CA541" s="70">
        <v>0</v>
      </c>
      <c r="CB541" s="70">
        <v>0</v>
      </c>
      <c r="CC541" s="70">
        <v>0</v>
      </c>
      <c r="CD541" s="70">
        <v>0</v>
      </c>
      <c r="CE541" s="70">
        <v>0</v>
      </c>
      <c r="CF541" s="71">
        <f t="shared" si="169"/>
        <v>0</v>
      </c>
      <c r="CG541" s="70">
        <v>0</v>
      </c>
      <c r="CH541" s="70">
        <v>0</v>
      </c>
      <c r="CI541" s="70">
        <v>0</v>
      </c>
      <c r="CJ541" s="70">
        <v>0</v>
      </c>
      <c r="CK541" s="70">
        <v>0</v>
      </c>
      <c r="CL541" s="70">
        <v>0</v>
      </c>
      <c r="CM541" s="70">
        <v>0</v>
      </c>
      <c r="CN541" s="70">
        <v>0</v>
      </c>
      <c r="CO541" s="70">
        <v>0</v>
      </c>
      <c r="CP541" s="70">
        <v>0</v>
      </c>
      <c r="CQ541" s="70">
        <v>0</v>
      </c>
      <c r="CR541" s="70">
        <v>0</v>
      </c>
      <c r="CS541" s="70">
        <v>0</v>
      </c>
      <c r="CT541" s="71">
        <f t="shared" si="170"/>
        <v>0</v>
      </c>
      <c r="CU541" s="70">
        <v>0</v>
      </c>
      <c r="CV541" s="70">
        <v>0</v>
      </c>
      <c r="CW541" s="70">
        <v>0</v>
      </c>
      <c r="CX541" s="70">
        <v>0</v>
      </c>
      <c r="CY541" s="70">
        <v>0</v>
      </c>
      <c r="CZ541" s="70">
        <v>0</v>
      </c>
      <c r="DA541" s="70">
        <v>0</v>
      </c>
      <c r="DB541" s="70">
        <v>0</v>
      </c>
      <c r="DC541" s="70">
        <v>0</v>
      </c>
      <c r="DD541" s="70">
        <v>0</v>
      </c>
      <c r="DE541" s="70">
        <v>0</v>
      </c>
      <c r="DF541" s="70">
        <v>0</v>
      </c>
      <c r="DG541" s="70">
        <v>0</v>
      </c>
      <c r="DH541" s="71">
        <f t="shared" si="171"/>
        <v>0</v>
      </c>
    </row>
    <row r="542" spans="1:112" ht="12" hidden="1" customHeight="1" outlineLevel="1" x14ac:dyDescent="0.15">
      <c r="A542" s="66"/>
      <c r="S542" s="25">
        <v>5880</v>
      </c>
      <c r="V542" s="30">
        <f t="shared" si="164"/>
        <v>5880</v>
      </c>
      <c r="AA542" s="73">
        <f t="shared" si="165"/>
        <v>5880</v>
      </c>
      <c r="AB542" s="69" t="s">
        <v>500</v>
      </c>
      <c r="AC542" s="70">
        <v>0</v>
      </c>
      <c r="AD542" s="70">
        <v>0</v>
      </c>
      <c r="AE542" s="70">
        <v>0</v>
      </c>
      <c r="AF542" s="70">
        <v>0</v>
      </c>
      <c r="AG542" s="70">
        <v>0</v>
      </c>
      <c r="AH542" s="70">
        <v>0</v>
      </c>
      <c r="AI542" s="70">
        <v>0</v>
      </c>
      <c r="AJ542" s="70">
        <v>0</v>
      </c>
      <c r="AK542" s="70">
        <v>0</v>
      </c>
      <c r="AL542" s="70">
        <v>0</v>
      </c>
      <c r="AM542" s="70">
        <v>0</v>
      </c>
      <c r="AN542" s="70">
        <v>0</v>
      </c>
      <c r="AO542" s="70">
        <v>0</v>
      </c>
      <c r="AP542" s="71">
        <f t="shared" si="166"/>
        <v>0</v>
      </c>
      <c r="AQ542" s="70">
        <v>0</v>
      </c>
      <c r="AR542" s="70">
        <v>0</v>
      </c>
      <c r="AS542" s="70">
        <v>0</v>
      </c>
      <c r="AT542" s="70">
        <v>0</v>
      </c>
      <c r="AU542" s="70">
        <v>0</v>
      </c>
      <c r="AV542" s="70">
        <v>0</v>
      </c>
      <c r="AW542" s="70">
        <v>0</v>
      </c>
      <c r="AX542" s="70">
        <v>0</v>
      </c>
      <c r="AY542" s="70">
        <v>0</v>
      </c>
      <c r="AZ542" s="70">
        <v>0</v>
      </c>
      <c r="BA542" s="70">
        <v>0</v>
      </c>
      <c r="BB542" s="70">
        <v>0</v>
      </c>
      <c r="BC542" s="70">
        <v>0</v>
      </c>
      <c r="BD542" s="71">
        <f t="shared" si="167"/>
        <v>0</v>
      </c>
      <c r="BE542" s="70">
        <v>0</v>
      </c>
      <c r="BF542" s="70">
        <v>0</v>
      </c>
      <c r="BG542" s="70">
        <v>0</v>
      </c>
      <c r="BH542" s="70">
        <v>0</v>
      </c>
      <c r="BI542" s="70">
        <v>0</v>
      </c>
      <c r="BJ542" s="70">
        <v>0</v>
      </c>
      <c r="BK542" s="70">
        <v>0</v>
      </c>
      <c r="BL542" s="70">
        <v>0</v>
      </c>
      <c r="BM542" s="70">
        <v>0</v>
      </c>
      <c r="BN542" s="70">
        <v>0</v>
      </c>
      <c r="BO542" s="70">
        <v>0</v>
      </c>
      <c r="BP542" s="70">
        <v>0</v>
      </c>
      <c r="BQ542" s="70">
        <v>0</v>
      </c>
      <c r="BR542" s="71">
        <f t="shared" si="168"/>
        <v>0</v>
      </c>
      <c r="BS542" s="70">
        <v>0</v>
      </c>
      <c r="BT542" s="70">
        <v>0</v>
      </c>
      <c r="BU542" s="70">
        <v>0</v>
      </c>
      <c r="BV542" s="70">
        <v>0</v>
      </c>
      <c r="BW542" s="70">
        <v>0</v>
      </c>
      <c r="BX542" s="70">
        <v>0</v>
      </c>
      <c r="BY542" s="70">
        <v>0</v>
      </c>
      <c r="BZ542" s="70">
        <v>0</v>
      </c>
      <c r="CA542" s="70">
        <v>0</v>
      </c>
      <c r="CB542" s="70">
        <v>0</v>
      </c>
      <c r="CC542" s="70">
        <v>0</v>
      </c>
      <c r="CD542" s="70">
        <v>0</v>
      </c>
      <c r="CE542" s="70">
        <v>0</v>
      </c>
      <c r="CF542" s="71">
        <f t="shared" si="169"/>
        <v>0</v>
      </c>
      <c r="CG542" s="70">
        <v>0</v>
      </c>
      <c r="CH542" s="70">
        <v>0</v>
      </c>
      <c r="CI542" s="70">
        <v>0</v>
      </c>
      <c r="CJ542" s="70">
        <v>0</v>
      </c>
      <c r="CK542" s="70">
        <v>0</v>
      </c>
      <c r="CL542" s="70">
        <v>0</v>
      </c>
      <c r="CM542" s="70">
        <v>0</v>
      </c>
      <c r="CN542" s="70">
        <v>0</v>
      </c>
      <c r="CO542" s="70">
        <v>0</v>
      </c>
      <c r="CP542" s="70">
        <v>0</v>
      </c>
      <c r="CQ542" s="70">
        <v>0</v>
      </c>
      <c r="CR542" s="70">
        <v>0</v>
      </c>
      <c r="CS542" s="70">
        <v>0</v>
      </c>
      <c r="CT542" s="71">
        <f t="shared" si="170"/>
        <v>0</v>
      </c>
      <c r="CU542" s="70">
        <v>0</v>
      </c>
      <c r="CV542" s="70">
        <v>0</v>
      </c>
      <c r="CW542" s="70">
        <v>0</v>
      </c>
      <c r="CX542" s="70">
        <v>0</v>
      </c>
      <c r="CY542" s="70">
        <v>0</v>
      </c>
      <c r="CZ542" s="70">
        <v>0</v>
      </c>
      <c r="DA542" s="70">
        <v>0</v>
      </c>
      <c r="DB542" s="70">
        <v>0</v>
      </c>
      <c r="DC542" s="70">
        <v>0</v>
      </c>
      <c r="DD542" s="70">
        <v>0</v>
      </c>
      <c r="DE542" s="70">
        <v>0</v>
      </c>
      <c r="DF542" s="70">
        <v>0</v>
      </c>
      <c r="DG542" s="70">
        <v>0</v>
      </c>
      <c r="DH542" s="71">
        <f t="shared" si="171"/>
        <v>0</v>
      </c>
    </row>
    <row r="543" spans="1:112" ht="12" hidden="1" customHeight="1" outlineLevel="1" x14ac:dyDescent="0.15">
      <c r="A543" s="66"/>
      <c r="S543" s="25">
        <v>5881</v>
      </c>
      <c r="V543" s="30">
        <f t="shared" si="164"/>
        <v>5881</v>
      </c>
      <c r="AA543" s="73">
        <f t="shared" si="165"/>
        <v>5881</v>
      </c>
      <c r="AB543" s="69" t="s">
        <v>501</v>
      </c>
      <c r="AC543" s="70">
        <v>0</v>
      </c>
      <c r="AD543" s="70">
        <v>0</v>
      </c>
      <c r="AE543" s="70">
        <v>0</v>
      </c>
      <c r="AF543" s="70">
        <v>0</v>
      </c>
      <c r="AG543" s="70">
        <v>0</v>
      </c>
      <c r="AH543" s="70">
        <v>0</v>
      </c>
      <c r="AI543" s="70">
        <v>0</v>
      </c>
      <c r="AJ543" s="70">
        <v>0</v>
      </c>
      <c r="AK543" s="70">
        <v>0</v>
      </c>
      <c r="AL543" s="70">
        <v>0</v>
      </c>
      <c r="AM543" s="70">
        <v>0</v>
      </c>
      <c r="AN543" s="70">
        <v>0</v>
      </c>
      <c r="AO543" s="70">
        <v>0</v>
      </c>
      <c r="AP543" s="71">
        <f t="shared" si="166"/>
        <v>0</v>
      </c>
      <c r="AQ543" s="70">
        <v>0</v>
      </c>
      <c r="AR543" s="70">
        <v>0</v>
      </c>
      <c r="AS543" s="70">
        <v>0</v>
      </c>
      <c r="AT543" s="70">
        <v>0</v>
      </c>
      <c r="AU543" s="70">
        <v>0</v>
      </c>
      <c r="AV543" s="70">
        <v>0</v>
      </c>
      <c r="AW543" s="70">
        <v>0</v>
      </c>
      <c r="AX543" s="70">
        <v>0</v>
      </c>
      <c r="AY543" s="70">
        <v>0</v>
      </c>
      <c r="AZ543" s="70">
        <v>0</v>
      </c>
      <c r="BA543" s="70">
        <v>0</v>
      </c>
      <c r="BB543" s="70">
        <v>0</v>
      </c>
      <c r="BC543" s="70">
        <v>0</v>
      </c>
      <c r="BD543" s="71">
        <f t="shared" si="167"/>
        <v>0</v>
      </c>
      <c r="BE543" s="70">
        <v>0</v>
      </c>
      <c r="BF543" s="70">
        <v>0</v>
      </c>
      <c r="BG543" s="70">
        <v>0</v>
      </c>
      <c r="BH543" s="70">
        <v>0</v>
      </c>
      <c r="BI543" s="70">
        <v>0</v>
      </c>
      <c r="BJ543" s="70">
        <v>0</v>
      </c>
      <c r="BK543" s="70">
        <v>0</v>
      </c>
      <c r="BL543" s="70">
        <v>0</v>
      </c>
      <c r="BM543" s="70">
        <v>0</v>
      </c>
      <c r="BN543" s="70">
        <v>0</v>
      </c>
      <c r="BO543" s="70">
        <v>0</v>
      </c>
      <c r="BP543" s="70">
        <v>0</v>
      </c>
      <c r="BQ543" s="70">
        <v>0</v>
      </c>
      <c r="BR543" s="71">
        <f t="shared" si="168"/>
        <v>0</v>
      </c>
      <c r="BS543" s="70">
        <v>0</v>
      </c>
      <c r="BT543" s="70">
        <v>0</v>
      </c>
      <c r="BU543" s="70">
        <v>0</v>
      </c>
      <c r="BV543" s="70">
        <v>0</v>
      </c>
      <c r="BW543" s="70">
        <v>0</v>
      </c>
      <c r="BX543" s="70">
        <v>0</v>
      </c>
      <c r="BY543" s="70">
        <v>0</v>
      </c>
      <c r="BZ543" s="70">
        <v>0</v>
      </c>
      <c r="CA543" s="70">
        <v>0</v>
      </c>
      <c r="CB543" s="70">
        <v>0</v>
      </c>
      <c r="CC543" s="70">
        <v>0</v>
      </c>
      <c r="CD543" s="70">
        <v>0</v>
      </c>
      <c r="CE543" s="70">
        <v>0</v>
      </c>
      <c r="CF543" s="71">
        <f t="shared" si="169"/>
        <v>0</v>
      </c>
      <c r="CG543" s="70">
        <v>0</v>
      </c>
      <c r="CH543" s="70">
        <v>0</v>
      </c>
      <c r="CI543" s="70">
        <v>0</v>
      </c>
      <c r="CJ543" s="70">
        <v>0</v>
      </c>
      <c r="CK543" s="70">
        <v>0</v>
      </c>
      <c r="CL543" s="70">
        <v>0</v>
      </c>
      <c r="CM543" s="70">
        <v>0</v>
      </c>
      <c r="CN543" s="70">
        <v>0</v>
      </c>
      <c r="CO543" s="70">
        <v>0</v>
      </c>
      <c r="CP543" s="70">
        <v>0</v>
      </c>
      <c r="CQ543" s="70">
        <v>0</v>
      </c>
      <c r="CR543" s="70">
        <v>0</v>
      </c>
      <c r="CS543" s="70">
        <v>0</v>
      </c>
      <c r="CT543" s="71">
        <f t="shared" si="170"/>
        <v>0</v>
      </c>
      <c r="CU543" s="70">
        <v>0</v>
      </c>
      <c r="CV543" s="70">
        <v>0</v>
      </c>
      <c r="CW543" s="70">
        <v>0</v>
      </c>
      <c r="CX543" s="70">
        <v>0</v>
      </c>
      <c r="CY543" s="70">
        <v>0</v>
      </c>
      <c r="CZ543" s="70">
        <v>0</v>
      </c>
      <c r="DA543" s="70">
        <v>0</v>
      </c>
      <c r="DB543" s="70">
        <v>0</v>
      </c>
      <c r="DC543" s="70">
        <v>0</v>
      </c>
      <c r="DD543" s="70">
        <v>0</v>
      </c>
      <c r="DE543" s="70">
        <v>0</v>
      </c>
      <c r="DF543" s="70">
        <v>0</v>
      </c>
      <c r="DG543" s="70">
        <v>0</v>
      </c>
      <c r="DH543" s="71">
        <f t="shared" si="171"/>
        <v>0</v>
      </c>
    </row>
    <row r="544" spans="1:112" ht="12" hidden="1" customHeight="1" outlineLevel="1" x14ac:dyDescent="0.15">
      <c r="A544" s="66"/>
      <c r="S544" s="25">
        <v>5883</v>
      </c>
      <c r="V544" s="30">
        <f t="shared" si="164"/>
        <v>5883</v>
      </c>
      <c r="AA544" s="73">
        <f t="shared" si="165"/>
        <v>5883</v>
      </c>
      <c r="AB544" s="69" t="s">
        <v>502</v>
      </c>
      <c r="AC544" s="70">
        <v>0</v>
      </c>
      <c r="AD544" s="70">
        <v>0</v>
      </c>
      <c r="AE544" s="70">
        <v>0</v>
      </c>
      <c r="AF544" s="70">
        <v>0</v>
      </c>
      <c r="AG544" s="70">
        <v>0</v>
      </c>
      <c r="AH544" s="70">
        <v>0</v>
      </c>
      <c r="AI544" s="70">
        <v>0</v>
      </c>
      <c r="AJ544" s="70">
        <v>0</v>
      </c>
      <c r="AK544" s="70">
        <v>0</v>
      </c>
      <c r="AL544" s="70">
        <v>0</v>
      </c>
      <c r="AM544" s="70">
        <v>0</v>
      </c>
      <c r="AN544" s="70">
        <v>0</v>
      </c>
      <c r="AO544" s="70">
        <v>0</v>
      </c>
      <c r="AP544" s="71">
        <f t="shared" si="166"/>
        <v>0</v>
      </c>
      <c r="AQ544" s="70">
        <v>0</v>
      </c>
      <c r="AR544" s="70">
        <v>0</v>
      </c>
      <c r="AS544" s="70">
        <v>0</v>
      </c>
      <c r="AT544" s="70">
        <v>0</v>
      </c>
      <c r="AU544" s="70">
        <v>0</v>
      </c>
      <c r="AV544" s="70">
        <v>0</v>
      </c>
      <c r="AW544" s="70">
        <v>0</v>
      </c>
      <c r="AX544" s="70">
        <v>0</v>
      </c>
      <c r="AY544" s="70">
        <v>0</v>
      </c>
      <c r="AZ544" s="70">
        <v>0</v>
      </c>
      <c r="BA544" s="70">
        <v>0</v>
      </c>
      <c r="BB544" s="70">
        <v>0</v>
      </c>
      <c r="BC544" s="70">
        <v>0</v>
      </c>
      <c r="BD544" s="71">
        <f t="shared" si="167"/>
        <v>0</v>
      </c>
      <c r="BE544" s="70">
        <v>0</v>
      </c>
      <c r="BF544" s="70">
        <v>0</v>
      </c>
      <c r="BG544" s="70">
        <v>0</v>
      </c>
      <c r="BH544" s="70">
        <v>0</v>
      </c>
      <c r="BI544" s="70">
        <v>0</v>
      </c>
      <c r="BJ544" s="70">
        <v>0</v>
      </c>
      <c r="BK544" s="70">
        <v>0</v>
      </c>
      <c r="BL544" s="70">
        <v>0</v>
      </c>
      <c r="BM544" s="70">
        <v>0</v>
      </c>
      <c r="BN544" s="70">
        <v>0</v>
      </c>
      <c r="BO544" s="70">
        <v>0</v>
      </c>
      <c r="BP544" s="70">
        <v>0</v>
      </c>
      <c r="BQ544" s="70">
        <v>0</v>
      </c>
      <c r="BR544" s="71">
        <f t="shared" si="168"/>
        <v>0</v>
      </c>
      <c r="BS544" s="70">
        <v>0</v>
      </c>
      <c r="BT544" s="70">
        <v>0</v>
      </c>
      <c r="BU544" s="70">
        <v>0</v>
      </c>
      <c r="BV544" s="70">
        <v>0</v>
      </c>
      <c r="BW544" s="70">
        <v>0</v>
      </c>
      <c r="BX544" s="70">
        <v>0</v>
      </c>
      <c r="BY544" s="70">
        <v>0</v>
      </c>
      <c r="BZ544" s="70">
        <v>0</v>
      </c>
      <c r="CA544" s="70">
        <v>0</v>
      </c>
      <c r="CB544" s="70">
        <v>0</v>
      </c>
      <c r="CC544" s="70">
        <v>0</v>
      </c>
      <c r="CD544" s="70">
        <v>0</v>
      </c>
      <c r="CE544" s="70">
        <v>0</v>
      </c>
      <c r="CF544" s="71">
        <f t="shared" si="169"/>
        <v>0</v>
      </c>
      <c r="CG544" s="70">
        <v>0</v>
      </c>
      <c r="CH544" s="70">
        <v>0</v>
      </c>
      <c r="CI544" s="70">
        <v>0</v>
      </c>
      <c r="CJ544" s="70">
        <v>0</v>
      </c>
      <c r="CK544" s="70">
        <v>0</v>
      </c>
      <c r="CL544" s="70">
        <v>0</v>
      </c>
      <c r="CM544" s="70">
        <v>0</v>
      </c>
      <c r="CN544" s="70">
        <v>0</v>
      </c>
      <c r="CO544" s="70">
        <v>0</v>
      </c>
      <c r="CP544" s="70">
        <v>0</v>
      </c>
      <c r="CQ544" s="70">
        <v>0</v>
      </c>
      <c r="CR544" s="70">
        <v>0</v>
      </c>
      <c r="CS544" s="70">
        <v>0</v>
      </c>
      <c r="CT544" s="71">
        <f t="shared" si="170"/>
        <v>0</v>
      </c>
      <c r="CU544" s="70">
        <v>0</v>
      </c>
      <c r="CV544" s="70">
        <v>0</v>
      </c>
      <c r="CW544" s="70">
        <v>0</v>
      </c>
      <c r="CX544" s="70">
        <v>0</v>
      </c>
      <c r="CY544" s="70">
        <v>0</v>
      </c>
      <c r="CZ544" s="70">
        <v>0</v>
      </c>
      <c r="DA544" s="70">
        <v>0</v>
      </c>
      <c r="DB544" s="70">
        <v>0</v>
      </c>
      <c r="DC544" s="70">
        <v>0</v>
      </c>
      <c r="DD544" s="70">
        <v>0</v>
      </c>
      <c r="DE544" s="70">
        <v>0</v>
      </c>
      <c r="DF544" s="70">
        <v>0</v>
      </c>
      <c r="DG544" s="70">
        <v>0</v>
      </c>
      <c r="DH544" s="71">
        <f t="shared" si="171"/>
        <v>0</v>
      </c>
    </row>
    <row r="545" spans="1:112" ht="12" hidden="1" customHeight="1" outlineLevel="1" x14ac:dyDescent="0.15">
      <c r="A545" s="66"/>
      <c r="S545" s="25">
        <v>5884</v>
      </c>
      <c r="V545" s="30">
        <f t="shared" si="164"/>
        <v>5884</v>
      </c>
      <c r="AA545" s="73">
        <f t="shared" si="165"/>
        <v>5884</v>
      </c>
      <c r="AB545" s="69" t="s">
        <v>503</v>
      </c>
      <c r="AC545" s="70">
        <v>0</v>
      </c>
      <c r="AD545" s="70">
        <v>0</v>
      </c>
      <c r="AE545" s="70">
        <v>0</v>
      </c>
      <c r="AF545" s="70">
        <v>19737.28</v>
      </c>
      <c r="AG545" s="70">
        <v>2594.36</v>
      </c>
      <c r="AH545" s="70">
        <v>0</v>
      </c>
      <c r="AI545" s="70">
        <v>13223.915555555601</v>
      </c>
      <c r="AJ545" s="70">
        <v>8888.8888888888905</v>
      </c>
      <c r="AK545" s="70">
        <v>8888.8888888888905</v>
      </c>
      <c r="AL545" s="70">
        <v>8888.8888888888905</v>
      </c>
      <c r="AM545" s="70">
        <v>8888.8888888888905</v>
      </c>
      <c r="AN545" s="70">
        <v>8888.8888888888905</v>
      </c>
      <c r="AO545" s="70">
        <v>80000</v>
      </c>
      <c r="AP545" s="71">
        <f t="shared" si="166"/>
        <v>0</v>
      </c>
      <c r="AQ545" s="70">
        <v>0</v>
      </c>
      <c r="AR545" s="70">
        <v>0</v>
      </c>
      <c r="AS545" s="70">
        <v>0</v>
      </c>
      <c r="AT545" s="70">
        <v>8722.1618367379797</v>
      </c>
      <c r="AU545" s="70">
        <v>8722.1618367379797</v>
      </c>
      <c r="AV545" s="70">
        <v>8722.1618367379797</v>
      </c>
      <c r="AW545" s="70">
        <v>8722.1618367379797</v>
      </c>
      <c r="AX545" s="70">
        <v>8722.1618367379797</v>
      </c>
      <c r="AY545" s="70">
        <v>8722.1618367379797</v>
      </c>
      <c r="AZ545" s="70">
        <v>8722.1618367379797</v>
      </c>
      <c r="BA545" s="70">
        <v>8722.1618367379797</v>
      </c>
      <c r="BB545" s="70">
        <v>8722.1618367379797</v>
      </c>
      <c r="BC545" s="70">
        <v>78499.456530641794</v>
      </c>
      <c r="BD545" s="71">
        <f t="shared" si="167"/>
        <v>0</v>
      </c>
      <c r="BE545" s="70">
        <v>0</v>
      </c>
      <c r="BF545" s="70">
        <v>0</v>
      </c>
      <c r="BG545" s="70">
        <v>0</v>
      </c>
      <c r="BH545" s="70">
        <v>10181.690727060401</v>
      </c>
      <c r="BI545" s="70">
        <v>10181.690727060401</v>
      </c>
      <c r="BJ545" s="70">
        <v>10181.690727060401</v>
      </c>
      <c r="BK545" s="70">
        <v>10181.690727060401</v>
      </c>
      <c r="BL545" s="70">
        <v>10181.690727060401</v>
      </c>
      <c r="BM545" s="70">
        <v>10181.690727060401</v>
      </c>
      <c r="BN545" s="70">
        <v>10181.690727060401</v>
      </c>
      <c r="BO545" s="70">
        <v>10181.690727060401</v>
      </c>
      <c r="BP545" s="70">
        <v>10181.690727060401</v>
      </c>
      <c r="BQ545" s="70">
        <v>91635.216543543793</v>
      </c>
      <c r="BR545" s="71">
        <f t="shared" si="168"/>
        <v>1.8917489796876907E-10</v>
      </c>
      <c r="BS545" s="70">
        <v>0</v>
      </c>
      <c r="BT545" s="70">
        <v>0</v>
      </c>
      <c r="BU545" s="70">
        <v>0</v>
      </c>
      <c r="BV545" s="70">
        <v>11474.181413893801</v>
      </c>
      <c r="BW545" s="70">
        <v>11474.181413893801</v>
      </c>
      <c r="BX545" s="70">
        <v>11474.181413893801</v>
      </c>
      <c r="BY545" s="70">
        <v>11474.181413893801</v>
      </c>
      <c r="BZ545" s="70">
        <v>11474.181413893801</v>
      </c>
      <c r="CA545" s="70">
        <v>11474.181413893801</v>
      </c>
      <c r="CB545" s="70">
        <v>11474.181413893801</v>
      </c>
      <c r="CC545" s="70">
        <v>11474.181413893801</v>
      </c>
      <c r="CD545" s="70">
        <v>11474.181413893801</v>
      </c>
      <c r="CE545" s="70">
        <v>103267.63272504399</v>
      </c>
      <c r="CF545" s="71">
        <f t="shared" si="169"/>
        <v>-2.3283064365386963E-10</v>
      </c>
      <c r="CG545" s="70">
        <v>0</v>
      </c>
      <c r="CH545" s="70">
        <v>0</v>
      </c>
      <c r="CI545" s="70">
        <v>0</v>
      </c>
      <c r="CJ545" s="70">
        <v>11818.406856310599</v>
      </c>
      <c r="CK545" s="70">
        <v>11818.406856310599</v>
      </c>
      <c r="CL545" s="70">
        <v>11818.406856310599</v>
      </c>
      <c r="CM545" s="70">
        <v>11818.406856310599</v>
      </c>
      <c r="CN545" s="70">
        <v>11818.406856310599</v>
      </c>
      <c r="CO545" s="70">
        <v>11818.406856310599</v>
      </c>
      <c r="CP545" s="70">
        <v>11818.406856310599</v>
      </c>
      <c r="CQ545" s="70">
        <v>11818.406856310599</v>
      </c>
      <c r="CR545" s="70">
        <v>11818.406856310599</v>
      </c>
      <c r="CS545" s="70">
        <v>106365.661706795</v>
      </c>
      <c r="CT545" s="71">
        <f t="shared" si="170"/>
        <v>-3.92901711165905E-10</v>
      </c>
      <c r="CU545" s="70">
        <v>0</v>
      </c>
      <c r="CV545" s="70">
        <v>0</v>
      </c>
      <c r="CW545" s="70">
        <v>0</v>
      </c>
      <c r="CX545" s="70">
        <v>12172.9590619999</v>
      </c>
      <c r="CY545" s="70">
        <v>12172.9590619999</v>
      </c>
      <c r="CZ545" s="70">
        <v>12172.9590619999</v>
      </c>
      <c r="DA545" s="70">
        <v>12172.9590619999</v>
      </c>
      <c r="DB545" s="70">
        <v>12172.9590619999</v>
      </c>
      <c r="DC545" s="70">
        <v>12172.9590619999</v>
      </c>
      <c r="DD545" s="70">
        <v>12172.9590619999</v>
      </c>
      <c r="DE545" s="70">
        <v>12172.9590619999</v>
      </c>
      <c r="DF545" s="70">
        <v>12172.9590619999</v>
      </c>
      <c r="DG545" s="70">
        <v>109556.631557999</v>
      </c>
      <c r="DH545" s="71">
        <f t="shared" si="171"/>
        <v>0</v>
      </c>
    </row>
    <row r="546" spans="1:112" ht="12" hidden="1" customHeight="1" outlineLevel="1" x14ac:dyDescent="0.15">
      <c r="A546" s="66"/>
      <c r="S546" s="25">
        <v>5885</v>
      </c>
      <c r="V546" s="30">
        <f t="shared" si="164"/>
        <v>5885</v>
      </c>
      <c r="AA546" s="73">
        <f t="shared" si="165"/>
        <v>5885</v>
      </c>
      <c r="AB546" s="69" t="s">
        <v>504</v>
      </c>
      <c r="AC546" s="70">
        <v>0</v>
      </c>
      <c r="AD546" s="70">
        <v>0</v>
      </c>
      <c r="AE546" s="70">
        <v>0</v>
      </c>
      <c r="AF546" s="70">
        <v>0</v>
      </c>
      <c r="AG546" s="70">
        <v>0</v>
      </c>
      <c r="AH546" s="70">
        <v>0</v>
      </c>
      <c r="AI546" s="70">
        <v>0</v>
      </c>
      <c r="AJ546" s="70">
        <v>0</v>
      </c>
      <c r="AK546" s="70">
        <v>0</v>
      </c>
      <c r="AL546" s="70">
        <v>0</v>
      </c>
      <c r="AM546" s="70">
        <v>0</v>
      </c>
      <c r="AN546" s="70">
        <v>0</v>
      </c>
      <c r="AO546" s="70">
        <v>0</v>
      </c>
      <c r="AP546" s="71">
        <f t="shared" si="166"/>
        <v>0</v>
      </c>
      <c r="AQ546" s="70">
        <v>0</v>
      </c>
      <c r="AR546" s="70">
        <v>0</v>
      </c>
      <c r="AS546" s="70">
        <v>0</v>
      </c>
      <c r="AT546" s="70">
        <v>0</v>
      </c>
      <c r="AU546" s="70">
        <v>0</v>
      </c>
      <c r="AV546" s="70">
        <v>0</v>
      </c>
      <c r="AW546" s="70">
        <v>0</v>
      </c>
      <c r="AX546" s="70">
        <v>0</v>
      </c>
      <c r="AY546" s="70">
        <v>0</v>
      </c>
      <c r="AZ546" s="70">
        <v>0</v>
      </c>
      <c r="BA546" s="70">
        <v>0</v>
      </c>
      <c r="BB546" s="70">
        <v>0</v>
      </c>
      <c r="BC546" s="70">
        <v>0</v>
      </c>
      <c r="BD546" s="71">
        <f t="shared" si="167"/>
        <v>0</v>
      </c>
      <c r="BE546" s="70">
        <v>0</v>
      </c>
      <c r="BF546" s="70">
        <v>0</v>
      </c>
      <c r="BG546" s="70">
        <v>0</v>
      </c>
      <c r="BH546" s="70">
        <v>0</v>
      </c>
      <c r="BI546" s="70">
        <v>0</v>
      </c>
      <c r="BJ546" s="70">
        <v>0</v>
      </c>
      <c r="BK546" s="70">
        <v>0</v>
      </c>
      <c r="BL546" s="70">
        <v>0</v>
      </c>
      <c r="BM546" s="70">
        <v>0</v>
      </c>
      <c r="BN546" s="70">
        <v>0</v>
      </c>
      <c r="BO546" s="70">
        <v>0</v>
      </c>
      <c r="BP546" s="70">
        <v>0</v>
      </c>
      <c r="BQ546" s="70">
        <v>0</v>
      </c>
      <c r="BR546" s="71">
        <f t="shared" si="168"/>
        <v>0</v>
      </c>
      <c r="BS546" s="70">
        <v>0</v>
      </c>
      <c r="BT546" s="70">
        <v>0</v>
      </c>
      <c r="BU546" s="70">
        <v>0</v>
      </c>
      <c r="BV546" s="70">
        <v>0</v>
      </c>
      <c r="BW546" s="70">
        <v>0</v>
      </c>
      <c r="BX546" s="70">
        <v>0</v>
      </c>
      <c r="BY546" s="70">
        <v>0</v>
      </c>
      <c r="BZ546" s="70">
        <v>0</v>
      </c>
      <c r="CA546" s="70">
        <v>0</v>
      </c>
      <c r="CB546" s="70">
        <v>0</v>
      </c>
      <c r="CC546" s="70">
        <v>0</v>
      </c>
      <c r="CD546" s="70">
        <v>0</v>
      </c>
      <c r="CE546" s="70">
        <v>0</v>
      </c>
      <c r="CF546" s="71">
        <f t="shared" si="169"/>
        <v>0</v>
      </c>
      <c r="CG546" s="70">
        <v>0</v>
      </c>
      <c r="CH546" s="70">
        <v>0</v>
      </c>
      <c r="CI546" s="70">
        <v>0</v>
      </c>
      <c r="CJ546" s="70">
        <v>0</v>
      </c>
      <c r="CK546" s="70">
        <v>0</v>
      </c>
      <c r="CL546" s="70">
        <v>0</v>
      </c>
      <c r="CM546" s="70">
        <v>0</v>
      </c>
      <c r="CN546" s="70">
        <v>0</v>
      </c>
      <c r="CO546" s="70">
        <v>0</v>
      </c>
      <c r="CP546" s="70">
        <v>0</v>
      </c>
      <c r="CQ546" s="70">
        <v>0</v>
      </c>
      <c r="CR546" s="70">
        <v>0</v>
      </c>
      <c r="CS546" s="70">
        <v>0</v>
      </c>
      <c r="CT546" s="71">
        <f t="shared" si="170"/>
        <v>0</v>
      </c>
      <c r="CU546" s="70">
        <v>0</v>
      </c>
      <c r="CV546" s="70">
        <v>0</v>
      </c>
      <c r="CW546" s="70">
        <v>0</v>
      </c>
      <c r="CX546" s="70">
        <v>0</v>
      </c>
      <c r="CY546" s="70">
        <v>0</v>
      </c>
      <c r="CZ546" s="70">
        <v>0</v>
      </c>
      <c r="DA546" s="70">
        <v>0</v>
      </c>
      <c r="DB546" s="70">
        <v>0</v>
      </c>
      <c r="DC546" s="70">
        <v>0</v>
      </c>
      <c r="DD546" s="70">
        <v>0</v>
      </c>
      <c r="DE546" s="70">
        <v>0</v>
      </c>
      <c r="DF546" s="70">
        <v>0</v>
      </c>
      <c r="DG546" s="70">
        <v>0</v>
      </c>
      <c r="DH546" s="71">
        <f t="shared" si="171"/>
        <v>0</v>
      </c>
    </row>
    <row r="547" spans="1:112" ht="12" hidden="1" customHeight="1" outlineLevel="1" x14ac:dyDescent="0.15">
      <c r="A547" s="66"/>
      <c r="S547" s="25">
        <v>5887</v>
      </c>
      <c r="V547" s="30">
        <f t="shared" si="164"/>
        <v>5887</v>
      </c>
      <c r="AA547" s="73">
        <f t="shared" si="165"/>
        <v>5887</v>
      </c>
      <c r="AB547" s="69" t="s">
        <v>505</v>
      </c>
      <c r="AC547" s="70">
        <v>1487.33</v>
      </c>
      <c r="AD547" s="70">
        <v>19267.759999999998</v>
      </c>
      <c r="AE547" s="70">
        <v>12122</v>
      </c>
      <c r="AF547" s="70">
        <v>9994.4500000000007</v>
      </c>
      <c r="AG547" s="70">
        <v>479</v>
      </c>
      <c r="AH547" s="70">
        <v>0</v>
      </c>
      <c r="AI547" s="70">
        <v>4022.46000000001</v>
      </c>
      <c r="AJ547" s="70">
        <v>11843.25</v>
      </c>
      <c r="AK547" s="70">
        <v>11843.25</v>
      </c>
      <c r="AL547" s="70">
        <v>11843.25</v>
      </c>
      <c r="AM547" s="70">
        <v>11843.25</v>
      </c>
      <c r="AN547" s="70">
        <v>11843.25</v>
      </c>
      <c r="AO547" s="70">
        <v>106589.25</v>
      </c>
      <c r="AP547" s="71">
        <f t="shared" si="166"/>
        <v>0</v>
      </c>
      <c r="AQ547" s="70">
        <v>0</v>
      </c>
      <c r="AR547" s="70">
        <v>0</v>
      </c>
      <c r="AS547" s="70">
        <v>0</v>
      </c>
      <c r="AT547" s="70">
        <v>12579.234871099001</v>
      </c>
      <c r="AU547" s="70">
        <v>12579.234871099001</v>
      </c>
      <c r="AV547" s="70">
        <v>12579.234871099001</v>
      </c>
      <c r="AW547" s="70">
        <v>12579.234871099001</v>
      </c>
      <c r="AX547" s="70">
        <v>12579.234871099001</v>
      </c>
      <c r="AY547" s="70">
        <v>12579.234871099001</v>
      </c>
      <c r="AZ547" s="70">
        <v>12579.234871099001</v>
      </c>
      <c r="BA547" s="70">
        <v>12579.234871099001</v>
      </c>
      <c r="BB547" s="70">
        <v>12579.234871099001</v>
      </c>
      <c r="BC547" s="70">
        <v>113213.113839891</v>
      </c>
      <c r="BD547" s="71">
        <f t="shared" si="167"/>
        <v>0</v>
      </c>
      <c r="BE547" s="70">
        <v>0</v>
      </c>
      <c r="BF547" s="70">
        <v>0</v>
      </c>
      <c r="BG547" s="70">
        <v>0</v>
      </c>
      <c r="BH547" s="70">
        <v>15002.392746268701</v>
      </c>
      <c r="BI547" s="70">
        <v>15002.392746268701</v>
      </c>
      <c r="BJ547" s="70">
        <v>15002.392746268701</v>
      </c>
      <c r="BK547" s="70">
        <v>15002.392746268701</v>
      </c>
      <c r="BL547" s="70">
        <v>15002.392746268701</v>
      </c>
      <c r="BM547" s="70">
        <v>15002.392746268701</v>
      </c>
      <c r="BN547" s="70">
        <v>15002.392746268701</v>
      </c>
      <c r="BO547" s="70">
        <v>15002.392746268701</v>
      </c>
      <c r="BP547" s="70">
        <v>15002.392746268701</v>
      </c>
      <c r="BQ547" s="70">
        <v>135021.53471641801</v>
      </c>
      <c r="BR547" s="71">
        <f t="shared" si="168"/>
        <v>-2.9103830456733704E-10</v>
      </c>
      <c r="BS547" s="70">
        <v>0</v>
      </c>
      <c r="BT547" s="70">
        <v>0</v>
      </c>
      <c r="BU547" s="70">
        <v>0</v>
      </c>
      <c r="BV547" s="70">
        <v>15891.454998220799</v>
      </c>
      <c r="BW547" s="70">
        <v>15891.454998220799</v>
      </c>
      <c r="BX547" s="70">
        <v>15891.454998220799</v>
      </c>
      <c r="BY547" s="70">
        <v>15891.454998220799</v>
      </c>
      <c r="BZ547" s="70">
        <v>15891.454998220799</v>
      </c>
      <c r="CA547" s="70">
        <v>15891.454998220799</v>
      </c>
      <c r="CB547" s="70">
        <v>15891.454998220799</v>
      </c>
      <c r="CC547" s="70">
        <v>15891.454998220799</v>
      </c>
      <c r="CD547" s="70">
        <v>15891.454998220799</v>
      </c>
      <c r="CE547" s="70">
        <v>143023.09498398699</v>
      </c>
      <c r="CF547" s="71">
        <f t="shared" si="169"/>
        <v>0</v>
      </c>
      <c r="CG547" s="70">
        <v>0</v>
      </c>
      <c r="CH547" s="70">
        <v>0</v>
      </c>
      <c r="CI547" s="70">
        <v>0</v>
      </c>
      <c r="CJ547" s="70">
        <v>16368.198648167399</v>
      </c>
      <c r="CK547" s="70">
        <v>16368.198648167399</v>
      </c>
      <c r="CL547" s="70">
        <v>16368.198648167399</v>
      </c>
      <c r="CM547" s="70">
        <v>16368.198648167399</v>
      </c>
      <c r="CN547" s="70">
        <v>16368.198648167399</v>
      </c>
      <c r="CO547" s="70">
        <v>16368.198648167399</v>
      </c>
      <c r="CP547" s="70">
        <v>16368.198648167399</v>
      </c>
      <c r="CQ547" s="70">
        <v>16368.198648167399</v>
      </c>
      <c r="CR547" s="70">
        <v>16368.198648167399</v>
      </c>
      <c r="CS547" s="70">
        <v>147313.787833507</v>
      </c>
      <c r="CT547" s="71">
        <f t="shared" si="170"/>
        <v>4.0745362639427185E-10</v>
      </c>
      <c r="CU547" s="70">
        <v>0</v>
      </c>
      <c r="CV547" s="70">
        <v>0</v>
      </c>
      <c r="CW547" s="70">
        <v>0</v>
      </c>
      <c r="CX547" s="70">
        <v>16859.2446076124</v>
      </c>
      <c r="CY547" s="70">
        <v>16859.2446076124</v>
      </c>
      <c r="CZ547" s="70">
        <v>16859.2446076124</v>
      </c>
      <c r="DA547" s="70">
        <v>16859.2446076124</v>
      </c>
      <c r="DB547" s="70">
        <v>16859.2446076124</v>
      </c>
      <c r="DC547" s="70">
        <v>16859.2446076124</v>
      </c>
      <c r="DD547" s="70">
        <v>16859.2446076124</v>
      </c>
      <c r="DE547" s="70">
        <v>16859.2446076124</v>
      </c>
      <c r="DF547" s="70">
        <v>16859.2446076124</v>
      </c>
      <c r="DG547" s="70">
        <v>151733.20146851201</v>
      </c>
      <c r="DH547" s="71">
        <f t="shared" si="171"/>
        <v>4.0745362639427185E-10</v>
      </c>
    </row>
    <row r="548" spans="1:112" ht="12" hidden="1" customHeight="1" outlineLevel="1" x14ac:dyDescent="0.15">
      <c r="A548" s="66"/>
      <c r="S548" s="25">
        <v>5890</v>
      </c>
      <c r="V548" s="30">
        <f t="shared" si="164"/>
        <v>5890</v>
      </c>
      <c r="AA548" s="73">
        <f t="shared" si="165"/>
        <v>5890</v>
      </c>
      <c r="AB548" s="69" t="s">
        <v>506</v>
      </c>
      <c r="AC548" s="70">
        <v>0</v>
      </c>
      <c r="AD548" s="70">
        <v>0</v>
      </c>
      <c r="AE548" s="70">
        <v>0</v>
      </c>
      <c r="AF548" s="70">
        <v>0</v>
      </c>
      <c r="AG548" s="70">
        <v>0</v>
      </c>
      <c r="AH548" s="70">
        <v>0</v>
      </c>
      <c r="AI548" s="70">
        <v>0</v>
      </c>
      <c r="AJ548" s="70">
        <v>0</v>
      </c>
      <c r="AK548" s="70">
        <v>0</v>
      </c>
      <c r="AL548" s="70">
        <v>0</v>
      </c>
      <c r="AM548" s="70">
        <v>0</v>
      </c>
      <c r="AN548" s="70">
        <v>0</v>
      </c>
      <c r="AO548" s="70">
        <v>0</v>
      </c>
      <c r="AP548" s="71">
        <f t="shared" si="166"/>
        <v>0</v>
      </c>
      <c r="AQ548" s="70">
        <v>0</v>
      </c>
      <c r="AR548" s="70">
        <v>0</v>
      </c>
      <c r="AS548" s="70">
        <v>0</v>
      </c>
      <c r="AT548" s="70">
        <v>0</v>
      </c>
      <c r="AU548" s="70">
        <v>0</v>
      </c>
      <c r="AV548" s="70">
        <v>0</v>
      </c>
      <c r="AW548" s="70">
        <v>0</v>
      </c>
      <c r="AX548" s="70">
        <v>0</v>
      </c>
      <c r="AY548" s="70">
        <v>0</v>
      </c>
      <c r="AZ548" s="70">
        <v>0</v>
      </c>
      <c r="BA548" s="70">
        <v>0</v>
      </c>
      <c r="BB548" s="70">
        <v>0</v>
      </c>
      <c r="BC548" s="70">
        <v>0</v>
      </c>
      <c r="BD548" s="71">
        <f t="shared" si="167"/>
        <v>0</v>
      </c>
      <c r="BE548" s="70">
        <v>0</v>
      </c>
      <c r="BF548" s="70">
        <v>0</v>
      </c>
      <c r="BG548" s="70">
        <v>0</v>
      </c>
      <c r="BH548" s="70">
        <v>0</v>
      </c>
      <c r="BI548" s="70">
        <v>0</v>
      </c>
      <c r="BJ548" s="70">
        <v>0</v>
      </c>
      <c r="BK548" s="70">
        <v>0</v>
      </c>
      <c r="BL548" s="70">
        <v>0</v>
      </c>
      <c r="BM548" s="70">
        <v>0</v>
      </c>
      <c r="BN548" s="70">
        <v>0</v>
      </c>
      <c r="BO548" s="70">
        <v>0</v>
      </c>
      <c r="BP548" s="70">
        <v>0</v>
      </c>
      <c r="BQ548" s="70">
        <v>0</v>
      </c>
      <c r="BR548" s="71">
        <f t="shared" si="168"/>
        <v>0</v>
      </c>
      <c r="BS548" s="70">
        <v>0</v>
      </c>
      <c r="BT548" s="70">
        <v>0</v>
      </c>
      <c r="BU548" s="70">
        <v>0</v>
      </c>
      <c r="BV548" s="70">
        <v>0</v>
      </c>
      <c r="BW548" s="70">
        <v>0</v>
      </c>
      <c r="BX548" s="70">
        <v>0</v>
      </c>
      <c r="BY548" s="70">
        <v>0</v>
      </c>
      <c r="BZ548" s="70">
        <v>0</v>
      </c>
      <c r="CA548" s="70">
        <v>0</v>
      </c>
      <c r="CB548" s="70">
        <v>0</v>
      </c>
      <c r="CC548" s="70">
        <v>0</v>
      </c>
      <c r="CD548" s="70">
        <v>0</v>
      </c>
      <c r="CE548" s="70">
        <v>0</v>
      </c>
      <c r="CF548" s="71">
        <f t="shared" si="169"/>
        <v>0</v>
      </c>
      <c r="CG548" s="70">
        <v>0</v>
      </c>
      <c r="CH548" s="70">
        <v>0</v>
      </c>
      <c r="CI548" s="70">
        <v>0</v>
      </c>
      <c r="CJ548" s="70">
        <v>0</v>
      </c>
      <c r="CK548" s="70">
        <v>0</v>
      </c>
      <c r="CL548" s="70">
        <v>0</v>
      </c>
      <c r="CM548" s="70">
        <v>0</v>
      </c>
      <c r="CN548" s="70">
        <v>0</v>
      </c>
      <c r="CO548" s="70">
        <v>0</v>
      </c>
      <c r="CP548" s="70">
        <v>0</v>
      </c>
      <c r="CQ548" s="70">
        <v>0</v>
      </c>
      <c r="CR548" s="70">
        <v>0</v>
      </c>
      <c r="CS548" s="70">
        <v>0</v>
      </c>
      <c r="CT548" s="71">
        <f t="shared" si="170"/>
        <v>0</v>
      </c>
      <c r="CU548" s="70">
        <v>0</v>
      </c>
      <c r="CV548" s="70">
        <v>0</v>
      </c>
      <c r="CW548" s="70">
        <v>0</v>
      </c>
      <c r="CX548" s="70">
        <v>0</v>
      </c>
      <c r="CY548" s="70">
        <v>0</v>
      </c>
      <c r="CZ548" s="70">
        <v>0</v>
      </c>
      <c r="DA548" s="70">
        <v>0</v>
      </c>
      <c r="DB548" s="70">
        <v>0</v>
      </c>
      <c r="DC548" s="70">
        <v>0</v>
      </c>
      <c r="DD548" s="70">
        <v>0</v>
      </c>
      <c r="DE548" s="70">
        <v>0</v>
      </c>
      <c r="DF548" s="70">
        <v>0</v>
      </c>
      <c r="DG548" s="70">
        <v>0</v>
      </c>
      <c r="DH548" s="71">
        <f t="shared" si="171"/>
        <v>0</v>
      </c>
    </row>
    <row r="549" spans="1:112" ht="12" hidden="1" customHeight="1" outlineLevel="1" collapsed="1" x14ac:dyDescent="0.15">
      <c r="A549" s="66"/>
      <c r="S549" s="25">
        <v>5893</v>
      </c>
      <c r="V549" s="30">
        <f t="shared" si="164"/>
        <v>5893</v>
      </c>
      <c r="AA549" s="73">
        <f t="shared" si="165"/>
        <v>5893</v>
      </c>
      <c r="AB549" s="69" t="s">
        <v>507</v>
      </c>
      <c r="AC549" s="70">
        <v>0</v>
      </c>
      <c r="AD549" s="70">
        <v>0</v>
      </c>
      <c r="AE549" s="70">
        <v>0</v>
      </c>
      <c r="AF549" s="70">
        <v>0</v>
      </c>
      <c r="AG549" s="70">
        <v>0</v>
      </c>
      <c r="AH549" s="70">
        <v>0</v>
      </c>
      <c r="AI549" s="70">
        <v>0</v>
      </c>
      <c r="AJ549" s="70">
        <v>0</v>
      </c>
      <c r="AK549" s="70">
        <v>0</v>
      </c>
      <c r="AL549" s="70">
        <v>0</v>
      </c>
      <c r="AM549" s="70">
        <v>0</v>
      </c>
      <c r="AN549" s="70">
        <v>0</v>
      </c>
      <c r="AO549" s="70">
        <v>0</v>
      </c>
      <c r="AP549" s="71">
        <f t="shared" si="166"/>
        <v>0</v>
      </c>
      <c r="AQ549" s="70">
        <v>0</v>
      </c>
      <c r="AR549" s="70">
        <v>0</v>
      </c>
      <c r="AS549" s="70">
        <v>0</v>
      </c>
      <c r="AT549" s="70">
        <v>0</v>
      </c>
      <c r="AU549" s="70">
        <v>0</v>
      </c>
      <c r="AV549" s="70">
        <v>0</v>
      </c>
      <c r="AW549" s="70">
        <v>0</v>
      </c>
      <c r="AX549" s="70">
        <v>0</v>
      </c>
      <c r="AY549" s="70">
        <v>0</v>
      </c>
      <c r="AZ549" s="70">
        <v>0</v>
      </c>
      <c r="BA549" s="70">
        <v>0</v>
      </c>
      <c r="BB549" s="70">
        <v>0</v>
      </c>
      <c r="BC549" s="70">
        <v>0</v>
      </c>
      <c r="BD549" s="71">
        <f t="shared" si="167"/>
        <v>0</v>
      </c>
      <c r="BE549" s="70">
        <v>0</v>
      </c>
      <c r="BF549" s="70">
        <v>0</v>
      </c>
      <c r="BG549" s="70">
        <v>0</v>
      </c>
      <c r="BH549" s="70">
        <v>0</v>
      </c>
      <c r="BI549" s="70">
        <v>0</v>
      </c>
      <c r="BJ549" s="70">
        <v>0</v>
      </c>
      <c r="BK549" s="70">
        <v>0</v>
      </c>
      <c r="BL549" s="70">
        <v>0</v>
      </c>
      <c r="BM549" s="70">
        <v>0</v>
      </c>
      <c r="BN549" s="70">
        <v>0</v>
      </c>
      <c r="BO549" s="70">
        <v>0</v>
      </c>
      <c r="BP549" s="70">
        <v>0</v>
      </c>
      <c r="BQ549" s="70">
        <v>0</v>
      </c>
      <c r="BR549" s="71">
        <f t="shared" si="168"/>
        <v>0</v>
      </c>
      <c r="BS549" s="70">
        <v>0</v>
      </c>
      <c r="BT549" s="70">
        <v>0</v>
      </c>
      <c r="BU549" s="70">
        <v>0</v>
      </c>
      <c r="BV549" s="70">
        <v>0</v>
      </c>
      <c r="BW549" s="70">
        <v>0</v>
      </c>
      <c r="BX549" s="70">
        <v>0</v>
      </c>
      <c r="BY549" s="70">
        <v>0</v>
      </c>
      <c r="BZ549" s="70">
        <v>0</v>
      </c>
      <c r="CA549" s="70">
        <v>0</v>
      </c>
      <c r="CB549" s="70">
        <v>0</v>
      </c>
      <c r="CC549" s="70">
        <v>0</v>
      </c>
      <c r="CD549" s="70">
        <v>0</v>
      </c>
      <c r="CE549" s="70">
        <v>0</v>
      </c>
      <c r="CF549" s="71">
        <f t="shared" si="169"/>
        <v>0</v>
      </c>
      <c r="CG549" s="70">
        <v>0</v>
      </c>
      <c r="CH549" s="70">
        <v>0</v>
      </c>
      <c r="CI549" s="70">
        <v>0</v>
      </c>
      <c r="CJ549" s="70">
        <v>0</v>
      </c>
      <c r="CK549" s="70">
        <v>0</v>
      </c>
      <c r="CL549" s="70">
        <v>0</v>
      </c>
      <c r="CM549" s="70">
        <v>0</v>
      </c>
      <c r="CN549" s="70">
        <v>0</v>
      </c>
      <c r="CO549" s="70">
        <v>0</v>
      </c>
      <c r="CP549" s="70">
        <v>0</v>
      </c>
      <c r="CQ549" s="70">
        <v>0</v>
      </c>
      <c r="CR549" s="70">
        <v>0</v>
      </c>
      <c r="CS549" s="70">
        <v>0</v>
      </c>
      <c r="CT549" s="71">
        <f t="shared" si="170"/>
        <v>0</v>
      </c>
      <c r="CU549" s="70">
        <v>0</v>
      </c>
      <c r="CV549" s="70">
        <v>0</v>
      </c>
      <c r="CW549" s="70">
        <v>0</v>
      </c>
      <c r="CX549" s="70">
        <v>0</v>
      </c>
      <c r="CY549" s="70">
        <v>0</v>
      </c>
      <c r="CZ549" s="70">
        <v>0</v>
      </c>
      <c r="DA549" s="70">
        <v>0</v>
      </c>
      <c r="DB549" s="70">
        <v>0</v>
      </c>
      <c r="DC549" s="70">
        <v>0</v>
      </c>
      <c r="DD549" s="70">
        <v>0</v>
      </c>
      <c r="DE549" s="70">
        <v>0</v>
      </c>
      <c r="DF549" s="70">
        <v>0</v>
      </c>
      <c r="DG549" s="70">
        <v>0</v>
      </c>
      <c r="DH549" s="71">
        <f t="shared" si="171"/>
        <v>0</v>
      </c>
    </row>
    <row r="550" spans="1:112" ht="12" hidden="1" customHeight="1" outlineLevel="1" x14ac:dyDescent="0.15">
      <c r="A550" s="66"/>
      <c r="S550" s="25">
        <v>5896</v>
      </c>
      <c r="V550" s="30">
        <f t="shared" si="164"/>
        <v>5896</v>
      </c>
      <c r="AA550" s="73">
        <f t="shared" si="165"/>
        <v>5896</v>
      </c>
      <c r="AB550" s="69" t="s">
        <v>508</v>
      </c>
      <c r="AC550" s="70">
        <v>0</v>
      </c>
      <c r="AD550" s="70">
        <v>0</v>
      </c>
      <c r="AE550" s="70">
        <v>0</v>
      </c>
      <c r="AF550" s="70">
        <v>0</v>
      </c>
      <c r="AG550" s="70">
        <v>0</v>
      </c>
      <c r="AH550" s="70">
        <v>0</v>
      </c>
      <c r="AI550" s="70">
        <v>0</v>
      </c>
      <c r="AJ550" s="70">
        <v>0</v>
      </c>
      <c r="AK550" s="70">
        <v>0</v>
      </c>
      <c r="AL550" s="70">
        <v>0</v>
      </c>
      <c r="AM550" s="70">
        <v>0</v>
      </c>
      <c r="AN550" s="70">
        <v>0</v>
      </c>
      <c r="AO550" s="70">
        <v>0</v>
      </c>
      <c r="AP550" s="71">
        <f t="shared" si="166"/>
        <v>0</v>
      </c>
      <c r="AQ550" s="70">
        <v>0</v>
      </c>
      <c r="AR550" s="70">
        <v>0</v>
      </c>
      <c r="AS550" s="70">
        <v>0</v>
      </c>
      <c r="AT550" s="70">
        <v>0</v>
      </c>
      <c r="AU550" s="70">
        <v>0</v>
      </c>
      <c r="AV550" s="70">
        <v>0</v>
      </c>
      <c r="AW550" s="70">
        <v>0</v>
      </c>
      <c r="AX550" s="70">
        <v>0</v>
      </c>
      <c r="AY550" s="70">
        <v>0</v>
      </c>
      <c r="AZ550" s="70">
        <v>0</v>
      </c>
      <c r="BA550" s="70">
        <v>0</v>
      </c>
      <c r="BB550" s="70">
        <v>0</v>
      </c>
      <c r="BC550" s="70">
        <v>0</v>
      </c>
      <c r="BD550" s="71">
        <f t="shared" si="167"/>
        <v>0</v>
      </c>
      <c r="BE550" s="70">
        <v>0</v>
      </c>
      <c r="BF550" s="70">
        <v>0</v>
      </c>
      <c r="BG550" s="70">
        <v>0</v>
      </c>
      <c r="BH550" s="70">
        <v>0</v>
      </c>
      <c r="BI550" s="70">
        <v>0</v>
      </c>
      <c r="BJ550" s="70">
        <v>0</v>
      </c>
      <c r="BK550" s="70">
        <v>0</v>
      </c>
      <c r="BL550" s="70">
        <v>0</v>
      </c>
      <c r="BM550" s="70">
        <v>0</v>
      </c>
      <c r="BN550" s="70">
        <v>0</v>
      </c>
      <c r="BO550" s="70">
        <v>0</v>
      </c>
      <c r="BP550" s="70">
        <v>0</v>
      </c>
      <c r="BQ550" s="70">
        <v>0</v>
      </c>
      <c r="BR550" s="71">
        <f t="shared" si="168"/>
        <v>0</v>
      </c>
      <c r="BS550" s="70">
        <v>0</v>
      </c>
      <c r="BT550" s="70">
        <v>0</v>
      </c>
      <c r="BU550" s="70">
        <v>0</v>
      </c>
      <c r="BV550" s="70">
        <v>0</v>
      </c>
      <c r="BW550" s="70">
        <v>0</v>
      </c>
      <c r="BX550" s="70">
        <v>0</v>
      </c>
      <c r="BY550" s="70">
        <v>0</v>
      </c>
      <c r="BZ550" s="70">
        <v>0</v>
      </c>
      <c r="CA550" s="70">
        <v>0</v>
      </c>
      <c r="CB550" s="70">
        <v>0</v>
      </c>
      <c r="CC550" s="70">
        <v>0</v>
      </c>
      <c r="CD550" s="70">
        <v>0</v>
      </c>
      <c r="CE550" s="70">
        <v>0</v>
      </c>
      <c r="CF550" s="71">
        <f t="shared" si="169"/>
        <v>0</v>
      </c>
      <c r="CG550" s="70">
        <v>0</v>
      </c>
      <c r="CH550" s="70">
        <v>0</v>
      </c>
      <c r="CI550" s="70">
        <v>0</v>
      </c>
      <c r="CJ550" s="70">
        <v>0</v>
      </c>
      <c r="CK550" s="70">
        <v>0</v>
      </c>
      <c r="CL550" s="70">
        <v>0</v>
      </c>
      <c r="CM550" s="70">
        <v>0</v>
      </c>
      <c r="CN550" s="70">
        <v>0</v>
      </c>
      <c r="CO550" s="70">
        <v>0</v>
      </c>
      <c r="CP550" s="70">
        <v>0</v>
      </c>
      <c r="CQ550" s="70">
        <v>0</v>
      </c>
      <c r="CR550" s="70">
        <v>0</v>
      </c>
      <c r="CS550" s="70">
        <v>0</v>
      </c>
      <c r="CT550" s="71">
        <f t="shared" si="170"/>
        <v>0</v>
      </c>
      <c r="CU550" s="70">
        <v>0</v>
      </c>
      <c r="CV550" s="70">
        <v>0</v>
      </c>
      <c r="CW550" s="70">
        <v>0</v>
      </c>
      <c r="CX550" s="70">
        <v>0</v>
      </c>
      <c r="CY550" s="70">
        <v>0</v>
      </c>
      <c r="CZ550" s="70">
        <v>0</v>
      </c>
      <c r="DA550" s="70">
        <v>0</v>
      </c>
      <c r="DB550" s="70">
        <v>0</v>
      </c>
      <c r="DC550" s="70">
        <v>0</v>
      </c>
      <c r="DD550" s="70">
        <v>0</v>
      </c>
      <c r="DE550" s="70">
        <v>0</v>
      </c>
      <c r="DF550" s="70">
        <v>0</v>
      </c>
      <c r="DG550" s="70">
        <v>0</v>
      </c>
      <c r="DH550" s="71">
        <f t="shared" si="171"/>
        <v>0</v>
      </c>
    </row>
    <row r="551" spans="1:112" ht="12" hidden="1" customHeight="1" outlineLevel="1" x14ac:dyDescent="0.15">
      <c r="A551" s="66"/>
      <c r="S551" s="25">
        <v>5898</v>
      </c>
      <c r="V551" s="30">
        <f t="shared" si="164"/>
        <v>5898</v>
      </c>
      <c r="AA551" s="73">
        <f t="shared" si="165"/>
        <v>5898</v>
      </c>
      <c r="AB551" s="69" t="s">
        <v>509</v>
      </c>
      <c r="AC551" s="70">
        <v>0</v>
      </c>
      <c r="AD551" s="70">
        <v>0</v>
      </c>
      <c r="AE551" s="70">
        <v>0</v>
      </c>
      <c r="AF551" s="70">
        <v>0</v>
      </c>
      <c r="AG551" s="70">
        <v>0</v>
      </c>
      <c r="AH551" s="70">
        <v>0</v>
      </c>
      <c r="AI551" s="70">
        <v>0</v>
      </c>
      <c r="AJ551" s="70">
        <v>0</v>
      </c>
      <c r="AK551" s="70">
        <v>0</v>
      </c>
      <c r="AL551" s="70">
        <v>0</v>
      </c>
      <c r="AM551" s="70">
        <v>0</v>
      </c>
      <c r="AN551" s="70">
        <v>0</v>
      </c>
      <c r="AO551" s="70">
        <v>0</v>
      </c>
      <c r="AP551" s="71">
        <f t="shared" si="166"/>
        <v>0</v>
      </c>
      <c r="AQ551" s="70">
        <v>0</v>
      </c>
      <c r="AR551" s="70">
        <v>0</v>
      </c>
      <c r="AS551" s="70">
        <v>0</v>
      </c>
      <c r="AT551" s="70">
        <v>0</v>
      </c>
      <c r="AU551" s="70">
        <v>0</v>
      </c>
      <c r="AV551" s="70">
        <v>0</v>
      </c>
      <c r="AW551" s="70">
        <v>0</v>
      </c>
      <c r="AX551" s="70">
        <v>0</v>
      </c>
      <c r="AY551" s="70">
        <v>0</v>
      </c>
      <c r="AZ551" s="70">
        <v>0</v>
      </c>
      <c r="BA551" s="70">
        <v>0</v>
      </c>
      <c r="BB551" s="70">
        <v>0</v>
      </c>
      <c r="BC551" s="70">
        <v>0</v>
      </c>
      <c r="BD551" s="71">
        <f t="shared" si="167"/>
        <v>0</v>
      </c>
      <c r="BE551" s="70">
        <v>0</v>
      </c>
      <c r="BF551" s="70">
        <v>0</v>
      </c>
      <c r="BG551" s="70">
        <v>0</v>
      </c>
      <c r="BH551" s="70">
        <v>0</v>
      </c>
      <c r="BI551" s="70">
        <v>0</v>
      </c>
      <c r="BJ551" s="70">
        <v>0</v>
      </c>
      <c r="BK551" s="70">
        <v>0</v>
      </c>
      <c r="BL551" s="70">
        <v>0</v>
      </c>
      <c r="BM551" s="70">
        <v>0</v>
      </c>
      <c r="BN551" s="70">
        <v>0</v>
      </c>
      <c r="BO551" s="70">
        <v>0</v>
      </c>
      <c r="BP551" s="70">
        <v>0</v>
      </c>
      <c r="BQ551" s="70">
        <v>0</v>
      </c>
      <c r="BR551" s="71">
        <f t="shared" si="168"/>
        <v>0</v>
      </c>
      <c r="BS551" s="70">
        <v>0</v>
      </c>
      <c r="BT551" s="70">
        <v>0</v>
      </c>
      <c r="BU551" s="70">
        <v>0</v>
      </c>
      <c r="BV551" s="70">
        <v>0</v>
      </c>
      <c r="BW551" s="70">
        <v>0</v>
      </c>
      <c r="BX551" s="70">
        <v>0</v>
      </c>
      <c r="BY551" s="70">
        <v>0</v>
      </c>
      <c r="BZ551" s="70">
        <v>0</v>
      </c>
      <c r="CA551" s="70">
        <v>0</v>
      </c>
      <c r="CB551" s="70">
        <v>0</v>
      </c>
      <c r="CC551" s="70">
        <v>0</v>
      </c>
      <c r="CD551" s="70">
        <v>0</v>
      </c>
      <c r="CE551" s="70">
        <v>0</v>
      </c>
      <c r="CF551" s="71">
        <f t="shared" si="169"/>
        <v>0</v>
      </c>
      <c r="CG551" s="70">
        <v>0</v>
      </c>
      <c r="CH551" s="70">
        <v>0</v>
      </c>
      <c r="CI551" s="70">
        <v>0</v>
      </c>
      <c r="CJ551" s="70">
        <v>0</v>
      </c>
      <c r="CK551" s="70">
        <v>0</v>
      </c>
      <c r="CL551" s="70">
        <v>0</v>
      </c>
      <c r="CM551" s="70">
        <v>0</v>
      </c>
      <c r="CN551" s="70">
        <v>0</v>
      </c>
      <c r="CO551" s="70">
        <v>0</v>
      </c>
      <c r="CP551" s="70">
        <v>0</v>
      </c>
      <c r="CQ551" s="70">
        <v>0</v>
      </c>
      <c r="CR551" s="70">
        <v>0</v>
      </c>
      <c r="CS551" s="70">
        <v>0</v>
      </c>
      <c r="CT551" s="71">
        <f t="shared" si="170"/>
        <v>0</v>
      </c>
      <c r="CU551" s="70">
        <v>0</v>
      </c>
      <c r="CV551" s="70">
        <v>0</v>
      </c>
      <c r="CW551" s="70">
        <v>0</v>
      </c>
      <c r="CX551" s="70">
        <v>0</v>
      </c>
      <c r="CY551" s="70">
        <v>0</v>
      </c>
      <c r="CZ551" s="70">
        <v>0</v>
      </c>
      <c r="DA551" s="70">
        <v>0</v>
      </c>
      <c r="DB551" s="70">
        <v>0</v>
      </c>
      <c r="DC551" s="70">
        <v>0</v>
      </c>
      <c r="DD551" s="70">
        <v>0</v>
      </c>
      <c r="DE551" s="70">
        <v>0</v>
      </c>
      <c r="DF551" s="70">
        <v>0</v>
      </c>
      <c r="DG551" s="70">
        <v>0</v>
      </c>
      <c r="DH551" s="71">
        <f t="shared" si="171"/>
        <v>0</v>
      </c>
    </row>
    <row r="552" spans="1:112" ht="12" hidden="1" customHeight="1" outlineLevel="1" x14ac:dyDescent="0.15">
      <c r="A552" s="66"/>
      <c r="S552" s="25">
        <v>5899</v>
      </c>
      <c r="V552" s="30">
        <f t="shared" si="164"/>
        <v>5899</v>
      </c>
      <c r="AA552" s="73">
        <f t="shared" si="165"/>
        <v>5899</v>
      </c>
      <c r="AB552" s="69" t="s">
        <v>510</v>
      </c>
      <c r="AC552" s="70">
        <v>0</v>
      </c>
      <c r="AD552" s="70">
        <v>0</v>
      </c>
      <c r="AE552" s="70">
        <v>0</v>
      </c>
      <c r="AF552" s="70">
        <v>0</v>
      </c>
      <c r="AG552" s="70">
        <v>0</v>
      </c>
      <c r="AH552" s="70">
        <v>0</v>
      </c>
      <c r="AI552" s="70">
        <v>-25000</v>
      </c>
      <c r="AJ552" s="70">
        <v>-25000</v>
      </c>
      <c r="AK552" s="70">
        <v>-25000</v>
      </c>
      <c r="AL552" s="70">
        <v>-25000</v>
      </c>
      <c r="AM552" s="70">
        <v>-25000</v>
      </c>
      <c r="AN552" s="70">
        <v>-25000</v>
      </c>
      <c r="AO552" s="70">
        <v>-150000</v>
      </c>
      <c r="AP552" s="71">
        <f t="shared" si="166"/>
        <v>0</v>
      </c>
      <c r="AQ552" s="70">
        <v>0</v>
      </c>
      <c r="AR552" s="70">
        <v>0</v>
      </c>
      <c r="AS552" s="70">
        <v>0</v>
      </c>
      <c r="AT552" s="70">
        <v>0</v>
      </c>
      <c r="AU552" s="70">
        <v>0</v>
      </c>
      <c r="AV552" s="70">
        <v>0</v>
      </c>
      <c r="AW552" s="70">
        <v>0</v>
      </c>
      <c r="AX552" s="70">
        <v>0</v>
      </c>
      <c r="AY552" s="70">
        <v>0</v>
      </c>
      <c r="AZ552" s="70">
        <v>0</v>
      </c>
      <c r="BA552" s="70">
        <v>0</v>
      </c>
      <c r="BB552" s="70">
        <v>0</v>
      </c>
      <c r="BC552" s="70">
        <v>0</v>
      </c>
      <c r="BD552" s="71">
        <f t="shared" si="167"/>
        <v>0</v>
      </c>
      <c r="BE552" s="70">
        <v>0</v>
      </c>
      <c r="BF552" s="70">
        <v>0</v>
      </c>
      <c r="BG552" s="70">
        <v>0</v>
      </c>
      <c r="BH552" s="70">
        <v>0</v>
      </c>
      <c r="BI552" s="70">
        <v>0</v>
      </c>
      <c r="BJ552" s="70">
        <v>0</v>
      </c>
      <c r="BK552" s="70">
        <v>0</v>
      </c>
      <c r="BL552" s="70">
        <v>0</v>
      </c>
      <c r="BM552" s="70">
        <v>0</v>
      </c>
      <c r="BN552" s="70">
        <v>0</v>
      </c>
      <c r="BO552" s="70">
        <v>0</v>
      </c>
      <c r="BP552" s="70">
        <v>0</v>
      </c>
      <c r="BQ552" s="70">
        <v>0</v>
      </c>
      <c r="BR552" s="71">
        <f t="shared" si="168"/>
        <v>0</v>
      </c>
      <c r="BS552" s="70">
        <v>0</v>
      </c>
      <c r="BT552" s="70">
        <v>0</v>
      </c>
      <c r="BU552" s="70">
        <v>0</v>
      </c>
      <c r="BV552" s="70">
        <v>0</v>
      </c>
      <c r="BW552" s="70">
        <v>0</v>
      </c>
      <c r="BX552" s="70">
        <v>0</v>
      </c>
      <c r="BY552" s="70">
        <v>0</v>
      </c>
      <c r="BZ552" s="70">
        <v>0</v>
      </c>
      <c r="CA552" s="70">
        <v>0</v>
      </c>
      <c r="CB552" s="70">
        <v>0</v>
      </c>
      <c r="CC552" s="70">
        <v>0</v>
      </c>
      <c r="CD552" s="70">
        <v>0</v>
      </c>
      <c r="CE552" s="70">
        <v>0</v>
      </c>
      <c r="CF552" s="71">
        <f t="shared" si="169"/>
        <v>0</v>
      </c>
      <c r="CG552" s="70">
        <v>0</v>
      </c>
      <c r="CH552" s="70">
        <v>0</v>
      </c>
      <c r="CI552" s="70">
        <v>0</v>
      </c>
      <c r="CJ552" s="70">
        <v>0</v>
      </c>
      <c r="CK552" s="70">
        <v>0</v>
      </c>
      <c r="CL552" s="70">
        <v>0</v>
      </c>
      <c r="CM552" s="70">
        <v>0</v>
      </c>
      <c r="CN552" s="70">
        <v>0</v>
      </c>
      <c r="CO552" s="70">
        <v>0</v>
      </c>
      <c r="CP552" s="70">
        <v>0</v>
      </c>
      <c r="CQ552" s="70">
        <v>0</v>
      </c>
      <c r="CR552" s="70">
        <v>0</v>
      </c>
      <c r="CS552" s="70">
        <v>0</v>
      </c>
      <c r="CT552" s="71">
        <f t="shared" si="170"/>
        <v>0</v>
      </c>
      <c r="CU552" s="70">
        <v>0</v>
      </c>
      <c r="CV552" s="70">
        <v>0</v>
      </c>
      <c r="CW552" s="70">
        <v>0</v>
      </c>
      <c r="CX552" s="70">
        <v>0</v>
      </c>
      <c r="CY552" s="70">
        <v>0</v>
      </c>
      <c r="CZ552" s="70">
        <v>0</v>
      </c>
      <c r="DA552" s="70">
        <v>0</v>
      </c>
      <c r="DB552" s="70">
        <v>0</v>
      </c>
      <c r="DC552" s="70">
        <v>0</v>
      </c>
      <c r="DD552" s="70">
        <v>0</v>
      </c>
      <c r="DE552" s="70">
        <v>0</v>
      </c>
      <c r="DF552" s="70">
        <v>0</v>
      </c>
      <c r="DG552" s="70">
        <v>0</v>
      </c>
      <c r="DH552" s="71">
        <f t="shared" si="171"/>
        <v>0</v>
      </c>
    </row>
    <row r="553" spans="1:112" ht="12" hidden="1" customHeight="1" outlineLevel="1" x14ac:dyDescent="0.15">
      <c r="A553" s="66"/>
      <c r="S553" s="25">
        <v>5900</v>
      </c>
      <c r="V553" s="30">
        <f t="shared" si="164"/>
        <v>5900</v>
      </c>
      <c r="AA553" s="73">
        <f t="shared" si="165"/>
        <v>5900</v>
      </c>
      <c r="AB553" s="69" t="s">
        <v>511</v>
      </c>
      <c r="AC553" s="70">
        <v>2425</v>
      </c>
      <c r="AD553" s="70">
        <v>341.92</v>
      </c>
      <c r="AE553" s="70">
        <v>-1710.35</v>
      </c>
      <c r="AF553" s="70">
        <v>1122.4000000000001</v>
      </c>
      <c r="AG553" s="70">
        <v>-24593.119999999999</v>
      </c>
      <c r="AH553" s="70">
        <v>0</v>
      </c>
      <c r="AI553" s="70">
        <v>22914.15</v>
      </c>
      <c r="AJ553" s="70">
        <v>500</v>
      </c>
      <c r="AK553" s="70">
        <v>500</v>
      </c>
      <c r="AL553" s="70">
        <v>500</v>
      </c>
      <c r="AM553" s="70">
        <v>500</v>
      </c>
      <c r="AN553" s="70">
        <v>500</v>
      </c>
      <c r="AO553" s="70">
        <v>3000</v>
      </c>
      <c r="AP553" s="71">
        <f t="shared" si="166"/>
        <v>-3.637978807091713E-12</v>
      </c>
      <c r="AQ553" s="70">
        <v>0</v>
      </c>
      <c r="AR553" s="70">
        <v>0</v>
      </c>
      <c r="AS553" s="70">
        <v>0</v>
      </c>
      <c r="AT553" s="70">
        <v>0</v>
      </c>
      <c r="AU553" s="70">
        <v>0</v>
      </c>
      <c r="AV553" s="70">
        <v>0</v>
      </c>
      <c r="AW553" s="70">
        <v>515</v>
      </c>
      <c r="AX553" s="70">
        <v>515</v>
      </c>
      <c r="AY553" s="70">
        <v>515</v>
      </c>
      <c r="AZ553" s="70">
        <v>515</v>
      </c>
      <c r="BA553" s="70">
        <v>515</v>
      </c>
      <c r="BB553" s="70">
        <v>515</v>
      </c>
      <c r="BC553" s="70">
        <v>3090</v>
      </c>
      <c r="BD553" s="71">
        <f t="shared" si="167"/>
        <v>0</v>
      </c>
      <c r="BE553" s="70">
        <v>0</v>
      </c>
      <c r="BF553" s="70">
        <v>0</v>
      </c>
      <c r="BG553" s="70">
        <v>0</v>
      </c>
      <c r="BH553" s="70">
        <v>0</v>
      </c>
      <c r="BI553" s="70">
        <v>0</v>
      </c>
      <c r="BJ553" s="70">
        <v>0</v>
      </c>
      <c r="BK553" s="70">
        <v>530.45000000000005</v>
      </c>
      <c r="BL553" s="70">
        <v>530.45000000000005</v>
      </c>
      <c r="BM553" s="70">
        <v>530.45000000000005</v>
      </c>
      <c r="BN553" s="70">
        <v>530.45000000000005</v>
      </c>
      <c r="BO553" s="70">
        <v>530.45000000000005</v>
      </c>
      <c r="BP553" s="70">
        <v>530.45000000000005</v>
      </c>
      <c r="BQ553" s="70">
        <v>3182.7</v>
      </c>
      <c r="BR553" s="71">
        <f t="shared" si="168"/>
        <v>0</v>
      </c>
      <c r="BS553" s="70">
        <v>0</v>
      </c>
      <c r="BT553" s="70">
        <v>0</v>
      </c>
      <c r="BU553" s="70">
        <v>0</v>
      </c>
      <c r="BV553" s="70">
        <v>0</v>
      </c>
      <c r="BW553" s="70">
        <v>0</v>
      </c>
      <c r="BX553" s="70">
        <v>0</v>
      </c>
      <c r="BY553" s="70">
        <v>546.36350000000004</v>
      </c>
      <c r="BZ553" s="70">
        <v>546.36350000000004</v>
      </c>
      <c r="CA553" s="70">
        <v>546.36350000000004</v>
      </c>
      <c r="CB553" s="70">
        <v>546.36350000000004</v>
      </c>
      <c r="CC553" s="70">
        <v>546.36350000000004</v>
      </c>
      <c r="CD553" s="70">
        <v>546.36350000000004</v>
      </c>
      <c r="CE553" s="70">
        <v>3278.181</v>
      </c>
      <c r="CF553" s="71">
        <f t="shared" si="169"/>
        <v>0</v>
      </c>
      <c r="CG553" s="70">
        <v>0</v>
      </c>
      <c r="CH553" s="70">
        <v>0</v>
      </c>
      <c r="CI553" s="70">
        <v>0</v>
      </c>
      <c r="CJ553" s="70">
        <v>0</v>
      </c>
      <c r="CK553" s="70">
        <v>0</v>
      </c>
      <c r="CL553" s="70">
        <v>0</v>
      </c>
      <c r="CM553" s="70">
        <v>562.75440500000002</v>
      </c>
      <c r="CN553" s="70">
        <v>562.75440500000002</v>
      </c>
      <c r="CO553" s="70">
        <v>562.75440500000002</v>
      </c>
      <c r="CP553" s="70">
        <v>562.75440500000002</v>
      </c>
      <c r="CQ553" s="70">
        <v>562.75440500000002</v>
      </c>
      <c r="CR553" s="70">
        <v>562.75440500000002</v>
      </c>
      <c r="CS553" s="70">
        <v>3376.5264299999999</v>
      </c>
      <c r="CT553" s="71">
        <f t="shared" si="170"/>
        <v>0</v>
      </c>
      <c r="CU553" s="70">
        <v>0</v>
      </c>
      <c r="CV553" s="70">
        <v>0</v>
      </c>
      <c r="CW553" s="70">
        <v>0</v>
      </c>
      <c r="CX553" s="70">
        <v>0</v>
      </c>
      <c r="CY553" s="70">
        <v>0</v>
      </c>
      <c r="CZ553" s="70">
        <v>0</v>
      </c>
      <c r="DA553" s="70">
        <v>579.63703714999997</v>
      </c>
      <c r="DB553" s="70">
        <v>579.63703714999997</v>
      </c>
      <c r="DC553" s="70">
        <v>579.63703714999997</v>
      </c>
      <c r="DD553" s="70">
        <v>579.63703714999997</v>
      </c>
      <c r="DE553" s="70">
        <v>579.63703714999997</v>
      </c>
      <c r="DF553" s="70">
        <v>579.63703714999997</v>
      </c>
      <c r="DG553" s="70">
        <v>3477.8222228999998</v>
      </c>
      <c r="DH553" s="71">
        <f t="shared" si="171"/>
        <v>0</v>
      </c>
    </row>
    <row r="554" spans="1:112" ht="12" hidden="1" customHeight="1" outlineLevel="1" x14ac:dyDescent="0.15">
      <c r="A554" s="66"/>
      <c r="S554" s="25">
        <v>5905</v>
      </c>
      <c r="V554" s="30">
        <f t="shared" si="164"/>
        <v>5905</v>
      </c>
      <c r="AA554" s="73">
        <f t="shared" si="165"/>
        <v>5905</v>
      </c>
      <c r="AB554" s="69" t="s">
        <v>512</v>
      </c>
      <c r="AC554" s="70">
        <v>0</v>
      </c>
      <c r="AD554" s="70">
        <v>0</v>
      </c>
      <c r="AE554" s="70">
        <v>0</v>
      </c>
      <c r="AF554" s="70">
        <v>0</v>
      </c>
      <c r="AG554" s="70">
        <v>0</v>
      </c>
      <c r="AH554" s="70">
        <v>0</v>
      </c>
      <c r="AI554" s="70">
        <v>0</v>
      </c>
      <c r="AJ554" s="70">
        <v>0</v>
      </c>
      <c r="AK554" s="70">
        <v>0</v>
      </c>
      <c r="AL554" s="70">
        <v>0</v>
      </c>
      <c r="AM554" s="70">
        <v>0</v>
      </c>
      <c r="AN554" s="70">
        <v>0</v>
      </c>
      <c r="AO554" s="70">
        <v>0</v>
      </c>
      <c r="AP554" s="71">
        <f t="shared" si="166"/>
        <v>0</v>
      </c>
      <c r="AQ554" s="70">
        <v>0</v>
      </c>
      <c r="AR554" s="70">
        <v>0</v>
      </c>
      <c r="AS554" s="70">
        <v>0</v>
      </c>
      <c r="AT554" s="70">
        <v>0</v>
      </c>
      <c r="AU554" s="70">
        <v>0</v>
      </c>
      <c r="AV554" s="70">
        <v>0</v>
      </c>
      <c r="AW554" s="70">
        <v>0</v>
      </c>
      <c r="AX554" s="70">
        <v>0</v>
      </c>
      <c r="AY554" s="70">
        <v>0</v>
      </c>
      <c r="AZ554" s="70">
        <v>0</v>
      </c>
      <c r="BA554" s="70">
        <v>0</v>
      </c>
      <c r="BB554" s="70">
        <v>0</v>
      </c>
      <c r="BC554" s="70">
        <v>0</v>
      </c>
      <c r="BD554" s="71">
        <f t="shared" si="167"/>
        <v>0</v>
      </c>
      <c r="BE554" s="70">
        <v>0</v>
      </c>
      <c r="BF554" s="70">
        <v>0</v>
      </c>
      <c r="BG554" s="70">
        <v>0</v>
      </c>
      <c r="BH554" s="70">
        <v>0</v>
      </c>
      <c r="BI554" s="70">
        <v>0</v>
      </c>
      <c r="BJ554" s="70">
        <v>0</v>
      </c>
      <c r="BK554" s="70">
        <v>0</v>
      </c>
      <c r="BL554" s="70">
        <v>0</v>
      </c>
      <c r="BM554" s="70">
        <v>0</v>
      </c>
      <c r="BN554" s="70">
        <v>0</v>
      </c>
      <c r="BO554" s="70">
        <v>0</v>
      </c>
      <c r="BP554" s="70">
        <v>0</v>
      </c>
      <c r="BQ554" s="70">
        <v>0</v>
      </c>
      <c r="BR554" s="71">
        <f t="shared" si="168"/>
        <v>0</v>
      </c>
      <c r="BS554" s="70">
        <v>0</v>
      </c>
      <c r="BT554" s="70">
        <v>0</v>
      </c>
      <c r="BU554" s="70">
        <v>0</v>
      </c>
      <c r="BV554" s="70">
        <v>0</v>
      </c>
      <c r="BW554" s="70">
        <v>0</v>
      </c>
      <c r="BX554" s="70">
        <v>0</v>
      </c>
      <c r="BY554" s="70">
        <v>0</v>
      </c>
      <c r="BZ554" s="70">
        <v>0</v>
      </c>
      <c r="CA554" s="70">
        <v>0</v>
      </c>
      <c r="CB554" s="70">
        <v>0</v>
      </c>
      <c r="CC554" s="70">
        <v>0</v>
      </c>
      <c r="CD554" s="70">
        <v>0</v>
      </c>
      <c r="CE554" s="70">
        <v>0</v>
      </c>
      <c r="CF554" s="71">
        <f t="shared" si="169"/>
        <v>0</v>
      </c>
      <c r="CG554" s="70">
        <v>0</v>
      </c>
      <c r="CH554" s="70">
        <v>0</v>
      </c>
      <c r="CI554" s="70">
        <v>0</v>
      </c>
      <c r="CJ554" s="70">
        <v>0</v>
      </c>
      <c r="CK554" s="70">
        <v>0</v>
      </c>
      <c r="CL554" s="70">
        <v>0</v>
      </c>
      <c r="CM554" s="70">
        <v>0</v>
      </c>
      <c r="CN554" s="70">
        <v>0</v>
      </c>
      <c r="CO554" s="70">
        <v>0</v>
      </c>
      <c r="CP554" s="70">
        <v>0</v>
      </c>
      <c r="CQ554" s="70">
        <v>0</v>
      </c>
      <c r="CR554" s="70">
        <v>0</v>
      </c>
      <c r="CS554" s="70">
        <v>0</v>
      </c>
      <c r="CT554" s="71">
        <f t="shared" si="170"/>
        <v>0</v>
      </c>
      <c r="CU554" s="70">
        <v>0</v>
      </c>
      <c r="CV554" s="70">
        <v>0</v>
      </c>
      <c r="CW554" s="70">
        <v>0</v>
      </c>
      <c r="CX554" s="70">
        <v>0</v>
      </c>
      <c r="CY554" s="70">
        <v>0</v>
      </c>
      <c r="CZ554" s="70">
        <v>0</v>
      </c>
      <c r="DA554" s="70">
        <v>0</v>
      </c>
      <c r="DB554" s="70">
        <v>0</v>
      </c>
      <c r="DC554" s="70">
        <v>0</v>
      </c>
      <c r="DD554" s="70">
        <v>0</v>
      </c>
      <c r="DE554" s="70">
        <v>0</v>
      </c>
      <c r="DF554" s="70">
        <v>0</v>
      </c>
      <c r="DG554" s="70">
        <v>0</v>
      </c>
      <c r="DH554" s="71">
        <f t="shared" si="171"/>
        <v>0</v>
      </c>
    </row>
    <row r="555" spans="1:112" ht="12" hidden="1" customHeight="1" outlineLevel="1" x14ac:dyDescent="0.15">
      <c r="A555" s="66"/>
      <c r="S555" s="25">
        <v>5910</v>
      </c>
      <c r="V555" s="30">
        <f t="shared" si="164"/>
        <v>5910</v>
      </c>
      <c r="AA555" s="73">
        <f t="shared" si="165"/>
        <v>5910</v>
      </c>
      <c r="AB555" s="69" t="s">
        <v>513</v>
      </c>
      <c r="AC555" s="70">
        <v>0</v>
      </c>
      <c r="AD555" s="70">
        <v>0</v>
      </c>
      <c r="AE555" s="70">
        <v>0</v>
      </c>
      <c r="AF555" s="70">
        <v>0</v>
      </c>
      <c r="AG555" s="70">
        <v>0</v>
      </c>
      <c r="AH555" s="70">
        <v>0</v>
      </c>
      <c r="AI555" s="70">
        <v>0</v>
      </c>
      <c r="AJ555" s="70">
        <v>0</v>
      </c>
      <c r="AK555" s="70">
        <v>0</v>
      </c>
      <c r="AL555" s="70">
        <v>0</v>
      </c>
      <c r="AM555" s="70">
        <v>0</v>
      </c>
      <c r="AN555" s="70">
        <v>0</v>
      </c>
      <c r="AO555" s="70">
        <v>0</v>
      </c>
      <c r="AP555" s="71">
        <f t="shared" si="166"/>
        <v>0</v>
      </c>
      <c r="AQ555" s="70">
        <v>0</v>
      </c>
      <c r="AR555" s="70">
        <v>0</v>
      </c>
      <c r="AS555" s="70">
        <v>0</v>
      </c>
      <c r="AT555" s="70">
        <v>0</v>
      </c>
      <c r="AU555" s="70">
        <v>0</v>
      </c>
      <c r="AV555" s="70">
        <v>0</v>
      </c>
      <c r="AW555" s="70">
        <v>0</v>
      </c>
      <c r="AX555" s="70">
        <v>0</v>
      </c>
      <c r="AY555" s="70">
        <v>0</v>
      </c>
      <c r="AZ555" s="70">
        <v>0</v>
      </c>
      <c r="BA555" s="70">
        <v>0</v>
      </c>
      <c r="BB555" s="70">
        <v>0</v>
      </c>
      <c r="BC555" s="70">
        <v>0</v>
      </c>
      <c r="BD555" s="71">
        <f t="shared" si="167"/>
        <v>0</v>
      </c>
      <c r="BE555" s="70">
        <v>0</v>
      </c>
      <c r="BF555" s="70">
        <v>0</v>
      </c>
      <c r="BG555" s="70">
        <v>0</v>
      </c>
      <c r="BH555" s="70">
        <v>0</v>
      </c>
      <c r="BI555" s="70">
        <v>0</v>
      </c>
      <c r="BJ555" s="70">
        <v>0</v>
      </c>
      <c r="BK555" s="70">
        <v>0</v>
      </c>
      <c r="BL555" s="70">
        <v>0</v>
      </c>
      <c r="BM555" s="70">
        <v>0</v>
      </c>
      <c r="BN555" s="70">
        <v>0</v>
      </c>
      <c r="BO555" s="70">
        <v>0</v>
      </c>
      <c r="BP555" s="70">
        <v>0</v>
      </c>
      <c r="BQ555" s="70">
        <v>0</v>
      </c>
      <c r="BR555" s="71">
        <f t="shared" si="168"/>
        <v>0</v>
      </c>
      <c r="BS555" s="70">
        <v>0</v>
      </c>
      <c r="BT555" s="70">
        <v>0</v>
      </c>
      <c r="BU555" s="70">
        <v>0</v>
      </c>
      <c r="BV555" s="70">
        <v>0</v>
      </c>
      <c r="BW555" s="70">
        <v>0</v>
      </c>
      <c r="BX555" s="70">
        <v>0</v>
      </c>
      <c r="BY555" s="70">
        <v>0</v>
      </c>
      <c r="BZ555" s="70">
        <v>0</v>
      </c>
      <c r="CA555" s="70">
        <v>0</v>
      </c>
      <c r="CB555" s="70">
        <v>0</v>
      </c>
      <c r="CC555" s="70">
        <v>0</v>
      </c>
      <c r="CD555" s="70">
        <v>0</v>
      </c>
      <c r="CE555" s="70">
        <v>0</v>
      </c>
      <c r="CF555" s="71">
        <f t="shared" si="169"/>
        <v>0</v>
      </c>
      <c r="CG555" s="70">
        <v>0</v>
      </c>
      <c r="CH555" s="70">
        <v>0</v>
      </c>
      <c r="CI555" s="70">
        <v>0</v>
      </c>
      <c r="CJ555" s="70">
        <v>0</v>
      </c>
      <c r="CK555" s="70">
        <v>0</v>
      </c>
      <c r="CL555" s="70">
        <v>0</v>
      </c>
      <c r="CM555" s="70">
        <v>0</v>
      </c>
      <c r="CN555" s="70">
        <v>0</v>
      </c>
      <c r="CO555" s="70">
        <v>0</v>
      </c>
      <c r="CP555" s="70">
        <v>0</v>
      </c>
      <c r="CQ555" s="70">
        <v>0</v>
      </c>
      <c r="CR555" s="70">
        <v>0</v>
      </c>
      <c r="CS555" s="70">
        <v>0</v>
      </c>
      <c r="CT555" s="71">
        <f t="shared" si="170"/>
        <v>0</v>
      </c>
      <c r="CU555" s="70">
        <v>0</v>
      </c>
      <c r="CV555" s="70">
        <v>0</v>
      </c>
      <c r="CW555" s="70">
        <v>0</v>
      </c>
      <c r="CX555" s="70">
        <v>0</v>
      </c>
      <c r="CY555" s="70">
        <v>0</v>
      </c>
      <c r="CZ555" s="70">
        <v>0</v>
      </c>
      <c r="DA555" s="70">
        <v>0</v>
      </c>
      <c r="DB555" s="70">
        <v>0</v>
      </c>
      <c r="DC555" s="70">
        <v>0</v>
      </c>
      <c r="DD555" s="70">
        <v>0</v>
      </c>
      <c r="DE555" s="70">
        <v>0</v>
      </c>
      <c r="DF555" s="70">
        <v>0</v>
      </c>
      <c r="DG555" s="70">
        <v>0</v>
      </c>
      <c r="DH555" s="71">
        <f t="shared" si="171"/>
        <v>0</v>
      </c>
    </row>
    <row r="556" spans="1:112" ht="12" hidden="1" customHeight="1" outlineLevel="1" x14ac:dyDescent="0.15">
      <c r="A556" s="66"/>
      <c r="S556" s="25">
        <v>5915</v>
      </c>
      <c r="V556" s="30">
        <f t="shared" si="164"/>
        <v>5915</v>
      </c>
      <c r="AA556" s="73">
        <f t="shared" si="165"/>
        <v>5915</v>
      </c>
      <c r="AB556" s="69" t="s">
        <v>514</v>
      </c>
      <c r="AC556" s="70">
        <v>0</v>
      </c>
      <c r="AD556" s="70">
        <v>812.67</v>
      </c>
      <c r="AE556" s="70">
        <v>0</v>
      </c>
      <c r="AF556" s="70">
        <v>503.5</v>
      </c>
      <c r="AG556" s="70">
        <v>273.12</v>
      </c>
      <c r="AH556" s="70">
        <v>503.5</v>
      </c>
      <c r="AI556" s="70">
        <v>3740.5433333333299</v>
      </c>
      <c r="AJ556" s="70">
        <v>833.33333333333303</v>
      </c>
      <c r="AK556" s="70">
        <v>833.33333333333303</v>
      </c>
      <c r="AL556" s="70">
        <v>833.33333333333303</v>
      </c>
      <c r="AM556" s="70">
        <v>833.33333333333303</v>
      </c>
      <c r="AN556" s="70">
        <v>833.33333333333303</v>
      </c>
      <c r="AO556" s="70">
        <v>10000</v>
      </c>
      <c r="AP556" s="71">
        <f t="shared" si="166"/>
        <v>0</v>
      </c>
      <c r="AQ556" s="70">
        <v>885.11985526910803</v>
      </c>
      <c r="AR556" s="70">
        <v>885.11985526910803</v>
      </c>
      <c r="AS556" s="70">
        <v>885.11985526910803</v>
      </c>
      <c r="AT556" s="70">
        <v>885.11985526910803</v>
      </c>
      <c r="AU556" s="70">
        <v>885.11985526910803</v>
      </c>
      <c r="AV556" s="70">
        <v>885.11985526910803</v>
      </c>
      <c r="AW556" s="70">
        <v>885.11985526910803</v>
      </c>
      <c r="AX556" s="70">
        <v>885.11985526910803</v>
      </c>
      <c r="AY556" s="70">
        <v>885.11985526910803</v>
      </c>
      <c r="AZ556" s="70">
        <v>885.11985526910803</v>
      </c>
      <c r="BA556" s="70">
        <v>885.11985526910803</v>
      </c>
      <c r="BB556" s="70">
        <v>885.11985526910803</v>
      </c>
      <c r="BC556" s="70">
        <v>10621.4382632293</v>
      </c>
      <c r="BD556" s="71">
        <f t="shared" si="167"/>
        <v>0</v>
      </c>
      <c r="BE556" s="70">
        <v>1055.6218905472699</v>
      </c>
      <c r="BF556" s="70">
        <v>1055.6218905472699</v>
      </c>
      <c r="BG556" s="70">
        <v>1055.6218905472699</v>
      </c>
      <c r="BH556" s="70">
        <v>1055.6218905472699</v>
      </c>
      <c r="BI556" s="70">
        <v>1055.6218905472699</v>
      </c>
      <c r="BJ556" s="70">
        <v>1055.6218905472699</v>
      </c>
      <c r="BK556" s="70">
        <v>1055.6218905472699</v>
      </c>
      <c r="BL556" s="70">
        <v>1055.6218905472699</v>
      </c>
      <c r="BM556" s="70">
        <v>1055.6218905472699</v>
      </c>
      <c r="BN556" s="70">
        <v>1055.6218905472699</v>
      </c>
      <c r="BO556" s="70">
        <v>1055.6218905472699</v>
      </c>
      <c r="BP556" s="70">
        <v>1055.6218905472699</v>
      </c>
      <c r="BQ556" s="70">
        <v>12667.4626865672</v>
      </c>
      <c r="BR556" s="71">
        <f t="shared" si="168"/>
        <v>-4.1836756281554699E-11</v>
      </c>
      <c r="BS556" s="70">
        <v>1118.17948326549</v>
      </c>
      <c r="BT556" s="70">
        <v>1118.17948326549</v>
      </c>
      <c r="BU556" s="70">
        <v>1118.17948326549</v>
      </c>
      <c r="BV556" s="70">
        <v>1118.17948326549</v>
      </c>
      <c r="BW556" s="70">
        <v>1118.17948326549</v>
      </c>
      <c r="BX556" s="70">
        <v>1118.17948326549</v>
      </c>
      <c r="BY556" s="70">
        <v>1118.17948326549</v>
      </c>
      <c r="BZ556" s="70">
        <v>1118.17948326549</v>
      </c>
      <c r="CA556" s="70">
        <v>1118.17948326549</v>
      </c>
      <c r="CB556" s="70">
        <v>1118.17948326549</v>
      </c>
      <c r="CC556" s="70">
        <v>1118.17948326549</v>
      </c>
      <c r="CD556" s="70">
        <v>1118.17948326549</v>
      </c>
      <c r="CE556" s="70">
        <v>13418.1537991859</v>
      </c>
      <c r="CF556" s="71">
        <f t="shared" si="169"/>
        <v>1.6370904631912708E-11</v>
      </c>
      <c r="CG556" s="70">
        <v>1151.72486776346</v>
      </c>
      <c r="CH556" s="70">
        <v>1151.72486776346</v>
      </c>
      <c r="CI556" s="70">
        <v>1151.72486776346</v>
      </c>
      <c r="CJ556" s="70">
        <v>1151.72486776346</v>
      </c>
      <c r="CK556" s="70">
        <v>1151.72486776346</v>
      </c>
      <c r="CL556" s="70">
        <v>1151.72486776346</v>
      </c>
      <c r="CM556" s="70">
        <v>1151.72486776346</v>
      </c>
      <c r="CN556" s="70">
        <v>1151.72486776346</v>
      </c>
      <c r="CO556" s="70">
        <v>1151.72486776346</v>
      </c>
      <c r="CP556" s="70">
        <v>1151.72486776346</v>
      </c>
      <c r="CQ556" s="70">
        <v>1151.72486776346</v>
      </c>
      <c r="CR556" s="70">
        <v>1151.72486776346</v>
      </c>
      <c r="CS556" s="70">
        <v>13820.698413161501</v>
      </c>
      <c r="CT556" s="71">
        <f t="shared" si="170"/>
        <v>-1.8189894035458565E-11</v>
      </c>
      <c r="CU556" s="70">
        <v>1186.2766137963599</v>
      </c>
      <c r="CV556" s="70">
        <v>1186.2766137963599</v>
      </c>
      <c r="CW556" s="70">
        <v>1186.2766137963599</v>
      </c>
      <c r="CX556" s="70">
        <v>1186.2766137963599</v>
      </c>
      <c r="CY556" s="70">
        <v>1186.2766137963599</v>
      </c>
      <c r="CZ556" s="70">
        <v>1186.2766137963599</v>
      </c>
      <c r="DA556" s="70">
        <v>1186.2766137963599</v>
      </c>
      <c r="DB556" s="70">
        <v>1186.2766137963599</v>
      </c>
      <c r="DC556" s="70">
        <v>1186.2766137963599</v>
      </c>
      <c r="DD556" s="70">
        <v>1186.2766137963599</v>
      </c>
      <c r="DE556" s="70">
        <v>1186.2766137963599</v>
      </c>
      <c r="DF556" s="70">
        <v>1186.2766137963599</v>
      </c>
      <c r="DG556" s="70">
        <v>14235.319365556301</v>
      </c>
      <c r="DH556" s="71">
        <f t="shared" si="171"/>
        <v>-1.4551915228366852E-11</v>
      </c>
    </row>
    <row r="557" spans="1:112" ht="12" hidden="1" customHeight="1" outlineLevel="1" x14ac:dyDescent="0.15">
      <c r="A557" s="66"/>
      <c r="S557" s="25">
        <v>5920</v>
      </c>
      <c r="V557" s="30">
        <f t="shared" si="164"/>
        <v>5920</v>
      </c>
      <c r="AA557" s="73">
        <f t="shared" si="165"/>
        <v>5920</v>
      </c>
      <c r="AB557" s="69" t="s">
        <v>515</v>
      </c>
      <c r="AC557" s="70">
        <v>0</v>
      </c>
      <c r="AD557" s="70">
        <v>0</v>
      </c>
      <c r="AE557" s="70">
        <v>0</v>
      </c>
      <c r="AF557" s="70">
        <v>0</v>
      </c>
      <c r="AG557" s="70">
        <v>0</v>
      </c>
      <c r="AH557" s="70">
        <v>0</v>
      </c>
      <c r="AI557" s="70">
        <v>0</v>
      </c>
      <c r="AJ557" s="70">
        <v>0</v>
      </c>
      <c r="AK557" s="70">
        <v>0</v>
      </c>
      <c r="AL557" s="70">
        <v>0</v>
      </c>
      <c r="AM557" s="70">
        <v>0</v>
      </c>
      <c r="AN557" s="70">
        <v>0</v>
      </c>
      <c r="AO557" s="70">
        <v>0</v>
      </c>
      <c r="AP557" s="71">
        <f t="shared" si="166"/>
        <v>0</v>
      </c>
      <c r="AQ557" s="70">
        <v>0</v>
      </c>
      <c r="AR557" s="70">
        <v>0</v>
      </c>
      <c r="AS557" s="70">
        <v>0</v>
      </c>
      <c r="AT557" s="70">
        <v>0</v>
      </c>
      <c r="AU557" s="70">
        <v>0</v>
      </c>
      <c r="AV557" s="70">
        <v>0</v>
      </c>
      <c r="AW557" s="70">
        <v>0</v>
      </c>
      <c r="AX557" s="70">
        <v>0</v>
      </c>
      <c r="AY557" s="70">
        <v>0</v>
      </c>
      <c r="AZ557" s="70">
        <v>0</v>
      </c>
      <c r="BA557" s="70">
        <v>0</v>
      </c>
      <c r="BB557" s="70">
        <v>0</v>
      </c>
      <c r="BC557" s="70">
        <v>0</v>
      </c>
      <c r="BD557" s="71">
        <f t="shared" si="167"/>
        <v>0</v>
      </c>
      <c r="BE557" s="70">
        <v>0</v>
      </c>
      <c r="BF557" s="70">
        <v>0</v>
      </c>
      <c r="BG557" s="70">
        <v>0</v>
      </c>
      <c r="BH557" s="70">
        <v>0</v>
      </c>
      <c r="BI557" s="70">
        <v>0</v>
      </c>
      <c r="BJ557" s="70">
        <v>0</v>
      </c>
      <c r="BK557" s="70">
        <v>0</v>
      </c>
      <c r="BL557" s="70">
        <v>0</v>
      </c>
      <c r="BM557" s="70">
        <v>0</v>
      </c>
      <c r="BN557" s="70">
        <v>0</v>
      </c>
      <c r="BO557" s="70">
        <v>0</v>
      </c>
      <c r="BP557" s="70">
        <v>0</v>
      </c>
      <c r="BQ557" s="70">
        <v>0</v>
      </c>
      <c r="BR557" s="71">
        <f t="shared" si="168"/>
        <v>0</v>
      </c>
      <c r="BS557" s="70">
        <v>0</v>
      </c>
      <c r="BT557" s="70">
        <v>0</v>
      </c>
      <c r="BU557" s="70">
        <v>0</v>
      </c>
      <c r="BV557" s="70">
        <v>0</v>
      </c>
      <c r="BW557" s="70">
        <v>0</v>
      </c>
      <c r="BX557" s="70">
        <v>0</v>
      </c>
      <c r="BY557" s="70">
        <v>0</v>
      </c>
      <c r="BZ557" s="70">
        <v>0</v>
      </c>
      <c r="CA557" s="70">
        <v>0</v>
      </c>
      <c r="CB557" s="70">
        <v>0</v>
      </c>
      <c r="CC557" s="70">
        <v>0</v>
      </c>
      <c r="CD557" s="70">
        <v>0</v>
      </c>
      <c r="CE557" s="70">
        <v>0</v>
      </c>
      <c r="CF557" s="71">
        <f t="shared" si="169"/>
        <v>0</v>
      </c>
      <c r="CG557" s="70">
        <v>0</v>
      </c>
      <c r="CH557" s="70">
        <v>0</v>
      </c>
      <c r="CI557" s="70">
        <v>0</v>
      </c>
      <c r="CJ557" s="70">
        <v>0</v>
      </c>
      <c r="CK557" s="70">
        <v>0</v>
      </c>
      <c r="CL557" s="70">
        <v>0</v>
      </c>
      <c r="CM557" s="70">
        <v>0</v>
      </c>
      <c r="CN557" s="70">
        <v>0</v>
      </c>
      <c r="CO557" s="70">
        <v>0</v>
      </c>
      <c r="CP557" s="70">
        <v>0</v>
      </c>
      <c r="CQ557" s="70">
        <v>0</v>
      </c>
      <c r="CR557" s="70">
        <v>0</v>
      </c>
      <c r="CS557" s="70">
        <v>0</v>
      </c>
      <c r="CT557" s="71">
        <f t="shared" si="170"/>
        <v>0</v>
      </c>
      <c r="CU557" s="70">
        <v>0</v>
      </c>
      <c r="CV557" s="70">
        <v>0</v>
      </c>
      <c r="CW557" s="70">
        <v>0</v>
      </c>
      <c r="CX557" s="70">
        <v>0</v>
      </c>
      <c r="CY557" s="70">
        <v>0</v>
      </c>
      <c r="CZ557" s="70">
        <v>0</v>
      </c>
      <c r="DA557" s="70">
        <v>0</v>
      </c>
      <c r="DB557" s="70">
        <v>0</v>
      </c>
      <c r="DC557" s="70">
        <v>0</v>
      </c>
      <c r="DD557" s="70">
        <v>0</v>
      </c>
      <c r="DE557" s="70">
        <v>0</v>
      </c>
      <c r="DF557" s="70">
        <v>0</v>
      </c>
      <c r="DG557" s="70">
        <v>0</v>
      </c>
      <c r="DH557" s="71">
        <f t="shared" si="171"/>
        <v>0</v>
      </c>
    </row>
    <row r="558" spans="1:112" ht="12" hidden="1" customHeight="1" outlineLevel="1" x14ac:dyDescent="0.15">
      <c r="A558" s="66"/>
      <c r="S558" s="25">
        <v>5999</v>
      </c>
      <c r="V558" s="30">
        <f t="shared" si="164"/>
        <v>5999</v>
      </c>
      <c r="AA558" s="73">
        <f t="shared" si="165"/>
        <v>5999</v>
      </c>
      <c r="AB558" s="69" t="s">
        <v>516</v>
      </c>
      <c r="AC558" s="70">
        <v>0</v>
      </c>
      <c r="AD558" s="70">
        <v>0</v>
      </c>
      <c r="AE558" s="70">
        <v>0</v>
      </c>
      <c r="AF558" s="70">
        <v>0</v>
      </c>
      <c r="AG558" s="70">
        <v>0</v>
      </c>
      <c r="AH558" s="70">
        <v>0</v>
      </c>
      <c r="AI558" s="70">
        <v>0</v>
      </c>
      <c r="AJ558" s="70">
        <v>0</v>
      </c>
      <c r="AK558" s="70">
        <v>0</v>
      </c>
      <c r="AL558" s="70">
        <v>0</v>
      </c>
      <c r="AM558" s="70">
        <v>0</v>
      </c>
      <c r="AN558" s="70">
        <v>0</v>
      </c>
      <c r="AO558" s="70">
        <v>0</v>
      </c>
      <c r="AP558" s="71">
        <f t="shared" si="166"/>
        <v>0</v>
      </c>
      <c r="AQ558" s="70">
        <v>0</v>
      </c>
      <c r="AR558" s="70">
        <v>0</v>
      </c>
      <c r="AS558" s="70">
        <v>0</v>
      </c>
      <c r="AT558" s="70">
        <v>0</v>
      </c>
      <c r="AU558" s="70">
        <v>0</v>
      </c>
      <c r="AV558" s="70">
        <v>0</v>
      </c>
      <c r="AW558" s="70">
        <v>0</v>
      </c>
      <c r="AX558" s="70">
        <v>0</v>
      </c>
      <c r="AY558" s="70">
        <v>0</v>
      </c>
      <c r="AZ558" s="70">
        <v>0</v>
      </c>
      <c r="BA558" s="70">
        <v>0</v>
      </c>
      <c r="BB558" s="70">
        <v>0</v>
      </c>
      <c r="BC558" s="70">
        <v>0</v>
      </c>
      <c r="BD558" s="71">
        <f t="shared" si="167"/>
        <v>0</v>
      </c>
      <c r="BE558" s="70">
        <v>0</v>
      </c>
      <c r="BF558" s="70">
        <v>0</v>
      </c>
      <c r="BG558" s="70">
        <v>0</v>
      </c>
      <c r="BH558" s="70">
        <v>0</v>
      </c>
      <c r="BI558" s="70">
        <v>0</v>
      </c>
      <c r="BJ558" s="70">
        <v>0</v>
      </c>
      <c r="BK558" s="70">
        <v>0</v>
      </c>
      <c r="BL558" s="70">
        <v>0</v>
      </c>
      <c r="BM558" s="70">
        <v>0</v>
      </c>
      <c r="BN558" s="70">
        <v>0</v>
      </c>
      <c r="BO558" s="70">
        <v>0</v>
      </c>
      <c r="BP558" s="70">
        <v>0</v>
      </c>
      <c r="BQ558" s="70">
        <v>0</v>
      </c>
      <c r="BR558" s="71">
        <f t="shared" si="168"/>
        <v>0</v>
      </c>
      <c r="BS558" s="70">
        <v>0</v>
      </c>
      <c r="BT558" s="70">
        <v>0</v>
      </c>
      <c r="BU558" s="70">
        <v>0</v>
      </c>
      <c r="BV558" s="70">
        <v>0</v>
      </c>
      <c r="BW558" s="70">
        <v>0</v>
      </c>
      <c r="BX558" s="70">
        <v>0</v>
      </c>
      <c r="BY558" s="70">
        <v>0</v>
      </c>
      <c r="BZ558" s="70">
        <v>0</v>
      </c>
      <c r="CA558" s="70">
        <v>0</v>
      </c>
      <c r="CB558" s="70">
        <v>0</v>
      </c>
      <c r="CC558" s="70">
        <v>0</v>
      </c>
      <c r="CD558" s="70">
        <v>0</v>
      </c>
      <c r="CE558" s="70">
        <v>0</v>
      </c>
      <c r="CF558" s="71">
        <f t="shared" si="169"/>
        <v>0</v>
      </c>
      <c r="CG558" s="70">
        <v>0</v>
      </c>
      <c r="CH558" s="70">
        <v>0</v>
      </c>
      <c r="CI558" s="70">
        <v>0</v>
      </c>
      <c r="CJ558" s="70">
        <v>0</v>
      </c>
      <c r="CK558" s="70">
        <v>0</v>
      </c>
      <c r="CL558" s="70">
        <v>0</v>
      </c>
      <c r="CM558" s="70">
        <v>0</v>
      </c>
      <c r="CN558" s="70">
        <v>0</v>
      </c>
      <c r="CO558" s="70">
        <v>0</v>
      </c>
      <c r="CP558" s="70">
        <v>0</v>
      </c>
      <c r="CQ558" s="70">
        <v>0</v>
      </c>
      <c r="CR558" s="70">
        <v>0</v>
      </c>
      <c r="CS558" s="70">
        <v>0</v>
      </c>
      <c r="CT558" s="71">
        <f t="shared" si="170"/>
        <v>0</v>
      </c>
      <c r="CU558" s="70">
        <v>0</v>
      </c>
      <c r="CV558" s="70">
        <v>0</v>
      </c>
      <c r="CW558" s="70">
        <v>0</v>
      </c>
      <c r="CX558" s="70">
        <v>0</v>
      </c>
      <c r="CY558" s="70">
        <v>0</v>
      </c>
      <c r="CZ558" s="70">
        <v>0</v>
      </c>
      <c r="DA558" s="70">
        <v>0</v>
      </c>
      <c r="DB558" s="70">
        <v>0</v>
      </c>
      <c r="DC558" s="70">
        <v>0</v>
      </c>
      <c r="DD558" s="70">
        <v>0</v>
      </c>
      <c r="DE558" s="70">
        <v>0</v>
      </c>
      <c r="DF558" s="70">
        <v>0</v>
      </c>
      <c r="DG558" s="70">
        <v>0</v>
      </c>
      <c r="DH558" s="71">
        <f t="shared" si="171"/>
        <v>0</v>
      </c>
    </row>
    <row r="559" spans="1:112" ht="12" customHeight="1" collapsed="1" x14ac:dyDescent="0.15">
      <c r="A559" s="76"/>
      <c r="AA559" s="5" t="s">
        <v>88</v>
      </c>
      <c r="AB559" s="75" t="s">
        <v>398</v>
      </c>
      <c r="AC559" s="82">
        <f t="shared" ref="AC559:AO559" si="172">SUM(AC440:AC558)</f>
        <v>122068.24</v>
      </c>
      <c r="AD559" s="82">
        <f t="shared" si="172"/>
        <v>161354.32000000004</v>
      </c>
      <c r="AE559" s="82">
        <f t="shared" si="172"/>
        <v>143015.69999999998</v>
      </c>
      <c r="AF559" s="82">
        <f t="shared" si="172"/>
        <v>234437.75</v>
      </c>
      <c r="AG559" s="82">
        <f t="shared" si="172"/>
        <v>-10203.229999999998</v>
      </c>
      <c r="AH559" s="82">
        <f t="shared" si="172"/>
        <v>189870.26</v>
      </c>
      <c r="AI559" s="82">
        <f t="shared" si="172"/>
        <v>238409.90273169882</v>
      </c>
      <c r="AJ559" s="82">
        <f t="shared" si="172"/>
        <v>183135.08255050503</v>
      </c>
      <c r="AK559" s="82">
        <f t="shared" si="172"/>
        <v>203305.86408450446</v>
      </c>
      <c r="AL559" s="82">
        <f t="shared" si="172"/>
        <v>250650.70753074667</v>
      </c>
      <c r="AM559" s="82">
        <f t="shared" si="172"/>
        <v>198511.21748490413</v>
      </c>
      <c r="AN559" s="82">
        <f t="shared" si="172"/>
        <v>292959.631506973</v>
      </c>
      <c r="AO559" s="82">
        <f t="shared" si="172"/>
        <v>2225202.0570893325</v>
      </c>
      <c r="AP559" s="71">
        <f>AO559-SUM(AC559:AN559)</f>
        <v>17686.611200000159</v>
      </c>
      <c r="AQ559" s="82">
        <f t="shared" ref="AQ559:BC559" si="173">SUM(AQ440:AQ558)</f>
        <v>70547.700555444069</v>
      </c>
      <c r="AR559" s="82">
        <f t="shared" si="173"/>
        <v>168479.08328271678</v>
      </c>
      <c r="AS559" s="82">
        <f t="shared" si="173"/>
        <v>177943.31584716725</v>
      </c>
      <c r="AT559" s="82">
        <f t="shared" si="173"/>
        <v>239810.25247655346</v>
      </c>
      <c r="AU559" s="82">
        <f t="shared" si="173"/>
        <v>207663.21624317497</v>
      </c>
      <c r="AV559" s="82">
        <f t="shared" si="173"/>
        <v>207264.91230830387</v>
      </c>
      <c r="AW559" s="82">
        <f t="shared" si="173"/>
        <v>235761.62980004126</v>
      </c>
      <c r="AX559" s="82">
        <f t="shared" si="173"/>
        <v>220146.14572756607</v>
      </c>
      <c r="AY559" s="82">
        <f t="shared" si="173"/>
        <v>241570.41680601216</v>
      </c>
      <c r="AZ559" s="82">
        <f t="shared" si="173"/>
        <v>295042.04255905113</v>
      </c>
      <c r="BA559" s="82">
        <f t="shared" si="173"/>
        <v>236477.81252084638</v>
      </c>
      <c r="BB559" s="82">
        <f t="shared" si="173"/>
        <v>336795.61238037905</v>
      </c>
      <c r="BC559" s="82">
        <f t="shared" si="173"/>
        <v>2656748.2837872561</v>
      </c>
      <c r="BD559" s="71">
        <f>BC559-SUM(AQ559:BB559)</f>
        <v>19246.14327999996</v>
      </c>
      <c r="BE559" s="82">
        <f t="shared" ref="BE559:BQ559" si="174">SUM(BE440:BE558)</f>
        <v>75838.170473863196</v>
      </c>
      <c r="BF559" s="82">
        <f t="shared" si="174"/>
        <v>173769.55320113592</v>
      </c>
      <c r="BG559" s="82">
        <f t="shared" si="174"/>
        <v>185056.89582800161</v>
      </c>
      <c r="BH559" s="82">
        <f t="shared" si="174"/>
        <v>258620.72322882057</v>
      </c>
      <c r="BI559" s="82">
        <f t="shared" si="174"/>
        <v>220281.15264732804</v>
      </c>
      <c r="BJ559" s="82">
        <f t="shared" si="174"/>
        <v>219806.12279658177</v>
      </c>
      <c r="BK559" s="82">
        <f t="shared" si="174"/>
        <v>252293.78939623828</v>
      </c>
      <c r="BL559" s="82">
        <f t="shared" si="174"/>
        <v>233670.26997085469</v>
      </c>
      <c r="BM559" s="82">
        <f t="shared" si="174"/>
        <v>259221.53221493828</v>
      </c>
      <c r="BN559" s="82">
        <f t="shared" si="174"/>
        <v>324325.08774194249</v>
      </c>
      <c r="BO559" s="82">
        <f t="shared" si="174"/>
        <v>253147.93152536688</v>
      </c>
      <c r="BP559" s="82">
        <f t="shared" si="174"/>
        <v>372790.10756836768</v>
      </c>
      <c r="BQ559" s="82">
        <f t="shared" si="174"/>
        <v>2851279.6220526383</v>
      </c>
      <c r="BR559" s="71">
        <f>BQ559-SUM(BE559:BP559)</f>
        <v>22458.285459198523</v>
      </c>
      <c r="BS559" s="82">
        <f t="shared" ref="BS559:CE559" si="175">SUM(BS440:BS558)</f>
        <v>77939.2416392796</v>
      </c>
      <c r="BT559" s="82">
        <f t="shared" si="175"/>
        <v>175870.62436655234</v>
      </c>
      <c r="BU559" s="82">
        <f t="shared" si="175"/>
        <v>187826.87030931693</v>
      </c>
      <c r="BV559" s="82">
        <f t="shared" si="175"/>
        <v>266439.30024644249</v>
      </c>
      <c r="BW559" s="82">
        <f t="shared" si="175"/>
        <v>225827.67443105805</v>
      </c>
      <c r="BX559" s="82">
        <f t="shared" si="175"/>
        <v>225324.4936635886</v>
      </c>
      <c r="BY559" s="82">
        <f t="shared" si="175"/>
        <v>260401.52962482951</v>
      </c>
      <c r="BZ559" s="82">
        <f t="shared" si="175"/>
        <v>240674.3550425893</v>
      </c>
      <c r="CA559" s="82">
        <f t="shared" si="175"/>
        <v>267739.81992988754</v>
      </c>
      <c r="CB559" s="82">
        <f t="shared" si="175"/>
        <v>338504.6850425892</v>
      </c>
      <c r="CC559" s="82">
        <f t="shared" si="175"/>
        <v>261306.28938126951</v>
      </c>
      <c r="CD559" s="82">
        <f t="shared" si="175"/>
        <v>388038.62392500031</v>
      </c>
      <c r="CE559" s="82">
        <f t="shared" si="175"/>
        <v>2940220.3730362598</v>
      </c>
      <c r="CF559" s="71">
        <f>CE559-SUM(BS559:CD559)</f>
        <v>24326.865433856379</v>
      </c>
      <c r="CG559" s="82">
        <f t="shared" ref="CG559:CS559" si="176">SUM(CG440:CG558)</f>
        <v>78593.299113458008</v>
      </c>
      <c r="CH559" s="82">
        <f t="shared" si="176"/>
        <v>176524.68184073071</v>
      </c>
      <c r="CI559" s="82">
        <f t="shared" si="176"/>
        <v>188839.6151617782</v>
      </c>
      <c r="CJ559" s="82">
        <f t="shared" si="176"/>
        <v>269810.41799701744</v>
      </c>
      <c r="CK559" s="82">
        <f t="shared" si="176"/>
        <v>227980.44340717158</v>
      </c>
      <c r="CL559" s="82">
        <f t="shared" si="176"/>
        <v>227462.16721667803</v>
      </c>
      <c r="CM559" s="82">
        <f t="shared" si="176"/>
        <v>263147.40932038601</v>
      </c>
      <c r="CN559" s="82">
        <f t="shared" si="176"/>
        <v>242828.41950067875</v>
      </c>
      <c r="CO559" s="82">
        <f t="shared" si="176"/>
        <v>270705.84833459597</v>
      </c>
      <c r="CP559" s="82">
        <f t="shared" si="176"/>
        <v>340653.5095006788</v>
      </c>
      <c r="CQ559" s="82">
        <f t="shared" si="176"/>
        <v>264079.31186951936</v>
      </c>
      <c r="CR559" s="82">
        <f t="shared" si="176"/>
        <v>394613.61644956178</v>
      </c>
      <c r="CS559" s="82">
        <f t="shared" si="176"/>
        <v>2970436.0997103783</v>
      </c>
      <c r="CT559" s="71">
        <f>CS559-SUM(CG559:CR559)</f>
        <v>25197.35999812372</v>
      </c>
      <c r="CU559" s="82">
        <f t="shared" ref="CU559:DG559" si="177">SUM(CU440:CU558)</f>
        <v>79237.693786861739</v>
      </c>
      <c r="CV559" s="82">
        <f t="shared" si="177"/>
        <v>177169.07651413445</v>
      </c>
      <c r="CW559" s="82">
        <f t="shared" si="177"/>
        <v>189853.45783481334</v>
      </c>
      <c r="CX559" s="82">
        <f t="shared" si="177"/>
        <v>273253.38475510973</v>
      </c>
      <c r="CY559" s="82">
        <f t="shared" si="177"/>
        <v>230168.51092756851</v>
      </c>
      <c r="CZ559" s="82">
        <f t="shared" si="177"/>
        <v>229634.68645136015</v>
      </c>
      <c r="DA559" s="82">
        <f t="shared" si="177"/>
        <v>265946.3808818094</v>
      </c>
      <c r="DB559" s="82">
        <f t="shared" si="177"/>
        <v>245017.82136751086</v>
      </c>
      <c r="DC559" s="82">
        <f t="shared" si="177"/>
        <v>273731.57306644559</v>
      </c>
      <c r="DD559" s="82">
        <f t="shared" si="177"/>
        <v>343337.30136751081</v>
      </c>
      <c r="DE559" s="82">
        <f t="shared" si="177"/>
        <v>266906.2405074166</v>
      </c>
      <c r="DF559" s="82">
        <f t="shared" si="177"/>
        <v>401356.57422486081</v>
      </c>
      <c r="DG559" s="82">
        <f t="shared" si="177"/>
        <v>3001565.9824834689</v>
      </c>
      <c r="DH559" s="71">
        <f>DG559-SUM(CU559:DF559)</f>
        <v>25953.280798066873</v>
      </c>
    </row>
    <row r="560" spans="1:112" ht="12" hidden="1" customHeight="1" outlineLevel="1" x14ac:dyDescent="0.15">
      <c r="A560" s="66"/>
      <c r="AA560" s="5"/>
      <c r="AB560" s="75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71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71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71"/>
      <c r="BS560" s="82"/>
      <c r="BT560" s="82"/>
      <c r="BU560" s="82"/>
      <c r="BV560" s="82"/>
      <c r="BW560" s="82"/>
      <c r="BX560" s="82"/>
      <c r="BY560" s="82"/>
      <c r="BZ560" s="82"/>
      <c r="CA560" s="82"/>
      <c r="CB560" s="82"/>
      <c r="CC560" s="82"/>
      <c r="CD560" s="82"/>
      <c r="CE560" s="82"/>
      <c r="CF560" s="71"/>
      <c r="CG560" s="82"/>
      <c r="CH560" s="82"/>
      <c r="CI560" s="82"/>
      <c r="CJ560" s="82"/>
      <c r="CK560" s="82"/>
      <c r="CL560" s="82"/>
      <c r="CM560" s="82"/>
      <c r="CN560" s="82"/>
      <c r="CO560" s="82"/>
      <c r="CP560" s="82"/>
      <c r="CQ560" s="82"/>
      <c r="CR560" s="82"/>
      <c r="CS560" s="82"/>
      <c r="CT560" s="71"/>
      <c r="CU560" s="82"/>
      <c r="CV560" s="82"/>
      <c r="CW560" s="82"/>
      <c r="CX560" s="82"/>
      <c r="CY560" s="82"/>
      <c r="CZ560" s="82"/>
      <c r="DA560" s="82"/>
      <c r="DB560" s="82"/>
      <c r="DC560" s="82"/>
      <c r="DD560" s="82"/>
      <c r="DE560" s="82"/>
      <c r="DF560" s="82"/>
      <c r="DG560" s="82"/>
      <c r="DH560" s="71"/>
    </row>
    <row r="561" spans="1:112" ht="12" hidden="1" customHeight="1" outlineLevel="1" x14ac:dyDescent="0.15">
      <c r="A561" s="66"/>
      <c r="AA561" s="67" t="s">
        <v>517</v>
      </c>
      <c r="AB561" s="63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82"/>
      <c r="AP561" s="71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82"/>
      <c r="BD561" s="71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82"/>
      <c r="BR561" s="71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82"/>
      <c r="CF561" s="71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82"/>
      <c r="CT561" s="71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82"/>
      <c r="DH561" s="71"/>
    </row>
    <row r="562" spans="1:112" ht="12" hidden="1" customHeight="1" outlineLevel="1" x14ac:dyDescent="0.15">
      <c r="A562" s="66"/>
      <c r="S562" s="25">
        <v>6000</v>
      </c>
      <c r="V562" s="30">
        <f t="shared" ref="V562:V571" si="178">S562</f>
        <v>6000</v>
      </c>
      <c r="AA562" s="85">
        <f t="shared" ref="AA562:AA571" si="179">S562</f>
        <v>6000</v>
      </c>
      <c r="AB562" s="69" t="s">
        <v>518</v>
      </c>
      <c r="AC562" s="70">
        <v>0</v>
      </c>
      <c r="AD562" s="70">
        <v>0</v>
      </c>
      <c r="AE562" s="70">
        <v>0</v>
      </c>
      <c r="AF562" s="70">
        <v>0</v>
      </c>
      <c r="AG562" s="70">
        <v>0</v>
      </c>
      <c r="AH562" s="70">
        <v>0</v>
      </c>
      <c r="AI562" s="70">
        <v>0</v>
      </c>
      <c r="AJ562" s="70">
        <v>0</v>
      </c>
      <c r="AK562" s="70">
        <v>0</v>
      </c>
      <c r="AL562" s="70">
        <v>0</v>
      </c>
      <c r="AM562" s="70">
        <v>0</v>
      </c>
      <c r="AN562" s="70">
        <v>0</v>
      </c>
      <c r="AO562" s="70">
        <v>0</v>
      </c>
      <c r="AP562" s="71">
        <f t="shared" ref="AP562:AP571" si="180">AO562-SUM(AC562:AN562)</f>
        <v>0</v>
      </c>
      <c r="AQ562" s="70">
        <v>0</v>
      </c>
      <c r="AR562" s="70">
        <v>0</v>
      </c>
      <c r="AS562" s="70">
        <v>0</v>
      </c>
      <c r="AT562" s="70">
        <v>0</v>
      </c>
      <c r="AU562" s="70">
        <v>0</v>
      </c>
      <c r="AV562" s="70">
        <v>0</v>
      </c>
      <c r="AW562" s="70">
        <v>0</v>
      </c>
      <c r="AX562" s="70">
        <v>0</v>
      </c>
      <c r="AY562" s="70">
        <v>0</v>
      </c>
      <c r="AZ562" s="70">
        <v>0</v>
      </c>
      <c r="BA562" s="70">
        <v>0</v>
      </c>
      <c r="BB562" s="70">
        <v>0</v>
      </c>
      <c r="BC562" s="70">
        <v>0</v>
      </c>
      <c r="BD562" s="71">
        <f t="shared" ref="BD562:BD571" si="181">BC562-SUM(AQ562:BB562)</f>
        <v>0</v>
      </c>
      <c r="BE562" s="70">
        <v>0</v>
      </c>
      <c r="BF562" s="70">
        <v>0</v>
      </c>
      <c r="BG562" s="70">
        <v>0</v>
      </c>
      <c r="BH562" s="70">
        <v>0</v>
      </c>
      <c r="BI562" s="70">
        <v>0</v>
      </c>
      <c r="BJ562" s="70">
        <v>0</v>
      </c>
      <c r="BK562" s="70">
        <v>0</v>
      </c>
      <c r="BL562" s="70">
        <v>0</v>
      </c>
      <c r="BM562" s="70">
        <v>0</v>
      </c>
      <c r="BN562" s="70">
        <v>0</v>
      </c>
      <c r="BO562" s="70">
        <v>0</v>
      </c>
      <c r="BP562" s="70">
        <v>0</v>
      </c>
      <c r="BQ562" s="70">
        <v>0</v>
      </c>
      <c r="BR562" s="71">
        <f t="shared" ref="BR562:BR571" si="182">BQ562-SUM(BE562:BP562)</f>
        <v>0</v>
      </c>
      <c r="BS562" s="70">
        <v>0</v>
      </c>
      <c r="BT562" s="70">
        <v>0</v>
      </c>
      <c r="BU562" s="70">
        <v>0</v>
      </c>
      <c r="BV562" s="70">
        <v>0</v>
      </c>
      <c r="BW562" s="70">
        <v>0</v>
      </c>
      <c r="BX562" s="70">
        <v>0</v>
      </c>
      <c r="BY562" s="70">
        <v>0</v>
      </c>
      <c r="BZ562" s="70">
        <v>0</v>
      </c>
      <c r="CA562" s="70">
        <v>0</v>
      </c>
      <c r="CB562" s="70">
        <v>0</v>
      </c>
      <c r="CC562" s="70">
        <v>0</v>
      </c>
      <c r="CD562" s="70">
        <v>0</v>
      </c>
      <c r="CE562" s="70">
        <v>0</v>
      </c>
      <c r="CF562" s="71">
        <f t="shared" ref="CF562:CF571" si="183">CE562-SUM(BS562:CD562)</f>
        <v>0</v>
      </c>
      <c r="CG562" s="70">
        <v>0</v>
      </c>
      <c r="CH562" s="70">
        <v>0</v>
      </c>
      <c r="CI562" s="70">
        <v>0</v>
      </c>
      <c r="CJ562" s="70">
        <v>0</v>
      </c>
      <c r="CK562" s="70">
        <v>0</v>
      </c>
      <c r="CL562" s="70">
        <v>0</v>
      </c>
      <c r="CM562" s="70">
        <v>0</v>
      </c>
      <c r="CN562" s="70">
        <v>0</v>
      </c>
      <c r="CO562" s="70">
        <v>0</v>
      </c>
      <c r="CP562" s="70">
        <v>0</v>
      </c>
      <c r="CQ562" s="70">
        <v>0</v>
      </c>
      <c r="CR562" s="70">
        <v>0</v>
      </c>
      <c r="CS562" s="70">
        <v>0</v>
      </c>
      <c r="CT562" s="71">
        <f t="shared" ref="CT562:CT571" si="184">CS562-SUM(CG562:CR562)</f>
        <v>0</v>
      </c>
      <c r="CU562" s="70">
        <v>0</v>
      </c>
      <c r="CV562" s="70">
        <v>0</v>
      </c>
      <c r="CW562" s="70">
        <v>0</v>
      </c>
      <c r="CX562" s="70">
        <v>0</v>
      </c>
      <c r="CY562" s="70">
        <v>0</v>
      </c>
      <c r="CZ562" s="70">
        <v>0</v>
      </c>
      <c r="DA562" s="70">
        <v>0</v>
      </c>
      <c r="DB562" s="70">
        <v>0</v>
      </c>
      <c r="DC562" s="70">
        <v>0</v>
      </c>
      <c r="DD562" s="70">
        <v>0</v>
      </c>
      <c r="DE562" s="70">
        <v>0</v>
      </c>
      <c r="DF562" s="70">
        <v>0</v>
      </c>
      <c r="DG562" s="70">
        <v>0</v>
      </c>
      <c r="DH562" s="71">
        <f t="shared" ref="DH562:DH571" si="185">DG562-SUM(CU562:DF562)</f>
        <v>0</v>
      </c>
    </row>
    <row r="563" spans="1:112" ht="12" hidden="1" customHeight="1" outlineLevel="1" x14ac:dyDescent="0.15">
      <c r="A563" s="66"/>
      <c r="S563" s="25">
        <v>6100</v>
      </c>
      <c r="V563" s="30">
        <f t="shared" si="178"/>
        <v>6100</v>
      </c>
      <c r="AA563" s="86">
        <f t="shared" si="179"/>
        <v>6100</v>
      </c>
      <c r="AB563" s="69" t="s">
        <v>519</v>
      </c>
      <c r="AC563" s="70">
        <v>0</v>
      </c>
      <c r="AD563" s="70">
        <v>0</v>
      </c>
      <c r="AE563" s="70">
        <v>0</v>
      </c>
      <c r="AF563" s="70">
        <v>0</v>
      </c>
      <c r="AG563" s="70">
        <v>0</v>
      </c>
      <c r="AH563" s="70">
        <v>0</v>
      </c>
      <c r="AI563" s="70">
        <v>0</v>
      </c>
      <c r="AJ563" s="70">
        <v>0</v>
      </c>
      <c r="AK563" s="70">
        <v>0</v>
      </c>
      <c r="AL563" s="70">
        <v>0</v>
      </c>
      <c r="AM563" s="70">
        <v>0</v>
      </c>
      <c r="AN563" s="70">
        <v>0</v>
      </c>
      <c r="AO563" s="70">
        <v>0</v>
      </c>
      <c r="AP563" s="71">
        <f t="shared" si="180"/>
        <v>0</v>
      </c>
      <c r="AQ563" s="70">
        <v>0</v>
      </c>
      <c r="AR563" s="70">
        <v>0</v>
      </c>
      <c r="AS563" s="70">
        <v>0</v>
      </c>
      <c r="AT563" s="70">
        <v>0</v>
      </c>
      <c r="AU563" s="70">
        <v>0</v>
      </c>
      <c r="AV563" s="70">
        <v>0</v>
      </c>
      <c r="AW563" s="70">
        <v>0</v>
      </c>
      <c r="AX563" s="70">
        <v>0</v>
      </c>
      <c r="AY563" s="70">
        <v>0</v>
      </c>
      <c r="AZ563" s="70">
        <v>0</v>
      </c>
      <c r="BA563" s="70">
        <v>0</v>
      </c>
      <c r="BB563" s="70">
        <v>0</v>
      </c>
      <c r="BC563" s="70">
        <v>0</v>
      </c>
      <c r="BD563" s="71">
        <f t="shared" si="181"/>
        <v>0</v>
      </c>
      <c r="BE563" s="70">
        <v>0</v>
      </c>
      <c r="BF563" s="70">
        <v>0</v>
      </c>
      <c r="BG563" s="70">
        <v>0</v>
      </c>
      <c r="BH563" s="70">
        <v>0</v>
      </c>
      <c r="BI563" s="70">
        <v>0</v>
      </c>
      <c r="BJ563" s="70">
        <v>0</v>
      </c>
      <c r="BK563" s="70">
        <v>0</v>
      </c>
      <c r="BL563" s="70">
        <v>0</v>
      </c>
      <c r="BM563" s="70">
        <v>0</v>
      </c>
      <c r="BN563" s="70">
        <v>0</v>
      </c>
      <c r="BO563" s="70">
        <v>0</v>
      </c>
      <c r="BP563" s="70">
        <v>0</v>
      </c>
      <c r="BQ563" s="70">
        <v>0</v>
      </c>
      <c r="BR563" s="71">
        <f t="shared" si="182"/>
        <v>0</v>
      </c>
      <c r="BS563" s="70">
        <v>0</v>
      </c>
      <c r="BT563" s="70">
        <v>0</v>
      </c>
      <c r="BU563" s="70">
        <v>0</v>
      </c>
      <c r="BV563" s="70">
        <v>0</v>
      </c>
      <c r="BW563" s="70">
        <v>0</v>
      </c>
      <c r="BX563" s="70">
        <v>0</v>
      </c>
      <c r="BY563" s="70">
        <v>0</v>
      </c>
      <c r="BZ563" s="70">
        <v>0</v>
      </c>
      <c r="CA563" s="70">
        <v>0</v>
      </c>
      <c r="CB563" s="70">
        <v>0</v>
      </c>
      <c r="CC563" s="70">
        <v>0</v>
      </c>
      <c r="CD563" s="70">
        <v>0</v>
      </c>
      <c r="CE563" s="70">
        <v>0</v>
      </c>
      <c r="CF563" s="71">
        <f t="shared" si="183"/>
        <v>0</v>
      </c>
      <c r="CG563" s="70">
        <v>0</v>
      </c>
      <c r="CH563" s="70">
        <v>0</v>
      </c>
      <c r="CI563" s="70">
        <v>0</v>
      </c>
      <c r="CJ563" s="70">
        <v>0</v>
      </c>
      <c r="CK563" s="70">
        <v>0</v>
      </c>
      <c r="CL563" s="70">
        <v>0</v>
      </c>
      <c r="CM563" s="70">
        <v>0</v>
      </c>
      <c r="CN563" s="70">
        <v>0</v>
      </c>
      <c r="CO563" s="70">
        <v>0</v>
      </c>
      <c r="CP563" s="70">
        <v>0</v>
      </c>
      <c r="CQ563" s="70">
        <v>0</v>
      </c>
      <c r="CR563" s="70">
        <v>0</v>
      </c>
      <c r="CS563" s="70">
        <v>0</v>
      </c>
      <c r="CT563" s="71">
        <f t="shared" si="184"/>
        <v>0</v>
      </c>
      <c r="CU563" s="70">
        <v>0</v>
      </c>
      <c r="CV563" s="70">
        <v>0</v>
      </c>
      <c r="CW563" s="70">
        <v>0</v>
      </c>
      <c r="CX563" s="70">
        <v>0</v>
      </c>
      <c r="CY563" s="70">
        <v>0</v>
      </c>
      <c r="CZ563" s="70">
        <v>0</v>
      </c>
      <c r="DA563" s="70">
        <v>0</v>
      </c>
      <c r="DB563" s="70">
        <v>0</v>
      </c>
      <c r="DC563" s="70">
        <v>0</v>
      </c>
      <c r="DD563" s="70">
        <v>0</v>
      </c>
      <c r="DE563" s="70">
        <v>0</v>
      </c>
      <c r="DF563" s="70">
        <v>0</v>
      </c>
      <c r="DG563" s="70">
        <v>0</v>
      </c>
      <c r="DH563" s="71">
        <f t="shared" si="185"/>
        <v>0</v>
      </c>
    </row>
    <row r="564" spans="1:112" ht="12" hidden="1" customHeight="1" outlineLevel="1" x14ac:dyDescent="0.15">
      <c r="A564" s="66"/>
      <c r="S564" s="25">
        <v>6200</v>
      </c>
      <c r="V564" s="30">
        <f t="shared" si="178"/>
        <v>6200</v>
      </c>
      <c r="AA564" s="86">
        <f t="shared" si="179"/>
        <v>6200</v>
      </c>
      <c r="AB564" s="69" t="s">
        <v>520</v>
      </c>
      <c r="AC564" s="70">
        <v>0</v>
      </c>
      <c r="AD564" s="70">
        <v>0</v>
      </c>
      <c r="AE564" s="70">
        <v>0</v>
      </c>
      <c r="AF564" s="70">
        <v>0</v>
      </c>
      <c r="AG564" s="70">
        <v>0</v>
      </c>
      <c r="AH564" s="70">
        <v>0</v>
      </c>
      <c r="AI564" s="70">
        <v>0</v>
      </c>
      <c r="AJ564" s="70">
        <v>0</v>
      </c>
      <c r="AK564" s="70">
        <v>0</v>
      </c>
      <c r="AL564" s="70">
        <v>0</v>
      </c>
      <c r="AM564" s="70">
        <v>0</v>
      </c>
      <c r="AN564" s="70">
        <v>0</v>
      </c>
      <c r="AO564" s="70">
        <v>0</v>
      </c>
      <c r="AP564" s="71">
        <f t="shared" si="180"/>
        <v>0</v>
      </c>
      <c r="AQ564" s="70">
        <v>0</v>
      </c>
      <c r="AR564" s="70">
        <v>0</v>
      </c>
      <c r="AS564" s="70">
        <v>0</v>
      </c>
      <c r="AT564" s="70">
        <v>0</v>
      </c>
      <c r="AU564" s="70">
        <v>0</v>
      </c>
      <c r="AV564" s="70">
        <v>0</v>
      </c>
      <c r="AW564" s="70">
        <v>0</v>
      </c>
      <c r="AX564" s="70">
        <v>0</v>
      </c>
      <c r="AY564" s="70">
        <v>0</v>
      </c>
      <c r="AZ564" s="70">
        <v>0</v>
      </c>
      <c r="BA564" s="70">
        <v>0</v>
      </c>
      <c r="BB564" s="70">
        <v>0</v>
      </c>
      <c r="BC564" s="70">
        <v>0</v>
      </c>
      <c r="BD564" s="71">
        <f t="shared" si="181"/>
        <v>0</v>
      </c>
      <c r="BE564" s="70">
        <v>0</v>
      </c>
      <c r="BF564" s="70">
        <v>0</v>
      </c>
      <c r="BG564" s="70">
        <v>0</v>
      </c>
      <c r="BH564" s="70">
        <v>0</v>
      </c>
      <c r="BI564" s="70">
        <v>0</v>
      </c>
      <c r="BJ564" s="70">
        <v>0</v>
      </c>
      <c r="BK564" s="70">
        <v>0</v>
      </c>
      <c r="BL564" s="70">
        <v>0</v>
      </c>
      <c r="BM564" s="70">
        <v>0</v>
      </c>
      <c r="BN564" s="70">
        <v>0</v>
      </c>
      <c r="BO564" s="70">
        <v>0</v>
      </c>
      <c r="BP564" s="70">
        <v>0</v>
      </c>
      <c r="BQ564" s="70">
        <v>0</v>
      </c>
      <c r="BR564" s="71">
        <f t="shared" si="182"/>
        <v>0</v>
      </c>
      <c r="BS564" s="70">
        <v>0</v>
      </c>
      <c r="BT564" s="70">
        <v>0</v>
      </c>
      <c r="BU564" s="70">
        <v>0</v>
      </c>
      <c r="BV564" s="70">
        <v>0</v>
      </c>
      <c r="BW564" s="70">
        <v>0</v>
      </c>
      <c r="BX564" s="70">
        <v>0</v>
      </c>
      <c r="BY564" s="70">
        <v>0</v>
      </c>
      <c r="BZ564" s="70">
        <v>0</v>
      </c>
      <c r="CA564" s="70">
        <v>0</v>
      </c>
      <c r="CB564" s="70">
        <v>0</v>
      </c>
      <c r="CC564" s="70">
        <v>0</v>
      </c>
      <c r="CD564" s="70">
        <v>0</v>
      </c>
      <c r="CE564" s="70">
        <v>0</v>
      </c>
      <c r="CF564" s="71">
        <f t="shared" si="183"/>
        <v>0</v>
      </c>
      <c r="CG564" s="70">
        <v>0</v>
      </c>
      <c r="CH564" s="70">
        <v>0</v>
      </c>
      <c r="CI564" s="70">
        <v>0</v>
      </c>
      <c r="CJ564" s="70">
        <v>0</v>
      </c>
      <c r="CK564" s="70">
        <v>0</v>
      </c>
      <c r="CL564" s="70">
        <v>0</v>
      </c>
      <c r="CM564" s="70">
        <v>0</v>
      </c>
      <c r="CN564" s="70">
        <v>0</v>
      </c>
      <c r="CO564" s="70">
        <v>0</v>
      </c>
      <c r="CP564" s="70">
        <v>0</v>
      </c>
      <c r="CQ564" s="70">
        <v>0</v>
      </c>
      <c r="CR564" s="70">
        <v>0</v>
      </c>
      <c r="CS564" s="70">
        <v>0</v>
      </c>
      <c r="CT564" s="71">
        <f t="shared" si="184"/>
        <v>0</v>
      </c>
      <c r="CU564" s="70">
        <v>0</v>
      </c>
      <c r="CV564" s="70">
        <v>0</v>
      </c>
      <c r="CW564" s="70">
        <v>0</v>
      </c>
      <c r="CX564" s="70">
        <v>0</v>
      </c>
      <c r="CY564" s="70">
        <v>0</v>
      </c>
      <c r="CZ564" s="70">
        <v>0</v>
      </c>
      <c r="DA564" s="70">
        <v>0</v>
      </c>
      <c r="DB564" s="70">
        <v>0</v>
      </c>
      <c r="DC564" s="70">
        <v>0</v>
      </c>
      <c r="DD564" s="70">
        <v>0</v>
      </c>
      <c r="DE564" s="70">
        <v>0</v>
      </c>
      <c r="DF564" s="70">
        <v>0</v>
      </c>
      <c r="DG564" s="70">
        <v>0</v>
      </c>
      <c r="DH564" s="71">
        <f t="shared" si="185"/>
        <v>0</v>
      </c>
    </row>
    <row r="565" spans="1:112" ht="12" hidden="1" customHeight="1" outlineLevel="1" x14ac:dyDescent="0.15">
      <c r="A565" s="66"/>
      <c r="S565" s="25">
        <v>6300</v>
      </c>
      <c r="V565" s="30">
        <f t="shared" si="178"/>
        <v>6300</v>
      </c>
      <c r="AA565" s="86">
        <f t="shared" si="179"/>
        <v>6300</v>
      </c>
      <c r="AB565" s="69" t="s">
        <v>521</v>
      </c>
      <c r="AC565" s="70">
        <v>0</v>
      </c>
      <c r="AD565" s="70">
        <v>0</v>
      </c>
      <c r="AE565" s="70">
        <v>0</v>
      </c>
      <c r="AF565" s="70">
        <v>0</v>
      </c>
      <c r="AG565" s="70">
        <v>0</v>
      </c>
      <c r="AH565" s="70">
        <v>0</v>
      </c>
      <c r="AI565" s="70">
        <v>0</v>
      </c>
      <c r="AJ565" s="70">
        <v>0</v>
      </c>
      <c r="AK565" s="70">
        <v>0</v>
      </c>
      <c r="AL565" s="70">
        <v>0</v>
      </c>
      <c r="AM565" s="70">
        <v>0</v>
      </c>
      <c r="AN565" s="70">
        <v>0</v>
      </c>
      <c r="AO565" s="70">
        <v>0</v>
      </c>
      <c r="AP565" s="71">
        <f t="shared" si="180"/>
        <v>0</v>
      </c>
      <c r="AQ565" s="70">
        <v>0</v>
      </c>
      <c r="AR565" s="70">
        <v>0</v>
      </c>
      <c r="AS565" s="70">
        <v>0</v>
      </c>
      <c r="AT565" s="70">
        <v>0</v>
      </c>
      <c r="AU565" s="70">
        <v>0</v>
      </c>
      <c r="AV565" s="70">
        <v>0</v>
      </c>
      <c r="AW565" s="70">
        <v>0</v>
      </c>
      <c r="AX565" s="70">
        <v>0</v>
      </c>
      <c r="AY565" s="70">
        <v>0</v>
      </c>
      <c r="AZ565" s="70">
        <v>0</v>
      </c>
      <c r="BA565" s="70">
        <v>0</v>
      </c>
      <c r="BB565" s="70">
        <v>0</v>
      </c>
      <c r="BC565" s="70">
        <v>0</v>
      </c>
      <c r="BD565" s="71">
        <f t="shared" si="181"/>
        <v>0</v>
      </c>
      <c r="BE565" s="70">
        <v>0</v>
      </c>
      <c r="BF565" s="70">
        <v>0</v>
      </c>
      <c r="BG565" s="70">
        <v>0</v>
      </c>
      <c r="BH565" s="70">
        <v>0</v>
      </c>
      <c r="BI565" s="70">
        <v>0</v>
      </c>
      <c r="BJ565" s="70">
        <v>0</v>
      </c>
      <c r="BK565" s="70">
        <v>0</v>
      </c>
      <c r="BL565" s="70">
        <v>0</v>
      </c>
      <c r="BM565" s="70">
        <v>0</v>
      </c>
      <c r="BN565" s="70">
        <v>0</v>
      </c>
      <c r="BO565" s="70">
        <v>0</v>
      </c>
      <c r="BP565" s="70">
        <v>0</v>
      </c>
      <c r="BQ565" s="70">
        <v>0</v>
      </c>
      <c r="BR565" s="71">
        <f t="shared" si="182"/>
        <v>0</v>
      </c>
      <c r="BS565" s="70">
        <v>0</v>
      </c>
      <c r="BT565" s="70">
        <v>0</v>
      </c>
      <c r="BU565" s="70">
        <v>0</v>
      </c>
      <c r="BV565" s="70">
        <v>0</v>
      </c>
      <c r="BW565" s="70">
        <v>0</v>
      </c>
      <c r="BX565" s="70">
        <v>0</v>
      </c>
      <c r="BY565" s="70">
        <v>0</v>
      </c>
      <c r="BZ565" s="70">
        <v>0</v>
      </c>
      <c r="CA565" s="70">
        <v>0</v>
      </c>
      <c r="CB565" s="70">
        <v>0</v>
      </c>
      <c r="CC565" s="70">
        <v>0</v>
      </c>
      <c r="CD565" s="70">
        <v>0</v>
      </c>
      <c r="CE565" s="70">
        <v>0</v>
      </c>
      <c r="CF565" s="71">
        <f t="shared" si="183"/>
        <v>0</v>
      </c>
      <c r="CG565" s="70">
        <v>0</v>
      </c>
      <c r="CH565" s="70">
        <v>0</v>
      </c>
      <c r="CI565" s="70">
        <v>0</v>
      </c>
      <c r="CJ565" s="70">
        <v>0</v>
      </c>
      <c r="CK565" s="70">
        <v>0</v>
      </c>
      <c r="CL565" s="70">
        <v>0</v>
      </c>
      <c r="CM565" s="70">
        <v>0</v>
      </c>
      <c r="CN565" s="70">
        <v>0</v>
      </c>
      <c r="CO565" s="70">
        <v>0</v>
      </c>
      <c r="CP565" s="70">
        <v>0</v>
      </c>
      <c r="CQ565" s="70">
        <v>0</v>
      </c>
      <c r="CR565" s="70">
        <v>0</v>
      </c>
      <c r="CS565" s="70">
        <v>0</v>
      </c>
      <c r="CT565" s="71">
        <f t="shared" si="184"/>
        <v>0</v>
      </c>
      <c r="CU565" s="70">
        <v>0</v>
      </c>
      <c r="CV565" s="70">
        <v>0</v>
      </c>
      <c r="CW565" s="70">
        <v>0</v>
      </c>
      <c r="CX565" s="70">
        <v>0</v>
      </c>
      <c r="CY565" s="70">
        <v>0</v>
      </c>
      <c r="CZ565" s="70">
        <v>0</v>
      </c>
      <c r="DA565" s="70">
        <v>0</v>
      </c>
      <c r="DB565" s="70">
        <v>0</v>
      </c>
      <c r="DC565" s="70">
        <v>0</v>
      </c>
      <c r="DD565" s="70">
        <v>0</v>
      </c>
      <c r="DE565" s="70">
        <v>0</v>
      </c>
      <c r="DF565" s="70">
        <v>0</v>
      </c>
      <c r="DG565" s="70">
        <v>0</v>
      </c>
      <c r="DH565" s="71">
        <f t="shared" si="185"/>
        <v>0</v>
      </c>
    </row>
    <row r="566" spans="1:112" ht="12" hidden="1" customHeight="1" outlineLevel="1" x14ac:dyDescent="0.15">
      <c r="A566" s="66"/>
      <c r="S566" s="25">
        <v>6400</v>
      </c>
      <c r="V566" s="30">
        <f t="shared" si="178"/>
        <v>6400</v>
      </c>
      <c r="AA566" s="86">
        <f t="shared" si="179"/>
        <v>6400</v>
      </c>
      <c r="AB566" s="69" t="s">
        <v>522</v>
      </c>
      <c r="AC566" s="70">
        <v>0</v>
      </c>
      <c r="AD566" s="70">
        <v>0</v>
      </c>
      <c r="AE566" s="70">
        <v>0</v>
      </c>
      <c r="AF566" s="70">
        <v>0</v>
      </c>
      <c r="AG566" s="70">
        <v>0</v>
      </c>
      <c r="AH566" s="70">
        <v>0</v>
      </c>
      <c r="AI566" s="70">
        <v>0</v>
      </c>
      <c r="AJ566" s="70">
        <v>0</v>
      </c>
      <c r="AK566" s="70">
        <v>0</v>
      </c>
      <c r="AL566" s="70">
        <v>0</v>
      </c>
      <c r="AM566" s="70">
        <v>0</v>
      </c>
      <c r="AN566" s="70">
        <v>0</v>
      </c>
      <c r="AO566" s="70">
        <v>0</v>
      </c>
      <c r="AP566" s="71">
        <f t="shared" si="180"/>
        <v>0</v>
      </c>
      <c r="AQ566" s="70">
        <v>0</v>
      </c>
      <c r="AR566" s="70">
        <v>0</v>
      </c>
      <c r="AS566" s="70">
        <v>0</v>
      </c>
      <c r="AT566" s="70">
        <v>0</v>
      </c>
      <c r="AU566" s="70">
        <v>0</v>
      </c>
      <c r="AV566" s="70">
        <v>0</v>
      </c>
      <c r="AW566" s="70">
        <v>0</v>
      </c>
      <c r="AX566" s="70">
        <v>0</v>
      </c>
      <c r="AY566" s="70">
        <v>0</v>
      </c>
      <c r="AZ566" s="70">
        <v>0</v>
      </c>
      <c r="BA566" s="70">
        <v>0</v>
      </c>
      <c r="BB566" s="70">
        <v>0</v>
      </c>
      <c r="BC566" s="70">
        <v>0</v>
      </c>
      <c r="BD566" s="71">
        <f t="shared" si="181"/>
        <v>0</v>
      </c>
      <c r="BE566" s="70">
        <v>0</v>
      </c>
      <c r="BF566" s="70">
        <v>0</v>
      </c>
      <c r="BG566" s="70">
        <v>0</v>
      </c>
      <c r="BH566" s="70">
        <v>0</v>
      </c>
      <c r="BI566" s="70">
        <v>0</v>
      </c>
      <c r="BJ566" s="70">
        <v>0</v>
      </c>
      <c r="BK566" s="70">
        <v>0</v>
      </c>
      <c r="BL566" s="70">
        <v>0</v>
      </c>
      <c r="BM566" s="70">
        <v>0</v>
      </c>
      <c r="BN566" s="70">
        <v>0</v>
      </c>
      <c r="BO566" s="70">
        <v>0</v>
      </c>
      <c r="BP566" s="70">
        <v>0</v>
      </c>
      <c r="BQ566" s="70">
        <v>0</v>
      </c>
      <c r="BR566" s="71">
        <f t="shared" si="182"/>
        <v>0</v>
      </c>
      <c r="BS566" s="70">
        <v>0</v>
      </c>
      <c r="BT566" s="70">
        <v>0</v>
      </c>
      <c r="BU566" s="70">
        <v>0</v>
      </c>
      <c r="BV566" s="70">
        <v>0</v>
      </c>
      <c r="BW566" s="70">
        <v>0</v>
      </c>
      <c r="BX566" s="70">
        <v>0</v>
      </c>
      <c r="BY566" s="70">
        <v>0</v>
      </c>
      <c r="BZ566" s="70">
        <v>0</v>
      </c>
      <c r="CA566" s="70">
        <v>0</v>
      </c>
      <c r="CB566" s="70">
        <v>0</v>
      </c>
      <c r="CC566" s="70">
        <v>0</v>
      </c>
      <c r="CD566" s="70">
        <v>0</v>
      </c>
      <c r="CE566" s="70">
        <v>0</v>
      </c>
      <c r="CF566" s="71">
        <f t="shared" si="183"/>
        <v>0</v>
      </c>
      <c r="CG566" s="70">
        <v>0</v>
      </c>
      <c r="CH566" s="70">
        <v>0</v>
      </c>
      <c r="CI566" s="70">
        <v>0</v>
      </c>
      <c r="CJ566" s="70">
        <v>0</v>
      </c>
      <c r="CK566" s="70">
        <v>0</v>
      </c>
      <c r="CL566" s="70">
        <v>0</v>
      </c>
      <c r="CM566" s="70">
        <v>0</v>
      </c>
      <c r="CN566" s="70">
        <v>0</v>
      </c>
      <c r="CO566" s="70">
        <v>0</v>
      </c>
      <c r="CP566" s="70">
        <v>0</v>
      </c>
      <c r="CQ566" s="70">
        <v>0</v>
      </c>
      <c r="CR566" s="70">
        <v>0</v>
      </c>
      <c r="CS566" s="70">
        <v>0</v>
      </c>
      <c r="CT566" s="71">
        <f t="shared" si="184"/>
        <v>0</v>
      </c>
      <c r="CU566" s="70">
        <v>0</v>
      </c>
      <c r="CV566" s="70">
        <v>0</v>
      </c>
      <c r="CW566" s="70">
        <v>0</v>
      </c>
      <c r="CX566" s="70">
        <v>0</v>
      </c>
      <c r="CY566" s="70">
        <v>0</v>
      </c>
      <c r="CZ566" s="70">
        <v>0</v>
      </c>
      <c r="DA566" s="70">
        <v>0</v>
      </c>
      <c r="DB566" s="70">
        <v>0</v>
      </c>
      <c r="DC566" s="70">
        <v>0</v>
      </c>
      <c r="DD566" s="70">
        <v>0</v>
      </c>
      <c r="DE566" s="70">
        <v>0</v>
      </c>
      <c r="DF566" s="70">
        <v>0</v>
      </c>
      <c r="DG566" s="70">
        <v>0</v>
      </c>
      <c r="DH566" s="71">
        <f t="shared" si="185"/>
        <v>0</v>
      </c>
    </row>
    <row r="567" spans="1:112" ht="12" hidden="1" customHeight="1" outlineLevel="1" x14ac:dyDescent="0.15">
      <c r="A567" s="66"/>
      <c r="S567" s="25">
        <v>6410</v>
      </c>
      <c r="V567" s="30">
        <f t="shared" si="178"/>
        <v>6410</v>
      </c>
      <c r="AA567" s="86">
        <f t="shared" si="179"/>
        <v>6410</v>
      </c>
      <c r="AB567" s="69" t="s">
        <v>523</v>
      </c>
      <c r="AC567" s="70">
        <v>0</v>
      </c>
      <c r="AD567" s="70">
        <v>0</v>
      </c>
      <c r="AE567" s="70">
        <v>0</v>
      </c>
      <c r="AF567" s="70">
        <v>0</v>
      </c>
      <c r="AG567" s="70">
        <v>0</v>
      </c>
      <c r="AH567" s="70">
        <v>0</v>
      </c>
      <c r="AI567" s="70">
        <v>0</v>
      </c>
      <c r="AJ567" s="70">
        <v>0</v>
      </c>
      <c r="AK567" s="70">
        <v>0</v>
      </c>
      <c r="AL567" s="70">
        <v>0</v>
      </c>
      <c r="AM567" s="70">
        <v>0</v>
      </c>
      <c r="AN567" s="70">
        <v>0</v>
      </c>
      <c r="AO567" s="70">
        <v>0</v>
      </c>
      <c r="AP567" s="71">
        <f t="shared" si="180"/>
        <v>0</v>
      </c>
      <c r="AQ567" s="70">
        <v>0</v>
      </c>
      <c r="AR567" s="70">
        <v>0</v>
      </c>
      <c r="AS567" s="70">
        <v>0</v>
      </c>
      <c r="AT567" s="70">
        <v>0</v>
      </c>
      <c r="AU567" s="70">
        <v>0</v>
      </c>
      <c r="AV567" s="70">
        <v>0</v>
      </c>
      <c r="AW567" s="70">
        <v>0</v>
      </c>
      <c r="AX567" s="70">
        <v>0</v>
      </c>
      <c r="AY567" s="70">
        <v>0</v>
      </c>
      <c r="AZ567" s="70">
        <v>0</v>
      </c>
      <c r="BA567" s="70">
        <v>0</v>
      </c>
      <c r="BB567" s="70">
        <v>0</v>
      </c>
      <c r="BC567" s="70">
        <v>0</v>
      </c>
      <c r="BD567" s="71">
        <f t="shared" si="181"/>
        <v>0</v>
      </c>
      <c r="BE567" s="70">
        <v>0</v>
      </c>
      <c r="BF567" s="70">
        <v>0</v>
      </c>
      <c r="BG567" s="70">
        <v>0</v>
      </c>
      <c r="BH567" s="70">
        <v>0</v>
      </c>
      <c r="BI567" s="70">
        <v>0</v>
      </c>
      <c r="BJ567" s="70">
        <v>0</v>
      </c>
      <c r="BK567" s="70">
        <v>0</v>
      </c>
      <c r="BL567" s="70">
        <v>0</v>
      </c>
      <c r="BM567" s="70">
        <v>0</v>
      </c>
      <c r="BN567" s="70">
        <v>0</v>
      </c>
      <c r="BO567" s="70">
        <v>0</v>
      </c>
      <c r="BP567" s="70">
        <v>0</v>
      </c>
      <c r="BQ567" s="70">
        <v>0</v>
      </c>
      <c r="BR567" s="71">
        <f t="shared" si="182"/>
        <v>0</v>
      </c>
      <c r="BS567" s="70">
        <v>0</v>
      </c>
      <c r="BT567" s="70">
        <v>0</v>
      </c>
      <c r="BU567" s="70">
        <v>0</v>
      </c>
      <c r="BV567" s="70">
        <v>0</v>
      </c>
      <c r="BW567" s="70">
        <v>0</v>
      </c>
      <c r="BX567" s="70">
        <v>0</v>
      </c>
      <c r="BY567" s="70">
        <v>0</v>
      </c>
      <c r="BZ567" s="70">
        <v>0</v>
      </c>
      <c r="CA567" s="70">
        <v>0</v>
      </c>
      <c r="CB567" s="70">
        <v>0</v>
      </c>
      <c r="CC567" s="70">
        <v>0</v>
      </c>
      <c r="CD567" s="70">
        <v>0</v>
      </c>
      <c r="CE567" s="70">
        <v>0</v>
      </c>
      <c r="CF567" s="71">
        <f t="shared" si="183"/>
        <v>0</v>
      </c>
      <c r="CG567" s="70">
        <v>0</v>
      </c>
      <c r="CH567" s="70">
        <v>0</v>
      </c>
      <c r="CI567" s="70">
        <v>0</v>
      </c>
      <c r="CJ567" s="70">
        <v>0</v>
      </c>
      <c r="CK567" s="70">
        <v>0</v>
      </c>
      <c r="CL567" s="70">
        <v>0</v>
      </c>
      <c r="CM567" s="70">
        <v>0</v>
      </c>
      <c r="CN567" s="70">
        <v>0</v>
      </c>
      <c r="CO567" s="70">
        <v>0</v>
      </c>
      <c r="CP567" s="70">
        <v>0</v>
      </c>
      <c r="CQ567" s="70">
        <v>0</v>
      </c>
      <c r="CR567" s="70">
        <v>0</v>
      </c>
      <c r="CS567" s="70">
        <v>0</v>
      </c>
      <c r="CT567" s="71">
        <f t="shared" si="184"/>
        <v>0</v>
      </c>
      <c r="CU567" s="70">
        <v>0</v>
      </c>
      <c r="CV567" s="70">
        <v>0</v>
      </c>
      <c r="CW567" s="70">
        <v>0</v>
      </c>
      <c r="CX567" s="70">
        <v>0</v>
      </c>
      <c r="CY567" s="70">
        <v>0</v>
      </c>
      <c r="CZ567" s="70">
        <v>0</v>
      </c>
      <c r="DA567" s="70">
        <v>0</v>
      </c>
      <c r="DB567" s="70">
        <v>0</v>
      </c>
      <c r="DC567" s="70">
        <v>0</v>
      </c>
      <c r="DD567" s="70">
        <v>0</v>
      </c>
      <c r="DE567" s="70">
        <v>0</v>
      </c>
      <c r="DF567" s="70">
        <v>0</v>
      </c>
      <c r="DG567" s="70">
        <v>0</v>
      </c>
      <c r="DH567" s="71">
        <f t="shared" si="185"/>
        <v>0</v>
      </c>
    </row>
    <row r="568" spans="1:112" ht="12" hidden="1" customHeight="1" outlineLevel="1" x14ac:dyDescent="0.15">
      <c r="A568" s="66"/>
      <c r="S568" s="25">
        <v>6420</v>
      </c>
      <c r="V568" s="30">
        <f t="shared" si="178"/>
        <v>6420</v>
      </c>
      <c r="AA568" s="86">
        <f t="shared" si="179"/>
        <v>6420</v>
      </c>
      <c r="AB568" s="69" t="s">
        <v>524</v>
      </c>
      <c r="AC568" s="70">
        <v>0</v>
      </c>
      <c r="AD568" s="70">
        <v>0</v>
      </c>
      <c r="AE568" s="70">
        <v>0</v>
      </c>
      <c r="AF568" s="70">
        <v>0</v>
      </c>
      <c r="AG568" s="70">
        <v>0</v>
      </c>
      <c r="AH568" s="70">
        <v>0</v>
      </c>
      <c r="AI568" s="70">
        <v>0</v>
      </c>
      <c r="AJ568" s="70">
        <v>0</v>
      </c>
      <c r="AK568" s="70">
        <v>0</v>
      </c>
      <c r="AL568" s="70">
        <v>0</v>
      </c>
      <c r="AM568" s="70">
        <v>0</v>
      </c>
      <c r="AN568" s="70">
        <v>0</v>
      </c>
      <c r="AO568" s="70">
        <v>0</v>
      </c>
      <c r="AP568" s="71">
        <f t="shared" si="180"/>
        <v>0</v>
      </c>
      <c r="AQ568" s="70">
        <v>0</v>
      </c>
      <c r="AR568" s="70">
        <v>0</v>
      </c>
      <c r="AS568" s="70">
        <v>0</v>
      </c>
      <c r="AT568" s="70">
        <v>0</v>
      </c>
      <c r="AU568" s="70">
        <v>0</v>
      </c>
      <c r="AV568" s="70">
        <v>0</v>
      </c>
      <c r="AW568" s="70">
        <v>0</v>
      </c>
      <c r="AX568" s="70">
        <v>0</v>
      </c>
      <c r="AY568" s="70">
        <v>0</v>
      </c>
      <c r="AZ568" s="70">
        <v>0</v>
      </c>
      <c r="BA568" s="70">
        <v>0</v>
      </c>
      <c r="BB568" s="70">
        <v>0</v>
      </c>
      <c r="BC568" s="70">
        <v>0</v>
      </c>
      <c r="BD568" s="71">
        <f t="shared" si="181"/>
        <v>0</v>
      </c>
      <c r="BE568" s="70">
        <v>0</v>
      </c>
      <c r="BF568" s="70">
        <v>0</v>
      </c>
      <c r="BG568" s="70">
        <v>0</v>
      </c>
      <c r="BH568" s="70">
        <v>0</v>
      </c>
      <c r="BI568" s="70">
        <v>0</v>
      </c>
      <c r="BJ568" s="70">
        <v>0</v>
      </c>
      <c r="BK568" s="70">
        <v>0</v>
      </c>
      <c r="BL568" s="70">
        <v>0</v>
      </c>
      <c r="BM568" s="70">
        <v>0</v>
      </c>
      <c r="BN568" s="70">
        <v>0</v>
      </c>
      <c r="BO568" s="70">
        <v>0</v>
      </c>
      <c r="BP568" s="70">
        <v>0</v>
      </c>
      <c r="BQ568" s="70">
        <v>0</v>
      </c>
      <c r="BR568" s="71">
        <f t="shared" si="182"/>
        <v>0</v>
      </c>
      <c r="BS568" s="70">
        <v>0</v>
      </c>
      <c r="BT568" s="70">
        <v>0</v>
      </c>
      <c r="BU568" s="70">
        <v>0</v>
      </c>
      <c r="BV568" s="70">
        <v>0</v>
      </c>
      <c r="BW568" s="70">
        <v>0</v>
      </c>
      <c r="BX568" s="70">
        <v>0</v>
      </c>
      <c r="BY568" s="70">
        <v>0</v>
      </c>
      <c r="BZ568" s="70">
        <v>0</v>
      </c>
      <c r="CA568" s="70">
        <v>0</v>
      </c>
      <c r="CB568" s="70">
        <v>0</v>
      </c>
      <c r="CC568" s="70">
        <v>0</v>
      </c>
      <c r="CD568" s="70">
        <v>0</v>
      </c>
      <c r="CE568" s="70">
        <v>0</v>
      </c>
      <c r="CF568" s="71">
        <f t="shared" si="183"/>
        <v>0</v>
      </c>
      <c r="CG568" s="70">
        <v>0</v>
      </c>
      <c r="CH568" s="70">
        <v>0</v>
      </c>
      <c r="CI568" s="70">
        <v>0</v>
      </c>
      <c r="CJ568" s="70">
        <v>0</v>
      </c>
      <c r="CK568" s="70">
        <v>0</v>
      </c>
      <c r="CL568" s="70">
        <v>0</v>
      </c>
      <c r="CM568" s="70">
        <v>0</v>
      </c>
      <c r="CN568" s="70">
        <v>0</v>
      </c>
      <c r="CO568" s="70">
        <v>0</v>
      </c>
      <c r="CP568" s="70">
        <v>0</v>
      </c>
      <c r="CQ568" s="70">
        <v>0</v>
      </c>
      <c r="CR568" s="70">
        <v>0</v>
      </c>
      <c r="CS568" s="70">
        <v>0</v>
      </c>
      <c r="CT568" s="71">
        <f t="shared" si="184"/>
        <v>0</v>
      </c>
      <c r="CU568" s="70">
        <v>0</v>
      </c>
      <c r="CV568" s="70">
        <v>0</v>
      </c>
      <c r="CW568" s="70">
        <v>0</v>
      </c>
      <c r="CX568" s="70">
        <v>0</v>
      </c>
      <c r="CY568" s="70">
        <v>0</v>
      </c>
      <c r="CZ568" s="70">
        <v>0</v>
      </c>
      <c r="DA568" s="70">
        <v>0</v>
      </c>
      <c r="DB568" s="70">
        <v>0</v>
      </c>
      <c r="DC568" s="70">
        <v>0</v>
      </c>
      <c r="DD568" s="70">
        <v>0</v>
      </c>
      <c r="DE568" s="70">
        <v>0</v>
      </c>
      <c r="DF568" s="70">
        <v>0</v>
      </c>
      <c r="DG568" s="70">
        <v>0</v>
      </c>
      <c r="DH568" s="71">
        <f t="shared" si="185"/>
        <v>0</v>
      </c>
    </row>
    <row r="569" spans="1:112" ht="12" hidden="1" customHeight="1" outlineLevel="1" x14ac:dyDescent="0.15">
      <c r="A569" s="66"/>
      <c r="S569" s="25">
        <v>6430</v>
      </c>
      <c r="V569" s="30">
        <f t="shared" si="178"/>
        <v>6430</v>
      </c>
      <c r="AA569" s="86">
        <f t="shared" si="179"/>
        <v>6430</v>
      </c>
      <c r="AB569" s="69" t="s">
        <v>525</v>
      </c>
      <c r="AC569" s="70">
        <v>0</v>
      </c>
      <c r="AD569" s="70">
        <v>0</v>
      </c>
      <c r="AE569" s="70">
        <v>0</v>
      </c>
      <c r="AF569" s="70">
        <v>0</v>
      </c>
      <c r="AG569" s="70">
        <v>0</v>
      </c>
      <c r="AH569" s="70">
        <v>0</v>
      </c>
      <c r="AI569" s="70">
        <v>0</v>
      </c>
      <c r="AJ569" s="70">
        <v>0</v>
      </c>
      <c r="AK569" s="70">
        <v>0</v>
      </c>
      <c r="AL569" s="70">
        <v>0</v>
      </c>
      <c r="AM569" s="70">
        <v>0</v>
      </c>
      <c r="AN569" s="70">
        <v>0</v>
      </c>
      <c r="AO569" s="70">
        <v>0</v>
      </c>
      <c r="AP569" s="71">
        <f t="shared" si="180"/>
        <v>0</v>
      </c>
      <c r="AQ569" s="70">
        <v>0</v>
      </c>
      <c r="AR569" s="70">
        <v>0</v>
      </c>
      <c r="AS569" s="70">
        <v>0</v>
      </c>
      <c r="AT569" s="70">
        <v>0</v>
      </c>
      <c r="AU569" s="70">
        <v>0</v>
      </c>
      <c r="AV569" s="70">
        <v>0</v>
      </c>
      <c r="AW569" s="70">
        <v>0</v>
      </c>
      <c r="AX569" s="70">
        <v>0</v>
      </c>
      <c r="AY569" s="70">
        <v>0</v>
      </c>
      <c r="AZ569" s="70">
        <v>0</v>
      </c>
      <c r="BA569" s="70">
        <v>0</v>
      </c>
      <c r="BB569" s="70">
        <v>0</v>
      </c>
      <c r="BC569" s="70">
        <v>0</v>
      </c>
      <c r="BD569" s="71">
        <f t="shared" si="181"/>
        <v>0</v>
      </c>
      <c r="BE569" s="70">
        <v>0</v>
      </c>
      <c r="BF569" s="70">
        <v>0</v>
      </c>
      <c r="BG569" s="70">
        <v>0</v>
      </c>
      <c r="BH569" s="70">
        <v>0</v>
      </c>
      <c r="BI569" s="70">
        <v>0</v>
      </c>
      <c r="BJ569" s="70">
        <v>0</v>
      </c>
      <c r="BK569" s="70">
        <v>0</v>
      </c>
      <c r="BL569" s="70">
        <v>0</v>
      </c>
      <c r="BM569" s="70">
        <v>0</v>
      </c>
      <c r="BN569" s="70">
        <v>0</v>
      </c>
      <c r="BO569" s="70">
        <v>0</v>
      </c>
      <c r="BP569" s="70">
        <v>0</v>
      </c>
      <c r="BQ569" s="70">
        <v>0</v>
      </c>
      <c r="BR569" s="71">
        <f t="shared" si="182"/>
        <v>0</v>
      </c>
      <c r="BS569" s="70">
        <v>0</v>
      </c>
      <c r="BT569" s="70">
        <v>0</v>
      </c>
      <c r="BU569" s="70">
        <v>0</v>
      </c>
      <c r="BV569" s="70">
        <v>0</v>
      </c>
      <c r="BW569" s="70">
        <v>0</v>
      </c>
      <c r="BX569" s="70">
        <v>0</v>
      </c>
      <c r="BY569" s="70">
        <v>0</v>
      </c>
      <c r="BZ569" s="70">
        <v>0</v>
      </c>
      <c r="CA569" s="70">
        <v>0</v>
      </c>
      <c r="CB569" s="70">
        <v>0</v>
      </c>
      <c r="CC569" s="70">
        <v>0</v>
      </c>
      <c r="CD569" s="70">
        <v>0</v>
      </c>
      <c r="CE569" s="70">
        <v>0</v>
      </c>
      <c r="CF569" s="71">
        <f t="shared" si="183"/>
        <v>0</v>
      </c>
      <c r="CG569" s="70">
        <v>0</v>
      </c>
      <c r="CH569" s="70">
        <v>0</v>
      </c>
      <c r="CI569" s="70">
        <v>0</v>
      </c>
      <c r="CJ569" s="70">
        <v>0</v>
      </c>
      <c r="CK569" s="70">
        <v>0</v>
      </c>
      <c r="CL569" s="70">
        <v>0</v>
      </c>
      <c r="CM569" s="70">
        <v>0</v>
      </c>
      <c r="CN569" s="70">
        <v>0</v>
      </c>
      <c r="CO569" s="70">
        <v>0</v>
      </c>
      <c r="CP569" s="70">
        <v>0</v>
      </c>
      <c r="CQ569" s="70">
        <v>0</v>
      </c>
      <c r="CR569" s="70">
        <v>0</v>
      </c>
      <c r="CS569" s="70">
        <v>0</v>
      </c>
      <c r="CT569" s="71">
        <f t="shared" si="184"/>
        <v>0</v>
      </c>
      <c r="CU569" s="70">
        <v>0</v>
      </c>
      <c r="CV569" s="70">
        <v>0</v>
      </c>
      <c r="CW569" s="70">
        <v>0</v>
      </c>
      <c r="CX569" s="70">
        <v>0</v>
      </c>
      <c r="CY569" s="70">
        <v>0</v>
      </c>
      <c r="CZ569" s="70">
        <v>0</v>
      </c>
      <c r="DA569" s="70">
        <v>0</v>
      </c>
      <c r="DB569" s="70">
        <v>0</v>
      </c>
      <c r="DC569" s="70">
        <v>0</v>
      </c>
      <c r="DD569" s="70">
        <v>0</v>
      </c>
      <c r="DE569" s="70">
        <v>0</v>
      </c>
      <c r="DF569" s="70">
        <v>0</v>
      </c>
      <c r="DG569" s="70">
        <v>0</v>
      </c>
      <c r="DH569" s="71">
        <f t="shared" si="185"/>
        <v>0</v>
      </c>
    </row>
    <row r="570" spans="1:112" ht="12" hidden="1" customHeight="1" outlineLevel="1" x14ac:dyDescent="0.15">
      <c r="A570" s="66"/>
      <c r="S570" s="25">
        <v>6500</v>
      </c>
      <c r="V570" s="30">
        <f t="shared" si="178"/>
        <v>6500</v>
      </c>
      <c r="AA570" s="86">
        <f t="shared" si="179"/>
        <v>6500</v>
      </c>
      <c r="AB570" s="69" t="s">
        <v>526</v>
      </c>
      <c r="AC570" s="70">
        <v>0</v>
      </c>
      <c r="AD570" s="70">
        <v>0</v>
      </c>
      <c r="AE570" s="70">
        <v>0</v>
      </c>
      <c r="AF570" s="70">
        <v>0</v>
      </c>
      <c r="AG570" s="70">
        <v>0</v>
      </c>
      <c r="AH570" s="70">
        <v>0</v>
      </c>
      <c r="AI570" s="70">
        <v>0</v>
      </c>
      <c r="AJ570" s="70">
        <v>0</v>
      </c>
      <c r="AK570" s="70">
        <v>0</v>
      </c>
      <c r="AL570" s="70">
        <v>0</v>
      </c>
      <c r="AM570" s="70">
        <v>0</v>
      </c>
      <c r="AN570" s="70">
        <v>0</v>
      </c>
      <c r="AO570" s="70">
        <v>0</v>
      </c>
      <c r="AP570" s="71">
        <f t="shared" si="180"/>
        <v>0</v>
      </c>
      <c r="AQ570" s="70">
        <v>0</v>
      </c>
      <c r="AR570" s="70">
        <v>0</v>
      </c>
      <c r="AS570" s="70">
        <v>0</v>
      </c>
      <c r="AT570" s="70">
        <v>0</v>
      </c>
      <c r="AU570" s="70">
        <v>0</v>
      </c>
      <c r="AV570" s="70">
        <v>0</v>
      </c>
      <c r="AW570" s="70">
        <v>0</v>
      </c>
      <c r="AX570" s="70">
        <v>0</v>
      </c>
      <c r="AY570" s="70">
        <v>0</v>
      </c>
      <c r="AZ570" s="70">
        <v>0</v>
      </c>
      <c r="BA570" s="70">
        <v>0</v>
      </c>
      <c r="BB570" s="70">
        <v>0</v>
      </c>
      <c r="BC570" s="70">
        <v>0</v>
      </c>
      <c r="BD570" s="71">
        <f t="shared" si="181"/>
        <v>0</v>
      </c>
      <c r="BE570" s="70">
        <v>0</v>
      </c>
      <c r="BF570" s="70">
        <v>0</v>
      </c>
      <c r="BG570" s="70">
        <v>0</v>
      </c>
      <c r="BH570" s="70">
        <v>0</v>
      </c>
      <c r="BI570" s="70">
        <v>0</v>
      </c>
      <c r="BJ570" s="70">
        <v>0</v>
      </c>
      <c r="BK570" s="70">
        <v>0</v>
      </c>
      <c r="BL570" s="70">
        <v>0</v>
      </c>
      <c r="BM570" s="70">
        <v>0</v>
      </c>
      <c r="BN570" s="70">
        <v>0</v>
      </c>
      <c r="BO570" s="70">
        <v>0</v>
      </c>
      <c r="BP570" s="70">
        <v>0</v>
      </c>
      <c r="BQ570" s="70">
        <v>0</v>
      </c>
      <c r="BR570" s="71">
        <f t="shared" si="182"/>
        <v>0</v>
      </c>
      <c r="BS570" s="70">
        <v>0</v>
      </c>
      <c r="BT570" s="70">
        <v>0</v>
      </c>
      <c r="BU570" s="70">
        <v>0</v>
      </c>
      <c r="BV570" s="70">
        <v>0</v>
      </c>
      <c r="BW570" s="70">
        <v>0</v>
      </c>
      <c r="BX570" s="70">
        <v>0</v>
      </c>
      <c r="BY570" s="70">
        <v>0</v>
      </c>
      <c r="BZ570" s="70">
        <v>0</v>
      </c>
      <c r="CA570" s="70">
        <v>0</v>
      </c>
      <c r="CB570" s="70">
        <v>0</v>
      </c>
      <c r="CC570" s="70">
        <v>0</v>
      </c>
      <c r="CD570" s="70">
        <v>0</v>
      </c>
      <c r="CE570" s="70">
        <v>0</v>
      </c>
      <c r="CF570" s="71">
        <f t="shared" si="183"/>
        <v>0</v>
      </c>
      <c r="CG570" s="70">
        <v>0</v>
      </c>
      <c r="CH570" s="70">
        <v>0</v>
      </c>
      <c r="CI570" s="70">
        <v>0</v>
      </c>
      <c r="CJ570" s="70">
        <v>0</v>
      </c>
      <c r="CK570" s="70">
        <v>0</v>
      </c>
      <c r="CL570" s="70">
        <v>0</v>
      </c>
      <c r="CM570" s="70">
        <v>0</v>
      </c>
      <c r="CN570" s="70">
        <v>0</v>
      </c>
      <c r="CO570" s="70">
        <v>0</v>
      </c>
      <c r="CP570" s="70">
        <v>0</v>
      </c>
      <c r="CQ570" s="70">
        <v>0</v>
      </c>
      <c r="CR570" s="70">
        <v>0</v>
      </c>
      <c r="CS570" s="70">
        <v>0</v>
      </c>
      <c r="CT570" s="71">
        <f t="shared" si="184"/>
        <v>0</v>
      </c>
      <c r="CU570" s="70">
        <v>0</v>
      </c>
      <c r="CV570" s="70">
        <v>0</v>
      </c>
      <c r="CW570" s="70">
        <v>0</v>
      </c>
      <c r="CX570" s="70">
        <v>0</v>
      </c>
      <c r="CY570" s="70">
        <v>0</v>
      </c>
      <c r="CZ570" s="70">
        <v>0</v>
      </c>
      <c r="DA570" s="70">
        <v>0</v>
      </c>
      <c r="DB570" s="70">
        <v>0</v>
      </c>
      <c r="DC570" s="70">
        <v>0</v>
      </c>
      <c r="DD570" s="70">
        <v>0</v>
      </c>
      <c r="DE570" s="70">
        <v>0</v>
      </c>
      <c r="DF570" s="70">
        <v>0</v>
      </c>
      <c r="DG570" s="70">
        <v>0</v>
      </c>
      <c r="DH570" s="71">
        <f t="shared" si="185"/>
        <v>0</v>
      </c>
    </row>
    <row r="571" spans="1:112" ht="12" hidden="1" customHeight="1" outlineLevel="1" x14ac:dyDescent="0.15">
      <c r="A571" s="66"/>
      <c r="S571" s="25">
        <v>6900</v>
      </c>
      <c r="V571" s="30">
        <f t="shared" si="178"/>
        <v>6900</v>
      </c>
      <c r="AA571" s="86">
        <f t="shared" si="179"/>
        <v>6900</v>
      </c>
      <c r="AB571" s="69" t="s">
        <v>527</v>
      </c>
      <c r="AC571" s="70">
        <v>33102.83</v>
      </c>
      <c r="AD571" s="70">
        <v>33102.83</v>
      </c>
      <c r="AE571" s="70">
        <v>33102.83</v>
      </c>
      <c r="AF571" s="70">
        <v>33102.83</v>
      </c>
      <c r="AG571" s="70">
        <v>33102.83</v>
      </c>
      <c r="AH571" s="70">
        <v>33102.83</v>
      </c>
      <c r="AI571" s="70">
        <v>96170.52</v>
      </c>
      <c r="AJ571" s="70">
        <v>42112.5</v>
      </c>
      <c r="AK571" s="70">
        <v>42112.5</v>
      </c>
      <c r="AL571" s="70">
        <v>42112.5</v>
      </c>
      <c r="AM571" s="70">
        <v>42112.5</v>
      </c>
      <c r="AN571" s="70">
        <v>42112.5</v>
      </c>
      <c r="AO571" s="70">
        <v>505350</v>
      </c>
      <c r="AP571" s="71">
        <f t="shared" si="180"/>
        <v>0</v>
      </c>
      <c r="AQ571" s="70">
        <v>44501.388888888898</v>
      </c>
      <c r="AR571" s="70">
        <v>44501.388888888898</v>
      </c>
      <c r="AS571" s="70">
        <v>44501.388888888898</v>
      </c>
      <c r="AT571" s="70">
        <v>44501.388888888898</v>
      </c>
      <c r="AU571" s="70">
        <v>44501.388888888898</v>
      </c>
      <c r="AV571" s="70">
        <v>44501.388888888898</v>
      </c>
      <c r="AW571" s="70">
        <v>44501.388888888898</v>
      </c>
      <c r="AX571" s="70">
        <v>44501.388888888898</v>
      </c>
      <c r="AY571" s="70">
        <v>44501.388888888898</v>
      </c>
      <c r="AZ571" s="70">
        <v>44501.388888888898</v>
      </c>
      <c r="BA571" s="70">
        <v>44501.388888888898</v>
      </c>
      <c r="BB571" s="70">
        <v>44501.388888888898</v>
      </c>
      <c r="BC571" s="70">
        <v>534016.66666666698</v>
      </c>
      <c r="BD571" s="71">
        <f t="shared" si="181"/>
        <v>0</v>
      </c>
      <c r="BE571" s="70">
        <v>44640.277777777803</v>
      </c>
      <c r="BF571" s="70">
        <v>44640.277777777803</v>
      </c>
      <c r="BG571" s="70">
        <v>44640.277777777803</v>
      </c>
      <c r="BH571" s="70">
        <v>44640.277777777803</v>
      </c>
      <c r="BI571" s="70">
        <v>44640.277777777803</v>
      </c>
      <c r="BJ571" s="70">
        <v>44640.277777777803</v>
      </c>
      <c r="BK571" s="70">
        <v>44640.277777777803</v>
      </c>
      <c r="BL571" s="70">
        <v>44640.277777777803</v>
      </c>
      <c r="BM571" s="70">
        <v>44640.277777777803</v>
      </c>
      <c r="BN571" s="70">
        <v>44640.277777777803</v>
      </c>
      <c r="BO571" s="70">
        <v>44640.277777777803</v>
      </c>
      <c r="BP571" s="70">
        <v>44640.277777777803</v>
      </c>
      <c r="BQ571" s="70">
        <v>535683.33333333302</v>
      </c>
      <c r="BR571" s="71">
        <f t="shared" si="182"/>
        <v>0</v>
      </c>
      <c r="BS571" s="70">
        <v>2527.7777777777701</v>
      </c>
      <c r="BT571" s="70">
        <v>2527.7777777777701</v>
      </c>
      <c r="BU571" s="70">
        <v>2527.7777777777701</v>
      </c>
      <c r="BV571" s="70">
        <v>2527.7777777777701</v>
      </c>
      <c r="BW571" s="70">
        <v>2527.7777777777701</v>
      </c>
      <c r="BX571" s="70">
        <v>2527.7777777777701</v>
      </c>
      <c r="BY571" s="70">
        <v>2527.7777777777701</v>
      </c>
      <c r="BZ571" s="70">
        <v>2527.7777777777701</v>
      </c>
      <c r="CA571" s="70">
        <v>2527.7777777777701</v>
      </c>
      <c r="CB571" s="70">
        <v>2527.7777777777701</v>
      </c>
      <c r="CC571" s="70">
        <v>2527.7777777777701</v>
      </c>
      <c r="CD571" s="70">
        <v>2527.7777777777701</v>
      </c>
      <c r="CE571" s="70">
        <v>30333.333333333299</v>
      </c>
      <c r="CF571" s="71">
        <f t="shared" si="183"/>
        <v>5.8207660913467407E-11</v>
      </c>
      <c r="CG571" s="70">
        <v>1666.6666666666699</v>
      </c>
      <c r="CH571" s="70">
        <v>1666.6666666666699</v>
      </c>
      <c r="CI571" s="70">
        <v>1666.6666666666699</v>
      </c>
      <c r="CJ571" s="70">
        <v>1666.6666666666699</v>
      </c>
      <c r="CK571" s="70">
        <v>1666.6666666666699</v>
      </c>
      <c r="CL571" s="70">
        <v>1666.6666666666699</v>
      </c>
      <c r="CM571" s="70">
        <v>1666.6666666666699</v>
      </c>
      <c r="CN571" s="70">
        <v>1666.6666666666699</v>
      </c>
      <c r="CO571" s="70">
        <v>1666.6666666666699</v>
      </c>
      <c r="CP571" s="70">
        <v>1666.6666666666699</v>
      </c>
      <c r="CQ571" s="70">
        <v>1666.6666666666699</v>
      </c>
      <c r="CR571" s="70">
        <v>1666.6666666666699</v>
      </c>
      <c r="CS571" s="70">
        <v>20000</v>
      </c>
      <c r="CT571" s="71">
        <f t="shared" si="184"/>
        <v>-4.3655745685100555E-11</v>
      </c>
      <c r="CU571" s="70">
        <v>1666.6666666666699</v>
      </c>
      <c r="CV571" s="70">
        <v>1666.6666666666699</v>
      </c>
      <c r="CW571" s="70">
        <v>1666.6666666666699</v>
      </c>
      <c r="CX571" s="70">
        <v>1666.6666666666699</v>
      </c>
      <c r="CY571" s="70">
        <v>1666.6666666666699</v>
      </c>
      <c r="CZ571" s="70">
        <v>1666.6666666666699</v>
      </c>
      <c r="DA571" s="70">
        <v>1666.6666666666699</v>
      </c>
      <c r="DB571" s="70">
        <v>1666.6666666666699</v>
      </c>
      <c r="DC571" s="70">
        <v>1666.6666666666699</v>
      </c>
      <c r="DD571" s="70">
        <v>1666.6666666666699</v>
      </c>
      <c r="DE571" s="70">
        <v>1666.6666666666699</v>
      </c>
      <c r="DF571" s="70">
        <v>1666.6666666666699</v>
      </c>
      <c r="DG571" s="70">
        <v>20000</v>
      </c>
      <c r="DH571" s="71">
        <f t="shared" si="185"/>
        <v>-4.3655745685100555E-11</v>
      </c>
    </row>
    <row r="572" spans="1:112" ht="12" customHeight="1" collapsed="1" x14ac:dyDescent="0.15">
      <c r="A572" s="76"/>
      <c r="AA572" s="5"/>
      <c r="AB572" s="75" t="s">
        <v>517</v>
      </c>
      <c r="AC572" s="82">
        <f>SUM(AC562:AC571)</f>
        <v>33102.83</v>
      </c>
      <c r="AD572" s="82">
        <f t="shared" ref="AD572:AO572" si="186">SUM(AD562:AD571)</f>
        <v>33102.83</v>
      </c>
      <c r="AE572" s="82">
        <f t="shared" si="186"/>
        <v>33102.83</v>
      </c>
      <c r="AF572" s="82">
        <f t="shared" si="186"/>
        <v>33102.83</v>
      </c>
      <c r="AG572" s="82">
        <f t="shared" si="186"/>
        <v>33102.83</v>
      </c>
      <c r="AH572" s="82">
        <f t="shared" si="186"/>
        <v>33102.83</v>
      </c>
      <c r="AI572" s="82">
        <f t="shared" si="186"/>
        <v>96170.52</v>
      </c>
      <c r="AJ572" s="82">
        <f t="shared" si="186"/>
        <v>42112.5</v>
      </c>
      <c r="AK572" s="82">
        <f t="shared" si="186"/>
        <v>42112.5</v>
      </c>
      <c r="AL572" s="82">
        <f t="shared" si="186"/>
        <v>42112.5</v>
      </c>
      <c r="AM572" s="82">
        <f t="shared" si="186"/>
        <v>42112.5</v>
      </c>
      <c r="AN572" s="82">
        <f t="shared" si="186"/>
        <v>42112.5</v>
      </c>
      <c r="AO572" s="82">
        <f t="shared" si="186"/>
        <v>505350</v>
      </c>
      <c r="AP572" s="71">
        <f>AO572-SUM(AC572:AN572)</f>
        <v>0</v>
      </c>
      <c r="AQ572" s="82">
        <f>SUM(AQ562:AQ571)</f>
        <v>44501.388888888898</v>
      </c>
      <c r="AR572" s="82">
        <f t="shared" ref="AR572:BC572" si="187">SUM(AR562:AR571)</f>
        <v>44501.388888888898</v>
      </c>
      <c r="AS572" s="82">
        <f t="shared" si="187"/>
        <v>44501.388888888898</v>
      </c>
      <c r="AT572" s="82">
        <f t="shared" si="187"/>
        <v>44501.388888888898</v>
      </c>
      <c r="AU572" s="82">
        <f t="shared" si="187"/>
        <v>44501.388888888898</v>
      </c>
      <c r="AV572" s="82">
        <f t="shared" si="187"/>
        <v>44501.388888888898</v>
      </c>
      <c r="AW572" s="82">
        <f t="shared" si="187"/>
        <v>44501.388888888898</v>
      </c>
      <c r="AX572" s="82">
        <f t="shared" si="187"/>
        <v>44501.388888888898</v>
      </c>
      <c r="AY572" s="82">
        <f t="shared" si="187"/>
        <v>44501.388888888898</v>
      </c>
      <c r="AZ572" s="82">
        <f t="shared" si="187"/>
        <v>44501.388888888898</v>
      </c>
      <c r="BA572" s="82">
        <f t="shared" si="187"/>
        <v>44501.388888888898</v>
      </c>
      <c r="BB572" s="82">
        <f t="shared" si="187"/>
        <v>44501.388888888898</v>
      </c>
      <c r="BC572" s="82">
        <f t="shared" si="187"/>
        <v>534016.66666666698</v>
      </c>
      <c r="BD572" s="71">
        <f>BC572-SUM(AQ572:BB572)</f>
        <v>0</v>
      </c>
      <c r="BE572" s="82">
        <f>SUM(BE562:BE571)</f>
        <v>44640.277777777803</v>
      </c>
      <c r="BF572" s="82">
        <f t="shared" ref="BF572:BQ572" si="188">SUM(BF562:BF571)</f>
        <v>44640.277777777803</v>
      </c>
      <c r="BG572" s="82">
        <f t="shared" si="188"/>
        <v>44640.277777777803</v>
      </c>
      <c r="BH572" s="82">
        <f t="shared" si="188"/>
        <v>44640.277777777803</v>
      </c>
      <c r="BI572" s="82">
        <f t="shared" si="188"/>
        <v>44640.277777777803</v>
      </c>
      <c r="BJ572" s="82">
        <f t="shared" si="188"/>
        <v>44640.277777777803</v>
      </c>
      <c r="BK572" s="82">
        <f t="shared" si="188"/>
        <v>44640.277777777803</v>
      </c>
      <c r="BL572" s="82">
        <f t="shared" si="188"/>
        <v>44640.277777777803</v>
      </c>
      <c r="BM572" s="82">
        <f t="shared" si="188"/>
        <v>44640.277777777803</v>
      </c>
      <c r="BN572" s="82">
        <f t="shared" si="188"/>
        <v>44640.277777777803</v>
      </c>
      <c r="BO572" s="82">
        <f t="shared" si="188"/>
        <v>44640.277777777803</v>
      </c>
      <c r="BP572" s="82">
        <f t="shared" si="188"/>
        <v>44640.277777777803</v>
      </c>
      <c r="BQ572" s="82">
        <f t="shared" si="188"/>
        <v>535683.33333333302</v>
      </c>
      <c r="BR572" s="71">
        <f>BQ572-SUM(BE572:BP572)</f>
        <v>0</v>
      </c>
      <c r="BS572" s="82">
        <f>SUM(BS562:BS571)</f>
        <v>2527.7777777777701</v>
      </c>
      <c r="BT572" s="82">
        <f t="shared" ref="BT572:CE572" si="189">SUM(BT562:BT571)</f>
        <v>2527.7777777777701</v>
      </c>
      <c r="BU572" s="82">
        <f t="shared" si="189"/>
        <v>2527.7777777777701</v>
      </c>
      <c r="BV572" s="82">
        <f t="shared" si="189"/>
        <v>2527.7777777777701</v>
      </c>
      <c r="BW572" s="82">
        <f t="shared" si="189"/>
        <v>2527.7777777777701</v>
      </c>
      <c r="BX572" s="82">
        <f t="shared" si="189"/>
        <v>2527.7777777777701</v>
      </c>
      <c r="BY572" s="82">
        <f t="shared" si="189"/>
        <v>2527.7777777777701</v>
      </c>
      <c r="BZ572" s="82">
        <f t="shared" si="189"/>
        <v>2527.7777777777701</v>
      </c>
      <c r="CA572" s="82">
        <f t="shared" si="189"/>
        <v>2527.7777777777701</v>
      </c>
      <c r="CB572" s="82">
        <f t="shared" si="189"/>
        <v>2527.7777777777701</v>
      </c>
      <c r="CC572" s="82">
        <f t="shared" si="189"/>
        <v>2527.7777777777701</v>
      </c>
      <c r="CD572" s="82">
        <f t="shared" si="189"/>
        <v>2527.7777777777701</v>
      </c>
      <c r="CE572" s="82">
        <f t="shared" si="189"/>
        <v>30333.333333333299</v>
      </c>
      <c r="CF572" s="71">
        <f>CE572-SUM(BS572:CD572)</f>
        <v>5.8207660913467407E-11</v>
      </c>
      <c r="CG572" s="82">
        <f>SUM(CG562:CG571)</f>
        <v>1666.6666666666699</v>
      </c>
      <c r="CH572" s="82">
        <f t="shared" ref="CH572:CS572" si="190">SUM(CH562:CH571)</f>
        <v>1666.6666666666699</v>
      </c>
      <c r="CI572" s="82">
        <f t="shared" si="190"/>
        <v>1666.6666666666699</v>
      </c>
      <c r="CJ572" s="82">
        <f t="shared" si="190"/>
        <v>1666.6666666666699</v>
      </c>
      <c r="CK572" s="82">
        <f t="shared" si="190"/>
        <v>1666.6666666666699</v>
      </c>
      <c r="CL572" s="82">
        <f t="shared" si="190"/>
        <v>1666.6666666666699</v>
      </c>
      <c r="CM572" s="82">
        <f t="shared" si="190"/>
        <v>1666.6666666666699</v>
      </c>
      <c r="CN572" s="82">
        <f t="shared" si="190"/>
        <v>1666.6666666666699</v>
      </c>
      <c r="CO572" s="82">
        <f t="shared" si="190"/>
        <v>1666.6666666666699</v>
      </c>
      <c r="CP572" s="82">
        <f t="shared" si="190"/>
        <v>1666.6666666666699</v>
      </c>
      <c r="CQ572" s="82">
        <f t="shared" si="190"/>
        <v>1666.6666666666699</v>
      </c>
      <c r="CR572" s="82">
        <f t="shared" si="190"/>
        <v>1666.6666666666699</v>
      </c>
      <c r="CS572" s="82">
        <f t="shared" si="190"/>
        <v>20000</v>
      </c>
      <c r="CT572" s="71">
        <f>CS572-SUM(CG572:CR572)</f>
        <v>-4.3655745685100555E-11</v>
      </c>
      <c r="CU572" s="82">
        <f>SUM(CU562:CU571)</f>
        <v>1666.6666666666699</v>
      </c>
      <c r="CV572" s="82">
        <f t="shared" ref="CV572:DG572" si="191">SUM(CV562:CV571)</f>
        <v>1666.6666666666699</v>
      </c>
      <c r="CW572" s="82">
        <f t="shared" si="191"/>
        <v>1666.6666666666699</v>
      </c>
      <c r="CX572" s="82">
        <f t="shared" si="191"/>
        <v>1666.6666666666699</v>
      </c>
      <c r="CY572" s="82">
        <f t="shared" si="191"/>
        <v>1666.6666666666699</v>
      </c>
      <c r="CZ572" s="82">
        <f t="shared" si="191"/>
        <v>1666.6666666666699</v>
      </c>
      <c r="DA572" s="82">
        <f t="shared" si="191"/>
        <v>1666.6666666666699</v>
      </c>
      <c r="DB572" s="82">
        <f t="shared" si="191"/>
        <v>1666.6666666666699</v>
      </c>
      <c r="DC572" s="82">
        <f t="shared" si="191"/>
        <v>1666.6666666666699</v>
      </c>
      <c r="DD572" s="82">
        <f t="shared" si="191"/>
        <v>1666.6666666666699</v>
      </c>
      <c r="DE572" s="82">
        <f t="shared" si="191"/>
        <v>1666.6666666666699</v>
      </c>
      <c r="DF572" s="82">
        <f t="shared" si="191"/>
        <v>1666.6666666666699</v>
      </c>
      <c r="DG572" s="82">
        <f t="shared" si="191"/>
        <v>20000</v>
      </c>
      <c r="DH572" s="71">
        <f>DG572-SUM(CU572:DF572)</f>
        <v>-4.3655745685100555E-11</v>
      </c>
    </row>
    <row r="573" spans="1:112" ht="12" hidden="1" customHeight="1" outlineLevel="1" x14ac:dyDescent="0.15">
      <c r="A573" s="66"/>
      <c r="R573" s="3"/>
      <c r="AA573" s="5"/>
      <c r="AB573" s="81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71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71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71"/>
      <c r="BS573" s="82"/>
      <c r="BT573" s="82"/>
      <c r="BU573" s="82"/>
      <c r="BV573" s="82"/>
      <c r="BW573" s="82"/>
      <c r="BX573" s="82"/>
      <c r="BY573" s="82"/>
      <c r="BZ573" s="82"/>
      <c r="CA573" s="82"/>
      <c r="CB573" s="82"/>
      <c r="CC573" s="82"/>
      <c r="CD573" s="82"/>
      <c r="CE573" s="82"/>
      <c r="CF573" s="71"/>
      <c r="CG573" s="82"/>
      <c r="CH573" s="82"/>
      <c r="CI573" s="82"/>
      <c r="CJ573" s="82"/>
      <c r="CK573" s="82"/>
      <c r="CL573" s="82"/>
      <c r="CM573" s="82"/>
      <c r="CN573" s="82"/>
      <c r="CO573" s="82"/>
      <c r="CP573" s="82"/>
      <c r="CQ573" s="82"/>
      <c r="CR573" s="82"/>
      <c r="CS573" s="82"/>
      <c r="CT573" s="71"/>
      <c r="CU573" s="82"/>
      <c r="CV573" s="82"/>
      <c r="CW573" s="82"/>
      <c r="CX573" s="82"/>
      <c r="CY573" s="82"/>
      <c r="CZ573" s="82"/>
      <c r="DA573" s="82"/>
      <c r="DB573" s="82"/>
      <c r="DC573" s="82"/>
      <c r="DD573" s="82"/>
      <c r="DE573" s="82"/>
      <c r="DF573" s="82"/>
      <c r="DG573" s="82"/>
      <c r="DH573" s="71"/>
    </row>
    <row r="574" spans="1:112" ht="12" hidden="1" customHeight="1" outlineLevel="1" x14ac:dyDescent="0.15">
      <c r="A574" s="66"/>
      <c r="R574" s="3"/>
      <c r="AA574" s="67" t="s">
        <v>528</v>
      </c>
      <c r="AB574" s="63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71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71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71"/>
      <c r="BS574" s="82"/>
      <c r="BT574" s="82"/>
      <c r="BU574" s="82"/>
      <c r="BV574" s="82"/>
      <c r="BW574" s="82"/>
      <c r="BX574" s="82"/>
      <c r="BY574" s="82"/>
      <c r="BZ574" s="82"/>
      <c r="CA574" s="82"/>
      <c r="CB574" s="82"/>
      <c r="CC574" s="82"/>
      <c r="CD574" s="82"/>
      <c r="CE574" s="82"/>
      <c r="CF574" s="71"/>
      <c r="CG574" s="82"/>
      <c r="CH574" s="82"/>
      <c r="CI574" s="82"/>
      <c r="CJ574" s="82"/>
      <c r="CK574" s="82"/>
      <c r="CL574" s="82"/>
      <c r="CM574" s="82"/>
      <c r="CN574" s="82"/>
      <c r="CO574" s="82"/>
      <c r="CP574" s="82"/>
      <c r="CQ574" s="82"/>
      <c r="CR574" s="82"/>
      <c r="CS574" s="82"/>
      <c r="CT574" s="71"/>
      <c r="CU574" s="82"/>
      <c r="CV574" s="82"/>
      <c r="CW574" s="82"/>
      <c r="CX574" s="82"/>
      <c r="CY574" s="82"/>
      <c r="CZ574" s="82"/>
      <c r="DA574" s="82"/>
      <c r="DB574" s="82"/>
      <c r="DC574" s="82"/>
      <c r="DD574" s="82"/>
      <c r="DE574" s="82"/>
      <c r="DF574" s="82"/>
      <c r="DG574" s="82"/>
      <c r="DH574" s="71"/>
    </row>
    <row r="575" spans="1:112" ht="12" hidden="1" customHeight="1" outlineLevel="1" x14ac:dyDescent="0.15">
      <c r="A575" s="66"/>
      <c r="S575" s="87">
        <v>7000</v>
      </c>
      <c r="V575" s="30">
        <f t="shared" ref="V575:V585" si="192">S575</f>
        <v>7000</v>
      </c>
      <c r="AA575" s="84">
        <f t="shared" ref="AA575:AA585" si="193">S575</f>
        <v>7000</v>
      </c>
      <c r="AB575" s="69" t="s">
        <v>528</v>
      </c>
      <c r="AC575" s="70">
        <v>0</v>
      </c>
      <c r="AD575" s="70">
        <v>0</v>
      </c>
      <c r="AE575" s="70">
        <v>0</v>
      </c>
      <c r="AF575" s="70">
        <v>0</v>
      </c>
      <c r="AG575" s="70">
        <v>0</v>
      </c>
      <c r="AH575" s="70">
        <v>0</v>
      </c>
      <c r="AI575" s="70">
        <v>0</v>
      </c>
      <c r="AJ575" s="70">
        <v>0</v>
      </c>
      <c r="AK575" s="70">
        <v>0</v>
      </c>
      <c r="AL575" s="70">
        <v>0</v>
      </c>
      <c r="AM575" s="70">
        <v>0</v>
      </c>
      <c r="AN575" s="70">
        <v>0</v>
      </c>
      <c r="AO575" s="70">
        <v>0</v>
      </c>
      <c r="AP575" s="71">
        <f t="shared" ref="AP575:AP586" si="194">AO575-SUM(AC575:AN575)</f>
        <v>0</v>
      </c>
      <c r="AQ575" s="70">
        <v>0</v>
      </c>
      <c r="AR575" s="70">
        <v>0</v>
      </c>
      <c r="AS575" s="70">
        <v>0</v>
      </c>
      <c r="AT575" s="70">
        <v>0</v>
      </c>
      <c r="AU575" s="70">
        <v>0</v>
      </c>
      <c r="AV575" s="70">
        <v>0</v>
      </c>
      <c r="AW575" s="70">
        <v>0</v>
      </c>
      <c r="AX575" s="70">
        <v>0</v>
      </c>
      <c r="AY575" s="70">
        <v>0</v>
      </c>
      <c r="AZ575" s="70">
        <v>0</v>
      </c>
      <c r="BA575" s="70">
        <v>0</v>
      </c>
      <c r="BB575" s="70">
        <v>0</v>
      </c>
      <c r="BC575" s="70">
        <v>0</v>
      </c>
      <c r="BD575" s="71">
        <f t="shared" ref="BD575:BD586" si="195">BC575-SUM(AQ575:BB575)</f>
        <v>0</v>
      </c>
      <c r="BE575" s="70">
        <v>0</v>
      </c>
      <c r="BF575" s="70">
        <v>0</v>
      </c>
      <c r="BG575" s="70">
        <v>0</v>
      </c>
      <c r="BH575" s="70">
        <v>0</v>
      </c>
      <c r="BI575" s="70">
        <v>0</v>
      </c>
      <c r="BJ575" s="70">
        <v>0</v>
      </c>
      <c r="BK575" s="70">
        <v>0</v>
      </c>
      <c r="BL575" s="70">
        <v>0</v>
      </c>
      <c r="BM575" s="70">
        <v>0</v>
      </c>
      <c r="BN575" s="70">
        <v>0</v>
      </c>
      <c r="BO575" s="70">
        <v>0</v>
      </c>
      <c r="BP575" s="70">
        <v>0</v>
      </c>
      <c r="BQ575" s="70">
        <v>0</v>
      </c>
      <c r="BR575" s="71">
        <f t="shared" ref="BR575:BR586" si="196">BQ575-SUM(BE575:BP575)</f>
        <v>0</v>
      </c>
      <c r="BS575" s="70">
        <v>0</v>
      </c>
      <c r="BT575" s="70">
        <v>0</v>
      </c>
      <c r="BU575" s="70">
        <v>0</v>
      </c>
      <c r="BV575" s="70">
        <v>0</v>
      </c>
      <c r="BW575" s="70">
        <v>0</v>
      </c>
      <c r="BX575" s="70">
        <v>0</v>
      </c>
      <c r="BY575" s="70">
        <v>0</v>
      </c>
      <c r="BZ575" s="70">
        <v>0</v>
      </c>
      <c r="CA575" s="70">
        <v>0</v>
      </c>
      <c r="CB575" s="70">
        <v>0</v>
      </c>
      <c r="CC575" s="70">
        <v>0</v>
      </c>
      <c r="CD575" s="70">
        <v>0</v>
      </c>
      <c r="CE575" s="70">
        <v>0</v>
      </c>
      <c r="CF575" s="71">
        <f t="shared" ref="CF575:CF586" si="197">CE575-SUM(BS575:CD575)</f>
        <v>0</v>
      </c>
      <c r="CG575" s="70">
        <v>0</v>
      </c>
      <c r="CH575" s="70">
        <v>0</v>
      </c>
      <c r="CI575" s="70">
        <v>0</v>
      </c>
      <c r="CJ575" s="70">
        <v>0</v>
      </c>
      <c r="CK575" s="70">
        <v>0</v>
      </c>
      <c r="CL575" s="70">
        <v>0</v>
      </c>
      <c r="CM575" s="70">
        <v>0</v>
      </c>
      <c r="CN575" s="70">
        <v>0</v>
      </c>
      <c r="CO575" s="70">
        <v>0</v>
      </c>
      <c r="CP575" s="70">
        <v>0</v>
      </c>
      <c r="CQ575" s="70">
        <v>0</v>
      </c>
      <c r="CR575" s="70">
        <v>0</v>
      </c>
      <c r="CS575" s="70">
        <v>0</v>
      </c>
      <c r="CT575" s="71">
        <f t="shared" ref="CT575:CT586" si="198">CS575-SUM(CG575:CR575)</f>
        <v>0</v>
      </c>
      <c r="CU575" s="70">
        <v>0</v>
      </c>
      <c r="CV575" s="70">
        <v>0</v>
      </c>
      <c r="CW575" s="70">
        <v>0</v>
      </c>
      <c r="CX575" s="70">
        <v>0</v>
      </c>
      <c r="CY575" s="70">
        <v>0</v>
      </c>
      <c r="CZ575" s="70">
        <v>0</v>
      </c>
      <c r="DA575" s="70">
        <v>0</v>
      </c>
      <c r="DB575" s="70">
        <v>0</v>
      </c>
      <c r="DC575" s="70">
        <v>0</v>
      </c>
      <c r="DD575" s="70">
        <v>0</v>
      </c>
      <c r="DE575" s="70">
        <v>0</v>
      </c>
      <c r="DF575" s="70">
        <v>0</v>
      </c>
      <c r="DG575" s="70">
        <v>0</v>
      </c>
      <c r="DH575" s="71">
        <f t="shared" ref="DH575:DH586" si="199">DG575-SUM(CU575:DF575)</f>
        <v>0</v>
      </c>
    </row>
    <row r="576" spans="1:112" ht="12" hidden="1" customHeight="1" outlineLevel="1" x14ac:dyDescent="0.15">
      <c r="A576" s="66"/>
      <c r="S576" s="87">
        <v>7281</v>
      </c>
      <c r="V576" s="30">
        <f t="shared" si="192"/>
        <v>7281</v>
      </c>
      <c r="AA576" s="84">
        <f t="shared" si="193"/>
        <v>7281</v>
      </c>
      <c r="AB576" s="69" t="s">
        <v>529</v>
      </c>
      <c r="AC576" s="70">
        <v>0</v>
      </c>
      <c r="AD576" s="70">
        <v>0</v>
      </c>
      <c r="AE576" s="70">
        <v>0</v>
      </c>
      <c r="AF576" s="70">
        <v>0</v>
      </c>
      <c r="AG576" s="70">
        <v>0</v>
      </c>
      <c r="AH576" s="70">
        <v>0</v>
      </c>
      <c r="AI576" s="70">
        <v>0</v>
      </c>
      <c r="AJ576" s="70">
        <v>0</v>
      </c>
      <c r="AK576" s="70">
        <v>0</v>
      </c>
      <c r="AL576" s="70">
        <v>0</v>
      </c>
      <c r="AM576" s="70">
        <v>0</v>
      </c>
      <c r="AN576" s="70">
        <v>0</v>
      </c>
      <c r="AO576" s="70">
        <v>0</v>
      </c>
      <c r="AP576" s="71">
        <f t="shared" si="194"/>
        <v>0</v>
      </c>
      <c r="AQ576" s="70">
        <v>0</v>
      </c>
      <c r="AR576" s="70">
        <v>0</v>
      </c>
      <c r="AS576" s="70">
        <v>0</v>
      </c>
      <c r="AT576" s="70">
        <v>0</v>
      </c>
      <c r="AU576" s="70">
        <v>0</v>
      </c>
      <c r="AV576" s="70">
        <v>0</v>
      </c>
      <c r="AW576" s="70">
        <v>0</v>
      </c>
      <c r="AX576" s="70">
        <v>0</v>
      </c>
      <c r="AY576" s="70">
        <v>0</v>
      </c>
      <c r="AZ576" s="70">
        <v>0</v>
      </c>
      <c r="BA576" s="70">
        <v>0</v>
      </c>
      <c r="BB576" s="70">
        <v>0</v>
      </c>
      <c r="BC576" s="70">
        <v>0</v>
      </c>
      <c r="BD576" s="71">
        <f t="shared" si="195"/>
        <v>0</v>
      </c>
      <c r="BE576" s="70">
        <v>0</v>
      </c>
      <c r="BF576" s="70">
        <v>0</v>
      </c>
      <c r="BG576" s="70">
        <v>0</v>
      </c>
      <c r="BH576" s="70">
        <v>0</v>
      </c>
      <c r="BI576" s="70">
        <v>0</v>
      </c>
      <c r="BJ576" s="70">
        <v>0</v>
      </c>
      <c r="BK576" s="70">
        <v>0</v>
      </c>
      <c r="BL576" s="70">
        <v>0</v>
      </c>
      <c r="BM576" s="70">
        <v>0</v>
      </c>
      <c r="BN576" s="70">
        <v>0</v>
      </c>
      <c r="BO576" s="70">
        <v>0</v>
      </c>
      <c r="BP576" s="70">
        <v>0</v>
      </c>
      <c r="BQ576" s="70">
        <v>0</v>
      </c>
      <c r="BR576" s="71">
        <f t="shared" si="196"/>
        <v>0</v>
      </c>
      <c r="BS576" s="70">
        <v>0</v>
      </c>
      <c r="BT576" s="70">
        <v>0</v>
      </c>
      <c r="BU576" s="70">
        <v>0</v>
      </c>
      <c r="BV576" s="70">
        <v>0</v>
      </c>
      <c r="BW576" s="70">
        <v>0</v>
      </c>
      <c r="BX576" s="70">
        <v>0</v>
      </c>
      <c r="BY576" s="70">
        <v>0</v>
      </c>
      <c r="BZ576" s="70">
        <v>0</v>
      </c>
      <c r="CA576" s="70">
        <v>0</v>
      </c>
      <c r="CB576" s="70">
        <v>0</v>
      </c>
      <c r="CC576" s="70">
        <v>0</v>
      </c>
      <c r="CD576" s="70">
        <v>0</v>
      </c>
      <c r="CE576" s="70">
        <v>0</v>
      </c>
      <c r="CF576" s="71">
        <f t="shared" si="197"/>
        <v>0</v>
      </c>
      <c r="CG576" s="70">
        <v>0</v>
      </c>
      <c r="CH576" s="70">
        <v>0</v>
      </c>
      <c r="CI576" s="70">
        <v>0</v>
      </c>
      <c r="CJ576" s="70">
        <v>0</v>
      </c>
      <c r="CK576" s="70">
        <v>0</v>
      </c>
      <c r="CL576" s="70">
        <v>0</v>
      </c>
      <c r="CM576" s="70">
        <v>0</v>
      </c>
      <c r="CN576" s="70">
        <v>0</v>
      </c>
      <c r="CO576" s="70">
        <v>0</v>
      </c>
      <c r="CP576" s="70">
        <v>0</v>
      </c>
      <c r="CQ576" s="70">
        <v>0</v>
      </c>
      <c r="CR576" s="70">
        <v>0</v>
      </c>
      <c r="CS576" s="70">
        <v>0</v>
      </c>
      <c r="CT576" s="71">
        <f t="shared" si="198"/>
        <v>0</v>
      </c>
      <c r="CU576" s="70">
        <v>0</v>
      </c>
      <c r="CV576" s="70">
        <v>0</v>
      </c>
      <c r="CW576" s="70">
        <v>0</v>
      </c>
      <c r="CX576" s="70">
        <v>0</v>
      </c>
      <c r="CY576" s="70">
        <v>0</v>
      </c>
      <c r="CZ576" s="70">
        <v>0</v>
      </c>
      <c r="DA576" s="70">
        <v>0</v>
      </c>
      <c r="DB576" s="70">
        <v>0</v>
      </c>
      <c r="DC576" s="70">
        <v>0</v>
      </c>
      <c r="DD576" s="70">
        <v>0</v>
      </c>
      <c r="DE576" s="70">
        <v>0</v>
      </c>
      <c r="DF576" s="70">
        <v>0</v>
      </c>
      <c r="DG576" s="70">
        <v>0</v>
      </c>
      <c r="DH576" s="71">
        <f t="shared" si="199"/>
        <v>0</v>
      </c>
    </row>
    <row r="577" spans="1:112" ht="12" hidden="1" customHeight="1" outlineLevel="1" x14ac:dyDescent="0.15">
      <c r="A577" s="66"/>
      <c r="S577" s="87">
        <v>7310</v>
      </c>
      <c r="V577" s="30">
        <f t="shared" si="192"/>
        <v>7310</v>
      </c>
      <c r="AA577" s="84">
        <f t="shared" si="193"/>
        <v>7310</v>
      </c>
      <c r="AB577" s="69" t="s">
        <v>530</v>
      </c>
      <c r="AC577" s="70">
        <v>0</v>
      </c>
      <c r="AD577" s="70">
        <v>0</v>
      </c>
      <c r="AE577" s="70">
        <v>0</v>
      </c>
      <c r="AF577" s="70">
        <v>0</v>
      </c>
      <c r="AG577" s="70">
        <v>0</v>
      </c>
      <c r="AH577" s="70">
        <v>0</v>
      </c>
      <c r="AI577" s="70">
        <v>0</v>
      </c>
      <c r="AJ577" s="70">
        <v>0</v>
      </c>
      <c r="AK577" s="70">
        <v>0</v>
      </c>
      <c r="AL577" s="70">
        <v>0</v>
      </c>
      <c r="AM577" s="70">
        <v>0</v>
      </c>
      <c r="AN577" s="70">
        <v>0</v>
      </c>
      <c r="AO577" s="70">
        <v>0</v>
      </c>
      <c r="AP577" s="71">
        <f t="shared" si="194"/>
        <v>0</v>
      </c>
      <c r="AQ577" s="70">
        <v>0</v>
      </c>
      <c r="AR577" s="70">
        <v>0</v>
      </c>
      <c r="AS577" s="70">
        <v>0</v>
      </c>
      <c r="AT577" s="70">
        <v>0</v>
      </c>
      <c r="AU577" s="70">
        <v>0</v>
      </c>
      <c r="AV577" s="70">
        <v>0</v>
      </c>
      <c r="AW577" s="70">
        <v>0</v>
      </c>
      <c r="AX577" s="70">
        <v>0</v>
      </c>
      <c r="AY577" s="70">
        <v>0</v>
      </c>
      <c r="AZ577" s="70">
        <v>0</v>
      </c>
      <c r="BA577" s="70">
        <v>0</v>
      </c>
      <c r="BB577" s="70">
        <v>0</v>
      </c>
      <c r="BC577" s="70">
        <v>0</v>
      </c>
      <c r="BD577" s="71">
        <f t="shared" si="195"/>
        <v>0</v>
      </c>
      <c r="BE577" s="70">
        <v>0</v>
      </c>
      <c r="BF577" s="70">
        <v>0</v>
      </c>
      <c r="BG577" s="70">
        <v>0</v>
      </c>
      <c r="BH577" s="70">
        <v>0</v>
      </c>
      <c r="BI577" s="70">
        <v>0</v>
      </c>
      <c r="BJ577" s="70">
        <v>0</v>
      </c>
      <c r="BK577" s="70">
        <v>0</v>
      </c>
      <c r="BL577" s="70">
        <v>0</v>
      </c>
      <c r="BM577" s="70">
        <v>0</v>
      </c>
      <c r="BN577" s="70">
        <v>0</v>
      </c>
      <c r="BO577" s="70">
        <v>0</v>
      </c>
      <c r="BP577" s="70">
        <v>0</v>
      </c>
      <c r="BQ577" s="70">
        <v>0</v>
      </c>
      <c r="BR577" s="71">
        <f t="shared" si="196"/>
        <v>0</v>
      </c>
      <c r="BS577" s="70">
        <v>0</v>
      </c>
      <c r="BT577" s="70">
        <v>0</v>
      </c>
      <c r="BU577" s="70">
        <v>0</v>
      </c>
      <c r="BV577" s="70">
        <v>0</v>
      </c>
      <c r="BW577" s="70">
        <v>0</v>
      </c>
      <c r="BX577" s="70">
        <v>0</v>
      </c>
      <c r="BY577" s="70">
        <v>0</v>
      </c>
      <c r="BZ577" s="70">
        <v>0</v>
      </c>
      <c r="CA577" s="70">
        <v>0</v>
      </c>
      <c r="CB577" s="70">
        <v>0</v>
      </c>
      <c r="CC577" s="70">
        <v>0</v>
      </c>
      <c r="CD577" s="70">
        <v>0</v>
      </c>
      <c r="CE577" s="70">
        <v>0</v>
      </c>
      <c r="CF577" s="71">
        <f t="shared" si="197"/>
        <v>0</v>
      </c>
      <c r="CG577" s="70">
        <v>0</v>
      </c>
      <c r="CH577" s="70">
        <v>0</v>
      </c>
      <c r="CI577" s="70">
        <v>0</v>
      </c>
      <c r="CJ577" s="70">
        <v>0</v>
      </c>
      <c r="CK577" s="70">
        <v>0</v>
      </c>
      <c r="CL577" s="70">
        <v>0</v>
      </c>
      <c r="CM577" s="70">
        <v>0</v>
      </c>
      <c r="CN577" s="70">
        <v>0</v>
      </c>
      <c r="CO577" s="70">
        <v>0</v>
      </c>
      <c r="CP577" s="70">
        <v>0</v>
      </c>
      <c r="CQ577" s="70">
        <v>0</v>
      </c>
      <c r="CR577" s="70">
        <v>0</v>
      </c>
      <c r="CS577" s="70">
        <v>0</v>
      </c>
      <c r="CT577" s="71">
        <f t="shared" si="198"/>
        <v>0</v>
      </c>
      <c r="CU577" s="70">
        <v>0</v>
      </c>
      <c r="CV577" s="70">
        <v>0</v>
      </c>
      <c r="CW577" s="70">
        <v>0</v>
      </c>
      <c r="CX577" s="70">
        <v>0</v>
      </c>
      <c r="CY577" s="70">
        <v>0</v>
      </c>
      <c r="CZ577" s="70">
        <v>0</v>
      </c>
      <c r="DA577" s="70">
        <v>0</v>
      </c>
      <c r="DB577" s="70">
        <v>0</v>
      </c>
      <c r="DC577" s="70">
        <v>0</v>
      </c>
      <c r="DD577" s="70">
        <v>0</v>
      </c>
      <c r="DE577" s="70">
        <v>0</v>
      </c>
      <c r="DF577" s="70">
        <v>0</v>
      </c>
      <c r="DG577" s="70">
        <v>0</v>
      </c>
      <c r="DH577" s="71">
        <f t="shared" si="199"/>
        <v>0</v>
      </c>
    </row>
    <row r="578" spans="1:112" ht="12" hidden="1" customHeight="1" outlineLevel="1" x14ac:dyDescent="0.15">
      <c r="A578" s="66"/>
      <c r="S578" s="25">
        <v>7438</v>
      </c>
      <c r="V578" s="30">
        <f t="shared" si="192"/>
        <v>7438</v>
      </c>
      <c r="AA578" s="84">
        <f t="shared" si="193"/>
        <v>7438</v>
      </c>
      <c r="AB578" s="69" t="s">
        <v>531</v>
      </c>
      <c r="AC578" s="70">
        <v>0</v>
      </c>
      <c r="AD578" s="70">
        <v>0</v>
      </c>
      <c r="AE578" s="70">
        <v>87069.78</v>
      </c>
      <c r="AF578" s="70">
        <v>0</v>
      </c>
      <c r="AG578" s="70">
        <v>35027.79</v>
      </c>
      <c r="AH578" s="70">
        <v>35027.760000000002</v>
      </c>
      <c r="AI578" s="70">
        <v>-70007.216666666602</v>
      </c>
      <c r="AJ578" s="70">
        <v>9.6666666666666696</v>
      </c>
      <c r="AK578" s="70">
        <v>85979.65</v>
      </c>
      <c r="AL578" s="70">
        <v>0</v>
      </c>
      <c r="AM578" s="70">
        <v>0</v>
      </c>
      <c r="AN578" s="70">
        <v>0</v>
      </c>
      <c r="AO578" s="70">
        <v>173107.43</v>
      </c>
      <c r="AP578" s="71">
        <f t="shared" si="194"/>
        <v>0</v>
      </c>
      <c r="AQ578" s="70">
        <v>0</v>
      </c>
      <c r="AR578" s="70">
        <v>0</v>
      </c>
      <c r="AS578" s="70">
        <v>84888.286666666696</v>
      </c>
      <c r="AT578" s="70">
        <v>9.6666666666666696</v>
      </c>
      <c r="AU578" s="70">
        <v>9.6666666666666696</v>
      </c>
      <c r="AV578" s="70">
        <v>9.6666666666666696</v>
      </c>
      <c r="AW578" s="70">
        <v>9.6666666666666696</v>
      </c>
      <c r="AX578" s="70">
        <v>9.6666666666666696</v>
      </c>
      <c r="AY578" s="70">
        <v>83766.58</v>
      </c>
      <c r="AZ578" s="70">
        <v>0</v>
      </c>
      <c r="BA578" s="70">
        <v>0</v>
      </c>
      <c r="BB578" s="70">
        <v>0</v>
      </c>
      <c r="BC578" s="70">
        <v>168703.2</v>
      </c>
      <c r="BD578" s="71">
        <f t="shared" si="195"/>
        <v>0</v>
      </c>
      <c r="BE578" s="70">
        <v>0</v>
      </c>
      <c r="BF578" s="70">
        <v>0</v>
      </c>
      <c r="BG578" s="70">
        <v>82643.41</v>
      </c>
      <c r="BH578" s="70">
        <v>0</v>
      </c>
      <c r="BI578" s="70">
        <v>0</v>
      </c>
      <c r="BJ578" s="70">
        <v>0</v>
      </c>
      <c r="BK578" s="70">
        <v>0</v>
      </c>
      <c r="BL578" s="70">
        <v>0</v>
      </c>
      <c r="BM578" s="70">
        <v>81509.02</v>
      </c>
      <c r="BN578" s="70">
        <v>0</v>
      </c>
      <c r="BO578" s="70">
        <v>0</v>
      </c>
      <c r="BP578" s="70">
        <v>0</v>
      </c>
      <c r="BQ578" s="70">
        <v>164152.43</v>
      </c>
      <c r="BR578" s="71">
        <f t="shared" si="196"/>
        <v>0</v>
      </c>
      <c r="BS578" s="70">
        <v>0</v>
      </c>
      <c r="BT578" s="70">
        <v>0</v>
      </c>
      <c r="BU578" s="70">
        <v>80363</v>
      </c>
      <c r="BV578" s="70">
        <v>0</v>
      </c>
      <c r="BW578" s="70">
        <v>0</v>
      </c>
      <c r="BX578" s="70">
        <v>0</v>
      </c>
      <c r="BY578" s="70">
        <v>0</v>
      </c>
      <c r="BZ578" s="70">
        <v>0</v>
      </c>
      <c r="CA578" s="70">
        <v>79206</v>
      </c>
      <c r="CB578" s="70">
        <v>0</v>
      </c>
      <c r="CC578" s="70">
        <v>0</v>
      </c>
      <c r="CD578" s="70">
        <v>0</v>
      </c>
      <c r="CE578" s="70">
        <v>159569</v>
      </c>
      <c r="CF578" s="71">
        <f t="shared" si="197"/>
        <v>0</v>
      </c>
      <c r="CG578" s="70">
        <v>0</v>
      </c>
      <c r="CH578" s="70">
        <v>0</v>
      </c>
      <c r="CI578" s="70">
        <v>78037</v>
      </c>
      <c r="CJ578" s="70">
        <v>0</v>
      </c>
      <c r="CK578" s="70">
        <v>0</v>
      </c>
      <c r="CL578" s="70">
        <v>0</v>
      </c>
      <c r="CM578" s="70">
        <v>0</v>
      </c>
      <c r="CN578" s="70">
        <v>0</v>
      </c>
      <c r="CO578" s="70">
        <v>76856.86</v>
      </c>
      <c r="CP578" s="70">
        <v>0</v>
      </c>
      <c r="CQ578" s="70">
        <v>0</v>
      </c>
      <c r="CR578" s="70">
        <v>0</v>
      </c>
      <c r="CS578" s="70">
        <v>154893.85999999999</v>
      </c>
      <c r="CT578" s="71">
        <f t="shared" si="198"/>
        <v>0</v>
      </c>
      <c r="CU578" s="70">
        <v>0</v>
      </c>
      <c r="CV578" s="70">
        <v>0</v>
      </c>
      <c r="CW578" s="70">
        <v>75664.600000000006</v>
      </c>
      <c r="CX578" s="70">
        <v>0</v>
      </c>
      <c r="CY578" s="70">
        <v>0</v>
      </c>
      <c r="CZ578" s="70">
        <v>0</v>
      </c>
      <c r="DA578" s="70">
        <v>0</v>
      </c>
      <c r="DB578" s="70">
        <v>0</v>
      </c>
      <c r="DC578" s="70">
        <v>74460.42</v>
      </c>
      <c r="DD578" s="70">
        <v>0</v>
      </c>
      <c r="DE578" s="70">
        <v>0</v>
      </c>
      <c r="DF578" s="70">
        <v>0</v>
      </c>
      <c r="DG578" s="70">
        <v>150125.01999999999</v>
      </c>
      <c r="DH578" s="71">
        <f t="shared" si="199"/>
        <v>0</v>
      </c>
    </row>
    <row r="579" spans="1:112" ht="12" hidden="1" customHeight="1" outlineLevel="1" x14ac:dyDescent="0.15">
      <c r="A579" s="66"/>
      <c r="S579" s="25">
        <v>7439</v>
      </c>
      <c r="V579" s="30">
        <f t="shared" si="192"/>
        <v>7439</v>
      </c>
      <c r="AA579" s="84">
        <f t="shared" si="193"/>
        <v>7439</v>
      </c>
      <c r="AB579" s="69" t="s">
        <v>532</v>
      </c>
      <c r="AC579" s="70">
        <v>0</v>
      </c>
      <c r="AD579" s="70">
        <v>0</v>
      </c>
      <c r="AE579" s="70">
        <v>0</v>
      </c>
      <c r="AF579" s="70">
        <v>0</v>
      </c>
      <c r="AG579" s="70">
        <v>0</v>
      </c>
      <c r="AH579" s="70">
        <v>0</v>
      </c>
      <c r="AI579" s="70">
        <v>0</v>
      </c>
      <c r="AJ579" s="70">
        <v>0</v>
      </c>
      <c r="AK579" s="70">
        <v>0</v>
      </c>
      <c r="AL579" s="70">
        <v>0</v>
      </c>
      <c r="AM579" s="70">
        <v>0</v>
      </c>
      <c r="AN579" s="70">
        <v>0</v>
      </c>
      <c r="AO579" s="70">
        <v>0</v>
      </c>
      <c r="AP579" s="71">
        <f t="shared" si="194"/>
        <v>0</v>
      </c>
      <c r="AQ579" s="70">
        <v>0</v>
      </c>
      <c r="AR579" s="70">
        <v>0</v>
      </c>
      <c r="AS579" s="70">
        <v>0</v>
      </c>
      <c r="AT579" s="70">
        <v>0</v>
      </c>
      <c r="AU579" s="70">
        <v>0</v>
      </c>
      <c r="AV579" s="70">
        <v>0</v>
      </c>
      <c r="AW579" s="70">
        <v>0</v>
      </c>
      <c r="AX579" s="70">
        <v>0</v>
      </c>
      <c r="AY579" s="70">
        <v>0</v>
      </c>
      <c r="AZ579" s="70">
        <v>0</v>
      </c>
      <c r="BA579" s="70">
        <v>0</v>
      </c>
      <c r="BB579" s="70">
        <v>0</v>
      </c>
      <c r="BC579" s="70">
        <v>0</v>
      </c>
      <c r="BD579" s="71">
        <f t="shared" si="195"/>
        <v>0</v>
      </c>
      <c r="BE579" s="70">
        <v>0</v>
      </c>
      <c r="BF579" s="70">
        <v>0</v>
      </c>
      <c r="BG579" s="70">
        <v>0</v>
      </c>
      <c r="BH579" s="70">
        <v>0</v>
      </c>
      <c r="BI579" s="70">
        <v>0</v>
      </c>
      <c r="BJ579" s="70">
        <v>0</v>
      </c>
      <c r="BK579" s="70">
        <v>0</v>
      </c>
      <c r="BL579" s="70">
        <v>0</v>
      </c>
      <c r="BM579" s="70">
        <v>0</v>
      </c>
      <c r="BN579" s="70">
        <v>0</v>
      </c>
      <c r="BO579" s="70">
        <v>0</v>
      </c>
      <c r="BP579" s="70">
        <v>0</v>
      </c>
      <c r="BQ579" s="70">
        <v>0</v>
      </c>
      <c r="BR579" s="71">
        <f t="shared" si="196"/>
        <v>0</v>
      </c>
      <c r="BS579" s="70">
        <v>0</v>
      </c>
      <c r="BT579" s="70">
        <v>0</v>
      </c>
      <c r="BU579" s="70">
        <v>0</v>
      </c>
      <c r="BV579" s="70">
        <v>0</v>
      </c>
      <c r="BW579" s="70">
        <v>0</v>
      </c>
      <c r="BX579" s="70">
        <v>0</v>
      </c>
      <c r="BY579" s="70">
        <v>0</v>
      </c>
      <c r="BZ579" s="70">
        <v>0</v>
      </c>
      <c r="CA579" s="70">
        <v>0</v>
      </c>
      <c r="CB579" s="70">
        <v>0</v>
      </c>
      <c r="CC579" s="70">
        <v>0</v>
      </c>
      <c r="CD579" s="70">
        <v>0</v>
      </c>
      <c r="CE579" s="70">
        <v>0</v>
      </c>
      <c r="CF579" s="71">
        <f t="shared" si="197"/>
        <v>0</v>
      </c>
      <c r="CG579" s="70">
        <v>0</v>
      </c>
      <c r="CH579" s="70">
        <v>0</v>
      </c>
      <c r="CI579" s="70">
        <v>0</v>
      </c>
      <c r="CJ579" s="70">
        <v>0</v>
      </c>
      <c r="CK579" s="70">
        <v>0</v>
      </c>
      <c r="CL579" s="70">
        <v>0</v>
      </c>
      <c r="CM579" s="70">
        <v>0</v>
      </c>
      <c r="CN579" s="70">
        <v>0</v>
      </c>
      <c r="CO579" s="70">
        <v>0</v>
      </c>
      <c r="CP579" s="70">
        <v>0</v>
      </c>
      <c r="CQ579" s="70">
        <v>0</v>
      </c>
      <c r="CR579" s="70">
        <v>0</v>
      </c>
      <c r="CS579" s="70">
        <v>0</v>
      </c>
      <c r="CT579" s="71">
        <f t="shared" si="198"/>
        <v>0</v>
      </c>
      <c r="CU579" s="70">
        <v>0</v>
      </c>
      <c r="CV579" s="70">
        <v>0</v>
      </c>
      <c r="CW579" s="70">
        <v>0</v>
      </c>
      <c r="CX579" s="70">
        <v>0</v>
      </c>
      <c r="CY579" s="70">
        <v>0</v>
      </c>
      <c r="CZ579" s="70">
        <v>0</v>
      </c>
      <c r="DA579" s="70">
        <v>0</v>
      </c>
      <c r="DB579" s="70">
        <v>0</v>
      </c>
      <c r="DC579" s="70">
        <v>0</v>
      </c>
      <c r="DD579" s="70">
        <v>0</v>
      </c>
      <c r="DE579" s="70">
        <v>0</v>
      </c>
      <c r="DF579" s="70">
        <v>0</v>
      </c>
      <c r="DG579" s="70">
        <v>0</v>
      </c>
      <c r="DH579" s="71">
        <f t="shared" si="199"/>
        <v>0</v>
      </c>
    </row>
    <row r="580" spans="1:112" ht="12" hidden="1" customHeight="1" outlineLevel="1" x14ac:dyDescent="0.15">
      <c r="A580" s="66"/>
      <c r="S580" s="87">
        <v>7601</v>
      </c>
      <c r="V580" s="30">
        <f t="shared" si="192"/>
        <v>7601</v>
      </c>
      <c r="AA580" s="84">
        <f t="shared" si="193"/>
        <v>7601</v>
      </c>
      <c r="AB580" s="69" t="s">
        <v>533</v>
      </c>
      <c r="AC580" s="70">
        <v>0</v>
      </c>
      <c r="AD580" s="70">
        <v>0</v>
      </c>
      <c r="AE580" s="70">
        <v>0</v>
      </c>
      <c r="AF580" s="70">
        <v>0</v>
      </c>
      <c r="AG580" s="70">
        <v>0</v>
      </c>
      <c r="AH580" s="70">
        <v>0</v>
      </c>
      <c r="AI580" s="70">
        <v>0</v>
      </c>
      <c r="AJ580" s="70">
        <v>0</v>
      </c>
      <c r="AK580" s="70">
        <v>0</v>
      </c>
      <c r="AL580" s="70">
        <v>0</v>
      </c>
      <c r="AM580" s="70">
        <v>0</v>
      </c>
      <c r="AN580" s="70">
        <v>0</v>
      </c>
      <c r="AO580" s="70">
        <v>0</v>
      </c>
      <c r="AP580" s="71">
        <f t="shared" si="194"/>
        <v>0</v>
      </c>
      <c r="AQ580" s="70">
        <v>0</v>
      </c>
      <c r="AR580" s="70">
        <v>0</v>
      </c>
      <c r="AS580" s="70">
        <v>0</v>
      </c>
      <c r="AT580" s="70">
        <v>0</v>
      </c>
      <c r="AU580" s="70">
        <v>0</v>
      </c>
      <c r="AV580" s="70">
        <v>0</v>
      </c>
      <c r="AW580" s="70">
        <v>0</v>
      </c>
      <c r="AX580" s="70">
        <v>0</v>
      </c>
      <c r="AY580" s="70">
        <v>0</v>
      </c>
      <c r="AZ580" s="70">
        <v>0</v>
      </c>
      <c r="BA580" s="70">
        <v>0</v>
      </c>
      <c r="BB580" s="70">
        <v>0</v>
      </c>
      <c r="BC580" s="70">
        <v>0</v>
      </c>
      <c r="BD580" s="71">
        <f t="shared" si="195"/>
        <v>0</v>
      </c>
      <c r="BE580" s="70">
        <v>0</v>
      </c>
      <c r="BF580" s="70">
        <v>0</v>
      </c>
      <c r="BG580" s="70">
        <v>0</v>
      </c>
      <c r="BH580" s="70">
        <v>0</v>
      </c>
      <c r="BI580" s="70">
        <v>0</v>
      </c>
      <c r="BJ580" s="70">
        <v>0</v>
      </c>
      <c r="BK580" s="70">
        <v>0</v>
      </c>
      <c r="BL580" s="70">
        <v>0</v>
      </c>
      <c r="BM580" s="70">
        <v>0</v>
      </c>
      <c r="BN580" s="70">
        <v>0</v>
      </c>
      <c r="BO580" s="70">
        <v>0</v>
      </c>
      <c r="BP580" s="70">
        <v>0</v>
      </c>
      <c r="BQ580" s="70">
        <v>0</v>
      </c>
      <c r="BR580" s="71">
        <f t="shared" si="196"/>
        <v>0</v>
      </c>
      <c r="BS580" s="70">
        <v>0</v>
      </c>
      <c r="BT580" s="70">
        <v>0</v>
      </c>
      <c r="BU580" s="70">
        <v>0</v>
      </c>
      <c r="BV580" s="70">
        <v>0</v>
      </c>
      <c r="BW580" s="70">
        <v>0</v>
      </c>
      <c r="BX580" s="70">
        <v>0</v>
      </c>
      <c r="BY580" s="70">
        <v>0</v>
      </c>
      <c r="BZ580" s="70">
        <v>0</v>
      </c>
      <c r="CA580" s="70">
        <v>0</v>
      </c>
      <c r="CB580" s="70">
        <v>0</v>
      </c>
      <c r="CC580" s="70">
        <v>0</v>
      </c>
      <c r="CD580" s="70">
        <v>0</v>
      </c>
      <c r="CE580" s="70">
        <v>0</v>
      </c>
      <c r="CF580" s="71">
        <f t="shared" si="197"/>
        <v>0</v>
      </c>
      <c r="CG580" s="70">
        <v>0</v>
      </c>
      <c r="CH580" s="70">
        <v>0</v>
      </c>
      <c r="CI580" s="70">
        <v>0</v>
      </c>
      <c r="CJ580" s="70">
        <v>0</v>
      </c>
      <c r="CK580" s="70">
        <v>0</v>
      </c>
      <c r="CL580" s="70">
        <v>0</v>
      </c>
      <c r="CM580" s="70">
        <v>0</v>
      </c>
      <c r="CN580" s="70">
        <v>0</v>
      </c>
      <c r="CO580" s="70">
        <v>0</v>
      </c>
      <c r="CP580" s="70">
        <v>0</v>
      </c>
      <c r="CQ580" s="70">
        <v>0</v>
      </c>
      <c r="CR580" s="70">
        <v>0</v>
      </c>
      <c r="CS580" s="70">
        <v>0</v>
      </c>
      <c r="CT580" s="71">
        <f t="shared" si="198"/>
        <v>0</v>
      </c>
      <c r="CU580" s="70">
        <v>0</v>
      </c>
      <c r="CV580" s="70">
        <v>0</v>
      </c>
      <c r="CW580" s="70">
        <v>0</v>
      </c>
      <c r="CX580" s="70">
        <v>0</v>
      </c>
      <c r="CY580" s="70">
        <v>0</v>
      </c>
      <c r="CZ580" s="70">
        <v>0</v>
      </c>
      <c r="DA580" s="70">
        <v>0</v>
      </c>
      <c r="DB580" s="70">
        <v>0</v>
      </c>
      <c r="DC580" s="70">
        <v>0</v>
      </c>
      <c r="DD580" s="70">
        <v>0</v>
      </c>
      <c r="DE580" s="70">
        <v>0</v>
      </c>
      <c r="DF580" s="70">
        <v>0</v>
      </c>
      <c r="DG580" s="70">
        <v>0</v>
      </c>
      <c r="DH580" s="71">
        <f t="shared" si="199"/>
        <v>0</v>
      </c>
    </row>
    <row r="581" spans="1:112" ht="12" hidden="1" customHeight="1" outlineLevel="1" x14ac:dyDescent="0.15">
      <c r="A581" s="66"/>
      <c r="S581" s="87">
        <v>7602</v>
      </c>
      <c r="V581" s="30">
        <f t="shared" si="192"/>
        <v>7602</v>
      </c>
      <c r="AA581" s="84">
        <f t="shared" si="193"/>
        <v>7602</v>
      </c>
      <c r="AB581" s="69" t="s">
        <v>534</v>
      </c>
      <c r="AC581" s="70">
        <v>0</v>
      </c>
      <c r="AD581" s="70">
        <v>0</v>
      </c>
      <c r="AE581" s="70">
        <v>0</v>
      </c>
      <c r="AF581" s="70">
        <v>0</v>
      </c>
      <c r="AG581" s="70">
        <v>0</v>
      </c>
      <c r="AH581" s="70">
        <v>0</v>
      </c>
      <c r="AI581" s="70">
        <v>0</v>
      </c>
      <c r="AJ581" s="70">
        <v>0</v>
      </c>
      <c r="AK581" s="70">
        <v>0</v>
      </c>
      <c r="AL581" s="70">
        <v>0</v>
      </c>
      <c r="AM581" s="70">
        <v>0</v>
      </c>
      <c r="AN581" s="70">
        <v>0</v>
      </c>
      <c r="AO581" s="70">
        <v>0</v>
      </c>
      <c r="AP581" s="71">
        <f t="shared" si="194"/>
        <v>0</v>
      </c>
      <c r="AQ581" s="70">
        <v>0</v>
      </c>
      <c r="AR581" s="70">
        <v>0</v>
      </c>
      <c r="AS581" s="70">
        <v>0</v>
      </c>
      <c r="AT581" s="70">
        <v>0</v>
      </c>
      <c r="AU581" s="70">
        <v>0</v>
      </c>
      <c r="AV581" s="70">
        <v>0</v>
      </c>
      <c r="AW581" s="70">
        <v>0</v>
      </c>
      <c r="AX581" s="70">
        <v>0</v>
      </c>
      <c r="AY581" s="70">
        <v>0</v>
      </c>
      <c r="AZ581" s="70">
        <v>0</v>
      </c>
      <c r="BA581" s="70">
        <v>0</v>
      </c>
      <c r="BB581" s="70">
        <v>0</v>
      </c>
      <c r="BC581" s="70">
        <v>0</v>
      </c>
      <c r="BD581" s="71">
        <f t="shared" si="195"/>
        <v>0</v>
      </c>
      <c r="BE581" s="70">
        <v>0</v>
      </c>
      <c r="BF581" s="70">
        <v>0</v>
      </c>
      <c r="BG581" s="70">
        <v>0</v>
      </c>
      <c r="BH581" s="70">
        <v>0</v>
      </c>
      <c r="BI581" s="70">
        <v>0</v>
      </c>
      <c r="BJ581" s="70">
        <v>0</v>
      </c>
      <c r="BK581" s="70">
        <v>0</v>
      </c>
      <c r="BL581" s="70">
        <v>0</v>
      </c>
      <c r="BM581" s="70">
        <v>0</v>
      </c>
      <c r="BN581" s="70">
        <v>0</v>
      </c>
      <c r="BO581" s="70">
        <v>0</v>
      </c>
      <c r="BP581" s="70">
        <v>0</v>
      </c>
      <c r="BQ581" s="70">
        <v>0</v>
      </c>
      <c r="BR581" s="71">
        <f t="shared" si="196"/>
        <v>0</v>
      </c>
      <c r="BS581" s="70">
        <v>0</v>
      </c>
      <c r="BT581" s="70">
        <v>0</v>
      </c>
      <c r="BU581" s="70">
        <v>0</v>
      </c>
      <c r="BV581" s="70">
        <v>0</v>
      </c>
      <c r="BW581" s="70">
        <v>0</v>
      </c>
      <c r="BX581" s="70">
        <v>0</v>
      </c>
      <c r="BY581" s="70">
        <v>0</v>
      </c>
      <c r="BZ581" s="70">
        <v>0</v>
      </c>
      <c r="CA581" s="70">
        <v>0</v>
      </c>
      <c r="CB581" s="70">
        <v>0</v>
      </c>
      <c r="CC581" s="70">
        <v>0</v>
      </c>
      <c r="CD581" s="70">
        <v>0</v>
      </c>
      <c r="CE581" s="70">
        <v>0</v>
      </c>
      <c r="CF581" s="71">
        <f t="shared" si="197"/>
        <v>0</v>
      </c>
      <c r="CG581" s="70">
        <v>0</v>
      </c>
      <c r="CH581" s="70">
        <v>0</v>
      </c>
      <c r="CI581" s="70">
        <v>0</v>
      </c>
      <c r="CJ581" s="70">
        <v>0</v>
      </c>
      <c r="CK581" s="70">
        <v>0</v>
      </c>
      <c r="CL581" s="70">
        <v>0</v>
      </c>
      <c r="CM581" s="70">
        <v>0</v>
      </c>
      <c r="CN581" s="70">
        <v>0</v>
      </c>
      <c r="CO581" s="70">
        <v>0</v>
      </c>
      <c r="CP581" s="70">
        <v>0</v>
      </c>
      <c r="CQ581" s="70">
        <v>0</v>
      </c>
      <c r="CR581" s="70">
        <v>0</v>
      </c>
      <c r="CS581" s="70">
        <v>0</v>
      </c>
      <c r="CT581" s="71">
        <f t="shared" si="198"/>
        <v>0</v>
      </c>
      <c r="CU581" s="70">
        <v>0</v>
      </c>
      <c r="CV581" s="70">
        <v>0</v>
      </c>
      <c r="CW581" s="70">
        <v>0</v>
      </c>
      <c r="CX581" s="70">
        <v>0</v>
      </c>
      <c r="CY581" s="70">
        <v>0</v>
      </c>
      <c r="CZ581" s="70">
        <v>0</v>
      </c>
      <c r="DA581" s="70">
        <v>0</v>
      </c>
      <c r="DB581" s="70">
        <v>0</v>
      </c>
      <c r="DC581" s="70">
        <v>0</v>
      </c>
      <c r="DD581" s="70">
        <v>0</v>
      </c>
      <c r="DE581" s="70">
        <v>0</v>
      </c>
      <c r="DF581" s="70">
        <v>0</v>
      </c>
      <c r="DG581" s="70">
        <v>0</v>
      </c>
      <c r="DH581" s="71">
        <f t="shared" si="199"/>
        <v>0</v>
      </c>
    </row>
    <row r="582" spans="1:112" ht="12" hidden="1" customHeight="1" outlineLevel="1" x14ac:dyDescent="0.15">
      <c r="A582" s="66"/>
      <c r="S582" s="87">
        <v>7603</v>
      </c>
      <c r="V582" s="30">
        <f t="shared" si="192"/>
        <v>7603</v>
      </c>
      <c r="AA582" s="84">
        <f t="shared" si="193"/>
        <v>7603</v>
      </c>
      <c r="AB582" s="69" t="s">
        <v>535</v>
      </c>
      <c r="AC582" s="70">
        <v>0</v>
      </c>
      <c r="AD582" s="70">
        <v>0</v>
      </c>
      <c r="AE582" s="70">
        <v>0</v>
      </c>
      <c r="AF582" s="70">
        <v>0</v>
      </c>
      <c r="AG582" s="70">
        <v>0</v>
      </c>
      <c r="AH582" s="70">
        <v>0</v>
      </c>
      <c r="AI582" s="70">
        <v>0</v>
      </c>
      <c r="AJ582" s="70">
        <v>0</v>
      </c>
      <c r="AK582" s="70">
        <v>0</v>
      </c>
      <c r="AL582" s="70">
        <v>0</v>
      </c>
      <c r="AM582" s="70">
        <v>0</v>
      </c>
      <c r="AN582" s="70">
        <v>0</v>
      </c>
      <c r="AO582" s="70">
        <v>0</v>
      </c>
      <c r="AP582" s="71">
        <f t="shared" si="194"/>
        <v>0</v>
      </c>
      <c r="AQ582" s="70">
        <v>0</v>
      </c>
      <c r="AR582" s="70">
        <v>0</v>
      </c>
      <c r="AS582" s="70">
        <v>0</v>
      </c>
      <c r="AT582" s="70">
        <v>0</v>
      </c>
      <c r="AU582" s="70">
        <v>0</v>
      </c>
      <c r="AV582" s="70">
        <v>0</v>
      </c>
      <c r="AW582" s="70">
        <v>0</v>
      </c>
      <c r="AX582" s="70">
        <v>0</v>
      </c>
      <c r="AY582" s="70">
        <v>0</v>
      </c>
      <c r="AZ582" s="70">
        <v>0</v>
      </c>
      <c r="BA582" s="70">
        <v>0</v>
      </c>
      <c r="BB582" s="70">
        <v>0</v>
      </c>
      <c r="BC582" s="70">
        <v>0</v>
      </c>
      <c r="BD582" s="71">
        <f t="shared" si="195"/>
        <v>0</v>
      </c>
      <c r="BE582" s="70">
        <v>0</v>
      </c>
      <c r="BF582" s="70">
        <v>0</v>
      </c>
      <c r="BG582" s="70">
        <v>0</v>
      </c>
      <c r="BH582" s="70">
        <v>0</v>
      </c>
      <c r="BI582" s="70">
        <v>0</v>
      </c>
      <c r="BJ582" s="70">
        <v>0</v>
      </c>
      <c r="BK582" s="70">
        <v>0</v>
      </c>
      <c r="BL582" s="70">
        <v>0</v>
      </c>
      <c r="BM582" s="70">
        <v>0</v>
      </c>
      <c r="BN582" s="70">
        <v>0</v>
      </c>
      <c r="BO582" s="70">
        <v>0</v>
      </c>
      <c r="BP582" s="70">
        <v>0</v>
      </c>
      <c r="BQ582" s="70">
        <v>0</v>
      </c>
      <c r="BR582" s="71">
        <f t="shared" si="196"/>
        <v>0</v>
      </c>
      <c r="BS582" s="70">
        <v>0</v>
      </c>
      <c r="BT582" s="70">
        <v>0</v>
      </c>
      <c r="BU582" s="70">
        <v>0</v>
      </c>
      <c r="BV582" s="70">
        <v>0</v>
      </c>
      <c r="BW582" s="70">
        <v>0</v>
      </c>
      <c r="BX582" s="70">
        <v>0</v>
      </c>
      <c r="BY582" s="70">
        <v>0</v>
      </c>
      <c r="BZ582" s="70">
        <v>0</v>
      </c>
      <c r="CA582" s="70">
        <v>0</v>
      </c>
      <c r="CB582" s="70">
        <v>0</v>
      </c>
      <c r="CC582" s="70">
        <v>0</v>
      </c>
      <c r="CD582" s="70">
        <v>0</v>
      </c>
      <c r="CE582" s="70">
        <v>0</v>
      </c>
      <c r="CF582" s="71">
        <f t="shared" si="197"/>
        <v>0</v>
      </c>
      <c r="CG582" s="70">
        <v>0</v>
      </c>
      <c r="CH582" s="70">
        <v>0</v>
      </c>
      <c r="CI582" s="70">
        <v>0</v>
      </c>
      <c r="CJ582" s="70">
        <v>0</v>
      </c>
      <c r="CK582" s="70">
        <v>0</v>
      </c>
      <c r="CL582" s="70">
        <v>0</v>
      </c>
      <c r="CM582" s="70">
        <v>0</v>
      </c>
      <c r="CN582" s="70">
        <v>0</v>
      </c>
      <c r="CO582" s="70">
        <v>0</v>
      </c>
      <c r="CP582" s="70">
        <v>0</v>
      </c>
      <c r="CQ582" s="70">
        <v>0</v>
      </c>
      <c r="CR582" s="70">
        <v>0</v>
      </c>
      <c r="CS582" s="70">
        <v>0</v>
      </c>
      <c r="CT582" s="71">
        <f t="shared" si="198"/>
        <v>0</v>
      </c>
      <c r="CU582" s="70">
        <v>0</v>
      </c>
      <c r="CV582" s="70">
        <v>0</v>
      </c>
      <c r="CW582" s="70">
        <v>0</v>
      </c>
      <c r="CX582" s="70">
        <v>0</v>
      </c>
      <c r="CY582" s="70">
        <v>0</v>
      </c>
      <c r="CZ582" s="70">
        <v>0</v>
      </c>
      <c r="DA582" s="70">
        <v>0</v>
      </c>
      <c r="DB582" s="70">
        <v>0</v>
      </c>
      <c r="DC582" s="70">
        <v>0</v>
      </c>
      <c r="DD582" s="70">
        <v>0</v>
      </c>
      <c r="DE582" s="70">
        <v>0</v>
      </c>
      <c r="DF582" s="70">
        <v>0</v>
      </c>
      <c r="DG582" s="70">
        <v>0</v>
      </c>
      <c r="DH582" s="71">
        <f t="shared" si="199"/>
        <v>0</v>
      </c>
    </row>
    <row r="583" spans="1:112" ht="12" hidden="1" customHeight="1" outlineLevel="1" x14ac:dyDescent="0.15">
      <c r="A583" s="66"/>
      <c r="S583" s="87">
        <v>7604</v>
      </c>
      <c r="V583" s="30">
        <f t="shared" si="192"/>
        <v>7604</v>
      </c>
      <c r="AA583" s="84">
        <f t="shared" si="193"/>
        <v>7604</v>
      </c>
      <c r="AB583" s="69" t="s">
        <v>536</v>
      </c>
      <c r="AC583" s="70">
        <v>0</v>
      </c>
      <c r="AD583" s="70">
        <v>0</v>
      </c>
      <c r="AE583" s="70">
        <v>0</v>
      </c>
      <c r="AF583" s="70">
        <v>0</v>
      </c>
      <c r="AG583" s="70">
        <v>0</v>
      </c>
      <c r="AH583" s="70">
        <v>0</v>
      </c>
      <c r="AI583" s="70">
        <v>0</v>
      </c>
      <c r="AJ583" s="70">
        <v>0</v>
      </c>
      <c r="AK583" s="70">
        <v>0</v>
      </c>
      <c r="AL583" s="70">
        <v>0</v>
      </c>
      <c r="AM583" s="70">
        <v>0</v>
      </c>
      <c r="AN583" s="70">
        <v>0</v>
      </c>
      <c r="AO583" s="70">
        <v>0</v>
      </c>
      <c r="AP583" s="71">
        <f t="shared" si="194"/>
        <v>0</v>
      </c>
      <c r="AQ583" s="70">
        <v>0</v>
      </c>
      <c r="AR583" s="70">
        <v>0</v>
      </c>
      <c r="AS583" s="70">
        <v>0</v>
      </c>
      <c r="AT583" s="70">
        <v>0</v>
      </c>
      <c r="AU583" s="70">
        <v>0</v>
      </c>
      <c r="AV583" s="70">
        <v>0</v>
      </c>
      <c r="AW583" s="70">
        <v>0</v>
      </c>
      <c r="AX583" s="70">
        <v>0</v>
      </c>
      <c r="AY583" s="70">
        <v>0</v>
      </c>
      <c r="AZ583" s="70">
        <v>0</v>
      </c>
      <c r="BA583" s="70">
        <v>0</v>
      </c>
      <c r="BB583" s="70">
        <v>0</v>
      </c>
      <c r="BC583" s="70">
        <v>0</v>
      </c>
      <c r="BD583" s="71">
        <f t="shared" si="195"/>
        <v>0</v>
      </c>
      <c r="BE583" s="70">
        <v>0</v>
      </c>
      <c r="BF583" s="70">
        <v>0</v>
      </c>
      <c r="BG583" s="70">
        <v>0</v>
      </c>
      <c r="BH583" s="70">
        <v>0</v>
      </c>
      <c r="BI583" s="70">
        <v>0</v>
      </c>
      <c r="BJ583" s="70">
        <v>0</v>
      </c>
      <c r="BK583" s="70">
        <v>0</v>
      </c>
      <c r="BL583" s="70">
        <v>0</v>
      </c>
      <c r="BM583" s="70">
        <v>0</v>
      </c>
      <c r="BN583" s="70">
        <v>0</v>
      </c>
      <c r="BO583" s="70">
        <v>0</v>
      </c>
      <c r="BP583" s="70">
        <v>0</v>
      </c>
      <c r="BQ583" s="70">
        <v>0</v>
      </c>
      <c r="BR583" s="71">
        <f t="shared" si="196"/>
        <v>0</v>
      </c>
      <c r="BS583" s="70">
        <v>0</v>
      </c>
      <c r="BT583" s="70">
        <v>0</v>
      </c>
      <c r="BU583" s="70">
        <v>0</v>
      </c>
      <c r="BV583" s="70">
        <v>0</v>
      </c>
      <c r="BW583" s="70">
        <v>0</v>
      </c>
      <c r="BX583" s="70">
        <v>0</v>
      </c>
      <c r="BY583" s="70">
        <v>0</v>
      </c>
      <c r="BZ583" s="70">
        <v>0</v>
      </c>
      <c r="CA583" s="70">
        <v>0</v>
      </c>
      <c r="CB583" s="70">
        <v>0</v>
      </c>
      <c r="CC583" s="70">
        <v>0</v>
      </c>
      <c r="CD583" s="70">
        <v>0</v>
      </c>
      <c r="CE583" s="70">
        <v>0</v>
      </c>
      <c r="CF583" s="71">
        <f t="shared" si="197"/>
        <v>0</v>
      </c>
      <c r="CG583" s="70">
        <v>0</v>
      </c>
      <c r="CH583" s="70">
        <v>0</v>
      </c>
      <c r="CI583" s="70">
        <v>0</v>
      </c>
      <c r="CJ583" s="70">
        <v>0</v>
      </c>
      <c r="CK583" s="70">
        <v>0</v>
      </c>
      <c r="CL583" s="70">
        <v>0</v>
      </c>
      <c r="CM583" s="70">
        <v>0</v>
      </c>
      <c r="CN583" s="70">
        <v>0</v>
      </c>
      <c r="CO583" s="70">
        <v>0</v>
      </c>
      <c r="CP583" s="70">
        <v>0</v>
      </c>
      <c r="CQ583" s="70">
        <v>0</v>
      </c>
      <c r="CR583" s="70">
        <v>0</v>
      </c>
      <c r="CS583" s="70">
        <v>0</v>
      </c>
      <c r="CT583" s="71">
        <f t="shared" si="198"/>
        <v>0</v>
      </c>
      <c r="CU583" s="70">
        <v>0</v>
      </c>
      <c r="CV583" s="70">
        <v>0</v>
      </c>
      <c r="CW583" s="70">
        <v>0</v>
      </c>
      <c r="CX583" s="70">
        <v>0</v>
      </c>
      <c r="CY583" s="70">
        <v>0</v>
      </c>
      <c r="CZ583" s="70">
        <v>0</v>
      </c>
      <c r="DA583" s="70">
        <v>0</v>
      </c>
      <c r="DB583" s="70">
        <v>0</v>
      </c>
      <c r="DC583" s="70">
        <v>0</v>
      </c>
      <c r="DD583" s="70">
        <v>0</v>
      </c>
      <c r="DE583" s="70">
        <v>0</v>
      </c>
      <c r="DF583" s="70">
        <v>0</v>
      </c>
      <c r="DG583" s="70">
        <v>0</v>
      </c>
      <c r="DH583" s="71">
        <f t="shared" si="199"/>
        <v>0</v>
      </c>
    </row>
    <row r="584" spans="1:112" ht="12" hidden="1" customHeight="1" outlineLevel="1" x14ac:dyDescent="0.15">
      <c r="A584" s="66"/>
      <c r="S584" s="87">
        <v>7998</v>
      </c>
      <c r="V584" s="30">
        <f t="shared" si="192"/>
        <v>7998</v>
      </c>
      <c r="AA584" s="84">
        <f t="shared" si="193"/>
        <v>7998</v>
      </c>
      <c r="AB584" s="69" t="s">
        <v>537</v>
      </c>
      <c r="AC584" s="70">
        <v>0</v>
      </c>
      <c r="AD584" s="70">
        <v>0</v>
      </c>
      <c r="AE584" s="70">
        <v>0</v>
      </c>
      <c r="AF584" s="70">
        <v>0</v>
      </c>
      <c r="AG584" s="70">
        <v>0</v>
      </c>
      <c r="AH584" s="70">
        <v>0</v>
      </c>
      <c r="AI584" s="70">
        <v>0</v>
      </c>
      <c r="AJ584" s="70">
        <v>0</v>
      </c>
      <c r="AK584" s="70">
        <v>0</v>
      </c>
      <c r="AL584" s="70">
        <v>0</v>
      </c>
      <c r="AM584" s="70">
        <v>0</v>
      </c>
      <c r="AN584" s="70">
        <v>0</v>
      </c>
      <c r="AO584" s="70">
        <v>0</v>
      </c>
      <c r="AP584" s="71">
        <f t="shared" si="194"/>
        <v>0</v>
      </c>
      <c r="AQ584" s="70">
        <v>0</v>
      </c>
      <c r="AR584" s="70">
        <v>0</v>
      </c>
      <c r="AS584" s="70">
        <v>0</v>
      </c>
      <c r="AT584" s="70">
        <v>0</v>
      </c>
      <c r="AU584" s="70">
        <v>0</v>
      </c>
      <c r="AV584" s="70">
        <v>0</v>
      </c>
      <c r="AW584" s="70">
        <v>0</v>
      </c>
      <c r="AX584" s="70">
        <v>0</v>
      </c>
      <c r="AY584" s="70">
        <v>0</v>
      </c>
      <c r="AZ584" s="70">
        <v>0</v>
      </c>
      <c r="BA584" s="70">
        <v>0</v>
      </c>
      <c r="BB584" s="70">
        <v>0</v>
      </c>
      <c r="BC584" s="70">
        <v>0</v>
      </c>
      <c r="BD584" s="71">
        <f t="shared" si="195"/>
        <v>0</v>
      </c>
      <c r="BE584" s="70">
        <v>0</v>
      </c>
      <c r="BF584" s="70">
        <v>0</v>
      </c>
      <c r="BG584" s="70">
        <v>0</v>
      </c>
      <c r="BH584" s="70">
        <v>0</v>
      </c>
      <c r="BI584" s="70">
        <v>0</v>
      </c>
      <c r="BJ584" s="70">
        <v>0</v>
      </c>
      <c r="BK584" s="70">
        <v>0</v>
      </c>
      <c r="BL584" s="70">
        <v>0</v>
      </c>
      <c r="BM584" s="70">
        <v>0</v>
      </c>
      <c r="BN584" s="70">
        <v>0</v>
      </c>
      <c r="BO584" s="70">
        <v>0</v>
      </c>
      <c r="BP584" s="70">
        <v>0</v>
      </c>
      <c r="BQ584" s="70">
        <v>0</v>
      </c>
      <c r="BR584" s="71">
        <f t="shared" si="196"/>
        <v>0</v>
      </c>
      <c r="BS584" s="70">
        <v>0</v>
      </c>
      <c r="BT584" s="70">
        <v>0</v>
      </c>
      <c r="BU584" s="70">
        <v>0</v>
      </c>
      <c r="BV584" s="70">
        <v>0</v>
      </c>
      <c r="BW584" s="70">
        <v>0</v>
      </c>
      <c r="BX584" s="70">
        <v>0</v>
      </c>
      <c r="BY584" s="70">
        <v>0</v>
      </c>
      <c r="BZ584" s="70">
        <v>0</v>
      </c>
      <c r="CA584" s="70">
        <v>0</v>
      </c>
      <c r="CB584" s="70">
        <v>0</v>
      </c>
      <c r="CC584" s="70">
        <v>0</v>
      </c>
      <c r="CD584" s="70">
        <v>0</v>
      </c>
      <c r="CE584" s="70">
        <v>0</v>
      </c>
      <c r="CF584" s="71">
        <f t="shared" si="197"/>
        <v>0</v>
      </c>
      <c r="CG584" s="70">
        <v>0</v>
      </c>
      <c r="CH584" s="70">
        <v>0</v>
      </c>
      <c r="CI584" s="70">
        <v>0</v>
      </c>
      <c r="CJ584" s="70">
        <v>0</v>
      </c>
      <c r="CK584" s="70">
        <v>0</v>
      </c>
      <c r="CL584" s="70">
        <v>0</v>
      </c>
      <c r="CM584" s="70">
        <v>0</v>
      </c>
      <c r="CN584" s="70">
        <v>0</v>
      </c>
      <c r="CO584" s="70">
        <v>0</v>
      </c>
      <c r="CP584" s="70">
        <v>0</v>
      </c>
      <c r="CQ584" s="70">
        <v>0</v>
      </c>
      <c r="CR584" s="70">
        <v>0</v>
      </c>
      <c r="CS584" s="70">
        <v>0</v>
      </c>
      <c r="CT584" s="71">
        <f t="shared" si="198"/>
        <v>0</v>
      </c>
      <c r="CU584" s="70">
        <v>0</v>
      </c>
      <c r="CV584" s="70">
        <v>0</v>
      </c>
      <c r="CW584" s="70">
        <v>0</v>
      </c>
      <c r="CX584" s="70">
        <v>0</v>
      </c>
      <c r="CY584" s="70">
        <v>0</v>
      </c>
      <c r="CZ584" s="70">
        <v>0</v>
      </c>
      <c r="DA584" s="70">
        <v>0</v>
      </c>
      <c r="DB584" s="70">
        <v>0</v>
      </c>
      <c r="DC584" s="70">
        <v>0</v>
      </c>
      <c r="DD584" s="70">
        <v>0</v>
      </c>
      <c r="DE584" s="70">
        <v>0</v>
      </c>
      <c r="DF584" s="70">
        <v>0</v>
      </c>
      <c r="DG584" s="70">
        <v>0</v>
      </c>
      <c r="DH584" s="71">
        <f t="shared" si="199"/>
        <v>0</v>
      </c>
    </row>
    <row r="585" spans="1:112" ht="12" hidden="1" customHeight="1" outlineLevel="1" x14ac:dyDescent="0.15">
      <c r="A585" s="66"/>
      <c r="S585" s="25">
        <v>7999</v>
      </c>
      <c r="V585" s="30">
        <f t="shared" si="192"/>
        <v>7999</v>
      </c>
      <c r="AA585" s="84">
        <f t="shared" si="193"/>
        <v>7999</v>
      </c>
      <c r="AB585" s="69" t="s">
        <v>538</v>
      </c>
      <c r="AC585" s="70">
        <v>0</v>
      </c>
      <c r="AD585" s="70">
        <v>0</v>
      </c>
      <c r="AE585" s="70">
        <v>0</v>
      </c>
      <c r="AF585" s="70">
        <v>0</v>
      </c>
      <c r="AG585" s="70">
        <v>0</v>
      </c>
      <c r="AH585" s="70">
        <v>5335.27</v>
      </c>
      <c r="AI585" s="70">
        <v>-5335.27</v>
      </c>
      <c r="AJ585" s="70">
        <v>0</v>
      </c>
      <c r="AK585" s="70">
        <v>0</v>
      </c>
      <c r="AL585" s="70">
        <v>0</v>
      </c>
      <c r="AM585" s="70">
        <v>0</v>
      </c>
      <c r="AN585" s="70">
        <v>0</v>
      </c>
      <c r="AO585" s="70">
        <v>0</v>
      </c>
      <c r="AP585" s="71">
        <f t="shared" si="194"/>
        <v>0</v>
      </c>
      <c r="AQ585" s="70">
        <v>0</v>
      </c>
      <c r="AR585" s="70">
        <v>0</v>
      </c>
      <c r="AS585" s="70">
        <v>0</v>
      </c>
      <c r="AT585" s="70">
        <v>0</v>
      </c>
      <c r="AU585" s="70">
        <v>0</v>
      </c>
      <c r="AV585" s="70">
        <v>0</v>
      </c>
      <c r="AW585" s="70">
        <v>0</v>
      </c>
      <c r="AX585" s="70">
        <v>0</v>
      </c>
      <c r="AY585" s="70">
        <v>0</v>
      </c>
      <c r="AZ585" s="70">
        <v>0</v>
      </c>
      <c r="BA585" s="70">
        <v>0</v>
      </c>
      <c r="BB585" s="70">
        <v>0</v>
      </c>
      <c r="BC585" s="70">
        <v>0</v>
      </c>
      <c r="BD585" s="71">
        <f t="shared" si="195"/>
        <v>0</v>
      </c>
      <c r="BE585" s="70">
        <v>0</v>
      </c>
      <c r="BF585" s="70">
        <v>0</v>
      </c>
      <c r="BG585" s="70">
        <v>0</v>
      </c>
      <c r="BH585" s="70">
        <v>0</v>
      </c>
      <c r="BI585" s="70">
        <v>0</v>
      </c>
      <c r="BJ585" s="70">
        <v>0</v>
      </c>
      <c r="BK585" s="70">
        <v>0</v>
      </c>
      <c r="BL585" s="70">
        <v>0</v>
      </c>
      <c r="BM585" s="70">
        <v>0</v>
      </c>
      <c r="BN585" s="70">
        <v>0</v>
      </c>
      <c r="BO585" s="70">
        <v>0</v>
      </c>
      <c r="BP585" s="70">
        <v>0</v>
      </c>
      <c r="BQ585" s="70">
        <v>0</v>
      </c>
      <c r="BR585" s="71">
        <f t="shared" si="196"/>
        <v>0</v>
      </c>
      <c r="BS585" s="70">
        <v>0</v>
      </c>
      <c r="BT585" s="70">
        <v>0</v>
      </c>
      <c r="BU585" s="70">
        <v>0</v>
      </c>
      <c r="BV585" s="70">
        <v>0</v>
      </c>
      <c r="BW585" s="70">
        <v>0</v>
      </c>
      <c r="BX585" s="70">
        <v>0</v>
      </c>
      <c r="BY585" s="70">
        <v>0</v>
      </c>
      <c r="BZ585" s="70">
        <v>0</v>
      </c>
      <c r="CA585" s="70">
        <v>0</v>
      </c>
      <c r="CB585" s="70">
        <v>0</v>
      </c>
      <c r="CC585" s="70">
        <v>0</v>
      </c>
      <c r="CD585" s="70">
        <v>0</v>
      </c>
      <c r="CE585" s="70">
        <v>0</v>
      </c>
      <c r="CF585" s="71">
        <f t="shared" si="197"/>
        <v>0</v>
      </c>
      <c r="CG585" s="70">
        <v>0</v>
      </c>
      <c r="CH585" s="70">
        <v>0</v>
      </c>
      <c r="CI585" s="70">
        <v>0</v>
      </c>
      <c r="CJ585" s="70">
        <v>0</v>
      </c>
      <c r="CK585" s="70">
        <v>0</v>
      </c>
      <c r="CL585" s="70">
        <v>0</v>
      </c>
      <c r="CM585" s="70">
        <v>0</v>
      </c>
      <c r="CN585" s="70">
        <v>0</v>
      </c>
      <c r="CO585" s="70">
        <v>0</v>
      </c>
      <c r="CP585" s="70">
        <v>0</v>
      </c>
      <c r="CQ585" s="70">
        <v>0</v>
      </c>
      <c r="CR585" s="70">
        <v>0</v>
      </c>
      <c r="CS585" s="70">
        <v>0</v>
      </c>
      <c r="CT585" s="71">
        <f t="shared" si="198"/>
        <v>0</v>
      </c>
      <c r="CU585" s="70">
        <v>0</v>
      </c>
      <c r="CV585" s="70">
        <v>0</v>
      </c>
      <c r="CW585" s="70">
        <v>0</v>
      </c>
      <c r="CX585" s="70">
        <v>0</v>
      </c>
      <c r="CY585" s="70">
        <v>0</v>
      </c>
      <c r="CZ585" s="70">
        <v>0</v>
      </c>
      <c r="DA585" s="70">
        <v>0</v>
      </c>
      <c r="DB585" s="70">
        <v>0</v>
      </c>
      <c r="DC585" s="70">
        <v>0</v>
      </c>
      <c r="DD585" s="70">
        <v>0</v>
      </c>
      <c r="DE585" s="70">
        <v>0</v>
      </c>
      <c r="DF585" s="70">
        <v>0</v>
      </c>
      <c r="DG585" s="70">
        <v>0</v>
      </c>
      <c r="DH585" s="71">
        <f t="shared" si="199"/>
        <v>0</v>
      </c>
    </row>
    <row r="586" spans="1:112" ht="12" customHeight="1" collapsed="1" x14ac:dyDescent="0.15">
      <c r="R586" s="3"/>
      <c r="AA586" s="88"/>
      <c r="AB586" s="75" t="s">
        <v>528</v>
      </c>
      <c r="AC586" s="82">
        <f t="shared" ref="AC586:AO586" si="200">SUM(AC575:AC585)</f>
        <v>0</v>
      </c>
      <c r="AD586" s="82">
        <f t="shared" si="200"/>
        <v>0</v>
      </c>
      <c r="AE586" s="82">
        <f t="shared" si="200"/>
        <v>87069.78</v>
      </c>
      <c r="AF586" s="82">
        <f t="shared" si="200"/>
        <v>0</v>
      </c>
      <c r="AG586" s="82">
        <f t="shared" si="200"/>
        <v>35027.79</v>
      </c>
      <c r="AH586" s="82">
        <f t="shared" si="200"/>
        <v>40363.03</v>
      </c>
      <c r="AI586" s="82">
        <f t="shared" si="200"/>
        <v>-75342.486666666606</v>
      </c>
      <c r="AJ586" s="82">
        <f t="shared" si="200"/>
        <v>9.6666666666666696</v>
      </c>
      <c r="AK586" s="82">
        <f t="shared" si="200"/>
        <v>85979.65</v>
      </c>
      <c r="AL586" s="82">
        <f t="shared" si="200"/>
        <v>0</v>
      </c>
      <c r="AM586" s="82">
        <f t="shared" si="200"/>
        <v>0</v>
      </c>
      <c r="AN586" s="82">
        <f t="shared" si="200"/>
        <v>0</v>
      </c>
      <c r="AO586" s="82">
        <f t="shared" si="200"/>
        <v>173107.43</v>
      </c>
      <c r="AP586" s="71">
        <f t="shared" si="194"/>
        <v>0</v>
      </c>
      <c r="AQ586" s="82">
        <f t="shared" ref="AQ586:BC586" si="201">SUM(AQ575:AQ585)</f>
        <v>0</v>
      </c>
      <c r="AR586" s="82">
        <f t="shared" si="201"/>
        <v>0</v>
      </c>
      <c r="AS586" s="82">
        <f t="shared" si="201"/>
        <v>84888.286666666696</v>
      </c>
      <c r="AT586" s="82">
        <f t="shared" si="201"/>
        <v>9.6666666666666696</v>
      </c>
      <c r="AU586" s="82">
        <f t="shared" si="201"/>
        <v>9.6666666666666696</v>
      </c>
      <c r="AV586" s="82">
        <f t="shared" si="201"/>
        <v>9.6666666666666696</v>
      </c>
      <c r="AW586" s="82">
        <f t="shared" si="201"/>
        <v>9.6666666666666696</v>
      </c>
      <c r="AX586" s="82">
        <f t="shared" si="201"/>
        <v>9.6666666666666696</v>
      </c>
      <c r="AY586" s="82">
        <f t="shared" si="201"/>
        <v>83766.58</v>
      </c>
      <c r="AZ586" s="82">
        <f t="shared" si="201"/>
        <v>0</v>
      </c>
      <c r="BA586" s="82">
        <f t="shared" si="201"/>
        <v>0</v>
      </c>
      <c r="BB586" s="82">
        <f t="shared" si="201"/>
        <v>0</v>
      </c>
      <c r="BC586" s="82">
        <f t="shared" si="201"/>
        <v>168703.2</v>
      </c>
      <c r="BD586" s="71">
        <f t="shared" si="195"/>
        <v>0</v>
      </c>
      <c r="BE586" s="82">
        <f t="shared" ref="BE586:BQ586" si="202">SUM(BE575:BE585)</f>
        <v>0</v>
      </c>
      <c r="BF586" s="82">
        <f t="shared" si="202"/>
        <v>0</v>
      </c>
      <c r="BG586" s="82">
        <f t="shared" si="202"/>
        <v>82643.41</v>
      </c>
      <c r="BH586" s="82">
        <f t="shared" si="202"/>
        <v>0</v>
      </c>
      <c r="BI586" s="82">
        <f t="shared" si="202"/>
        <v>0</v>
      </c>
      <c r="BJ586" s="82">
        <f t="shared" si="202"/>
        <v>0</v>
      </c>
      <c r="BK586" s="82">
        <f t="shared" si="202"/>
        <v>0</v>
      </c>
      <c r="BL586" s="82">
        <f t="shared" si="202"/>
        <v>0</v>
      </c>
      <c r="BM586" s="82">
        <f t="shared" si="202"/>
        <v>81509.02</v>
      </c>
      <c r="BN586" s="82">
        <f t="shared" si="202"/>
        <v>0</v>
      </c>
      <c r="BO586" s="82">
        <f t="shared" si="202"/>
        <v>0</v>
      </c>
      <c r="BP586" s="82">
        <f t="shared" si="202"/>
        <v>0</v>
      </c>
      <c r="BQ586" s="82">
        <f t="shared" si="202"/>
        <v>164152.43</v>
      </c>
      <c r="BR586" s="71">
        <f t="shared" si="196"/>
        <v>0</v>
      </c>
      <c r="BS586" s="82">
        <f t="shared" ref="BS586:CE586" si="203">SUM(BS575:BS585)</f>
        <v>0</v>
      </c>
      <c r="BT586" s="82">
        <f t="shared" si="203"/>
        <v>0</v>
      </c>
      <c r="BU586" s="82">
        <f t="shared" si="203"/>
        <v>80363</v>
      </c>
      <c r="BV586" s="82">
        <f t="shared" si="203"/>
        <v>0</v>
      </c>
      <c r="BW586" s="82">
        <f t="shared" si="203"/>
        <v>0</v>
      </c>
      <c r="BX586" s="82">
        <f t="shared" si="203"/>
        <v>0</v>
      </c>
      <c r="BY586" s="82">
        <f t="shared" si="203"/>
        <v>0</v>
      </c>
      <c r="BZ586" s="82">
        <f t="shared" si="203"/>
        <v>0</v>
      </c>
      <c r="CA586" s="82">
        <f t="shared" si="203"/>
        <v>79206</v>
      </c>
      <c r="CB586" s="82">
        <f t="shared" si="203"/>
        <v>0</v>
      </c>
      <c r="CC586" s="82">
        <f t="shared" si="203"/>
        <v>0</v>
      </c>
      <c r="CD586" s="82">
        <f t="shared" si="203"/>
        <v>0</v>
      </c>
      <c r="CE586" s="82">
        <f t="shared" si="203"/>
        <v>159569</v>
      </c>
      <c r="CF586" s="71">
        <f t="shared" si="197"/>
        <v>0</v>
      </c>
      <c r="CG586" s="82">
        <f t="shared" ref="CG586:CS586" si="204">SUM(CG575:CG585)</f>
        <v>0</v>
      </c>
      <c r="CH586" s="82">
        <f t="shared" si="204"/>
        <v>0</v>
      </c>
      <c r="CI586" s="82">
        <f t="shared" si="204"/>
        <v>78037</v>
      </c>
      <c r="CJ586" s="82">
        <f t="shared" si="204"/>
        <v>0</v>
      </c>
      <c r="CK586" s="82">
        <f t="shared" si="204"/>
        <v>0</v>
      </c>
      <c r="CL586" s="82">
        <f t="shared" si="204"/>
        <v>0</v>
      </c>
      <c r="CM586" s="82">
        <f t="shared" si="204"/>
        <v>0</v>
      </c>
      <c r="CN586" s="82">
        <f t="shared" si="204"/>
        <v>0</v>
      </c>
      <c r="CO586" s="82">
        <f t="shared" si="204"/>
        <v>76856.86</v>
      </c>
      <c r="CP586" s="82">
        <f t="shared" si="204"/>
        <v>0</v>
      </c>
      <c r="CQ586" s="82">
        <f t="shared" si="204"/>
        <v>0</v>
      </c>
      <c r="CR586" s="82">
        <f t="shared" si="204"/>
        <v>0</v>
      </c>
      <c r="CS586" s="82">
        <f t="shared" si="204"/>
        <v>154893.85999999999</v>
      </c>
      <c r="CT586" s="71">
        <f t="shared" si="198"/>
        <v>0</v>
      </c>
      <c r="CU586" s="82">
        <f t="shared" ref="CU586:DG586" si="205">SUM(CU575:CU585)</f>
        <v>0</v>
      </c>
      <c r="CV586" s="82">
        <f t="shared" si="205"/>
        <v>0</v>
      </c>
      <c r="CW586" s="82">
        <f t="shared" si="205"/>
        <v>75664.600000000006</v>
      </c>
      <c r="CX586" s="82">
        <f t="shared" si="205"/>
        <v>0</v>
      </c>
      <c r="CY586" s="82">
        <f t="shared" si="205"/>
        <v>0</v>
      </c>
      <c r="CZ586" s="82">
        <f t="shared" si="205"/>
        <v>0</v>
      </c>
      <c r="DA586" s="82">
        <f t="shared" si="205"/>
        <v>0</v>
      </c>
      <c r="DB586" s="82">
        <f t="shared" si="205"/>
        <v>0</v>
      </c>
      <c r="DC586" s="82">
        <f t="shared" si="205"/>
        <v>74460.42</v>
      </c>
      <c r="DD586" s="82">
        <f t="shared" si="205"/>
        <v>0</v>
      </c>
      <c r="DE586" s="82">
        <f t="shared" si="205"/>
        <v>0</v>
      </c>
      <c r="DF586" s="82">
        <f t="shared" si="205"/>
        <v>0</v>
      </c>
      <c r="DG586" s="82">
        <f t="shared" si="205"/>
        <v>150125.01999999999</v>
      </c>
      <c r="DH586" s="71">
        <f t="shared" si="199"/>
        <v>0</v>
      </c>
    </row>
    <row r="587" spans="1:112" ht="12" customHeight="1" x14ac:dyDescent="0.15">
      <c r="A587" s="76"/>
      <c r="AA587" s="73" t="s">
        <v>88</v>
      </c>
      <c r="AB587" s="75" t="s">
        <v>88</v>
      </c>
      <c r="AC587" s="70"/>
      <c r="AD587" s="70" t="s">
        <v>88</v>
      </c>
      <c r="AE587" s="70" t="s">
        <v>88</v>
      </c>
      <c r="AF587" s="70" t="s">
        <v>88</v>
      </c>
      <c r="AG587" s="70" t="s">
        <v>88</v>
      </c>
      <c r="AH587" s="70" t="s">
        <v>88</v>
      </c>
      <c r="AI587" s="70" t="s">
        <v>88</v>
      </c>
      <c r="AJ587" s="70" t="s">
        <v>88</v>
      </c>
      <c r="AK587" s="70" t="s">
        <v>88</v>
      </c>
      <c r="AL587" s="70" t="s">
        <v>88</v>
      </c>
      <c r="AM587" s="70" t="s">
        <v>88</v>
      </c>
      <c r="AN587" s="70" t="s">
        <v>88</v>
      </c>
      <c r="AO587" s="70" t="s">
        <v>88</v>
      </c>
      <c r="AP587" s="71" t="s">
        <v>88</v>
      </c>
      <c r="AQ587" s="70"/>
      <c r="AR587" s="70" t="s">
        <v>88</v>
      </c>
      <c r="AS587" s="70" t="s">
        <v>88</v>
      </c>
      <c r="AT587" s="70" t="s">
        <v>88</v>
      </c>
      <c r="AU587" s="70" t="s">
        <v>88</v>
      </c>
      <c r="AV587" s="70" t="s">
        <v>88</v>
      </c>
      <c r="AW587" s="70" t="s">
        <v>88</v>
      </c>
      <c r="AX587" s="70" t="s">
        <v>88</v>
      </c>
      <c r="AY587" s="70" t="s">
        <v>88</v>
      </c>
      <c r="AZ587" s="70" t="s">
        <v>88</v>
      </c>
      <c r="BA587" s="70" t="s">
        <v>88</v>
      </c>
      <c r="BB587" s="70" t="s">
        <v>88</v>
      </c>
      <c r="BC587" s="70" t="s">
        <v>88</v>
      </c>
      <c r="BD587" s="71" t="s">
        <v>88</v>
      </c>
      <c r="BE587" s="70"/>
      <c r="BF587" s="70" t="s">
        <v>88</v>
      </c>
      <c r="BG587" s="70" t="s">
        <v>88</v>
      </c>
      <c r="BH587" s="70" t="s">
        <v>88</v>
      </c>
      <c r="BI587" s="70" t="s">
        <v>88</v>
      </c>
      <c r="BJ587" s="70" t="s">
        <v>88</v>
      </c>
      <c r="BK587" s="70" t="s">
        <v>88</v>
      </c>
      <c r="BL587" s="70" t="s">
        <v>88</v>
      </c>
      <c r="BM587" s="70" t="s">
        <v>88</v>
      </c>
      <c r="BN587" s="70" t="s">
        <v>88</v>
      </c>
      <c r="BO587" s="70" t="s">
        <v>88</v>
      </c>
      <c r="BP587" s="70" t="s">
        <v>88</v>
      </c>
      <c r="BQ587" s="70" t="s">
        <v>88</v>
      </c>
      <c r="BR587" s="71" t="s">
        <v>88</v>
      </c>
      <c r="BS587" s="70"/>
      <c r="BT587" s="70" t="s">
        <v>88</v>
      </c>
      <c r="BU587" s="70" t="s">
        <v>88</v>
      </c>
      <c r="BV587" s="70" t="s">
        <v>88</v>
      </c>
      <c r="BW587" s="70" t="s">
        <v>88</v>
      </c>
      <c r="BX587" s="70" t="s">
        <v>88</v>
      </c>
      <c r="BY587" s="70" t="s">
        <v>88</v>
      </c>
      <c r="BZ587" s="70" t="s">
        <v>88</v>
      </c>
      <c r="CA587" s="70" t="s">
        <v>88</v>
      </c>
      <c r="CB587" s="70" t="s">
        <v>88</v>
      </c>
      <c r="CC587" s="70" t="s">
        <v>88</v>
      </c>
      <c r="CD587" s="70" t="s">
        <v>88</v>
      </c>
      <c r="CE587" s="70" t="s">
        <v>88</v>
      </c>
      <c r="CF587" s="71" t="s">
        <v>88</v>
      </c>
      <c r="CG587" s="70"/>
      <c r="CH587" s="70" t="s">
        <v>88</v>
      </c>
      <c r="CI587" s="70" t="s">
        <v>88</v>
      </c>
      <c r="CJ587" s="70" t="s">
        <v>88</v>
      </c>
      <c r="CK587" s="70" t="s">
        <v>88</v>
      </c>
      <c r="CL587" s="70" t="s">
        <v>88</v>
      </c>
      <c r="CM587" s="70" t="s">
        <v>88</v>
      </c>
      <c r="CN587" s="70" t="s">
        <v>88</v>
      </c>
      <c r="CO587" s="70" t="s">
        <v>88</v>
      </c>
      <c r="CP587" s="70" t="s">
        <v>88</v>
      </c>
      <c r="CQ587" s="70" t="s">
        <v>88</v>
      </c>
      <c r="CR587" s="70" t="s">
        <v>88</v>
      </c>
      <c r="CS587" s="70" t="s">
        <v>88</v>
      </c>
      <c r="CT587" s="71" t="s">
        <v>88</v>
      </c>
      <c r="CU587" s="70"/>
      <c r="CV587" s="70" t="s">
        <v>88</v>
      </c>
      <c r="CW587" s="70" t="s">
        <v>88</v>
      </c>
      <c r="CX587" s="70" t="s">
        <v>88</v>
      </c>
      <c r="CY587" s="70" t="s">
        <v>88</v>
      </c>
      <c r="CZ587" s="70" t="s">
        <v>88</v>
      </c>
      <c r="DA587" s="70" t="s">
        <v>88</v>
      </c>
      <c r="DB587" s="70" t="s">
        <v>88</v>
      </c>
      <c r="DC587" s="70" t="s">
        <v>88</v>
      </c>
      <c r="DD587" s="70" t="s">
        <v>88</v>
      </c>
      <c r="DE587" s="70" t="s">
        <v>88</v>
      </c>
      <c r="DF587" s="70" t="s">
        <v>88</v>
      </c>
      <c r="DG587" s="70" t="s">
        <v>88</v>
      </c>
      <c r="DH587" s="71" t="s">
        <v>88</v>
      </c>
    </row>
    <row r="588" spans="1:112" ht="12" customHeight="1" x14ac:dyDescent="0.15">
      <c r="AA588" s="5" t="s">
        <v>88</v>
      </c>
      <c r="AB588" s="77" t="s">
        <v>539</v>
      </c>
      <c r="AC588" s="58">
        <f>SUM(AC289,AC345,AC382,AC437,AC559,AC572,AC586)</f>
        <v>289886.13000000006</v>
      </c>
      <c r="AD588" s="58">
        <f t="shared" ref="AD588:AN588" si="206">SUM(AD289,AD345,AD382,AD437,AD559,AD572,AD586)</f>
        <v>654264.17000000004</v>
      </c>
      <c r="AE588" s="58">
        <f t="shared" si="206"/>
        <v>757457.30999999994</v>
      </c>
      <c r="AF588" s="58">
        <f t="shared" si="206"/>
        <v>894376.00999999989</v>
      </c>
      <c r="AG588" s="58">
        <f t="shared" si="206"/>
        <v>466905.86</v>
      </c>
      <c r="AH588" s="58">
        <f t="shared" si="206"/>
        <v>657835.92000000004</v>
      </c>
      <c r="AI588" s="58">
        <f t="shared" si="206"/>
        <v>778189.41778631858</v>
      </c>
      <c r="AJ588" s="58">
        <f t="shared" si="206"/>
        <v>662293.50367060711</v>
      </c>
      <c r="AK588" s="58">
        <f t="shared" si="206"/>
        <v>763871.7032190942</v>
      </c>
      <c r="AL588" s="58">
        <f t="shared" si="206"/>
        <v>717222.79895788454</v>
      </c>
      <c r="AM588" s="58">
        <f t="shared" si="206"/>
        <v>666281.10591913748</v>
      </c>
      <c r="AN588" s="58">
        <f t="shared" si="206"/>
        <v>719120.88655729801</v>
      </c>
      <c r="AO588" s="58">
        <f>SUM(AO289,AO345,AO382,AO437,AO559,AO572,AO586)</f>
        <v>8047549.4273103382</v>
      </c>
      <c r="AP588" s="78">
        <f>AO588-SUM(AC588:AN588)</f>
        <v>19844.611199999228</v>
      </c>
      <c r="AQ588" s="58">
        <f>SUM(AQ289,AQ345,AQ382,AQ437,AQ559,AQ572,AQ586)</f>
        <v>294515.1303779874</v>
      </c>
      <c r="AR588" s="58">
        <f t="shared" ref="AR588:BB588" si="207">SUM(AR289,AR345,AR382,AR437,AR559,AR572,AR586)</f>
        <v>625059.03765905602</v>
      </c>
      <c r="AS588" s="58">
        <f t="shared" si="207"/>
        <v>731807.05063581967</v>
      </c>
      <c r="AT588" s="58">
        <f t="shared" si="207"/>
        <v>806575.17180943629</v>
      </c>
      <c r="AU588" s="58">
        <f t="shared" si="207"/>
        <v>721729.18075389019</v>
      </c>
      <c r="AV588" s="58">
        <f t="shared" si="207"/>
        <v>720075.77332376805</v>
      </c>
      <c r="AW588" s="58">
        <f t="shared" si="207"/>
        <v>779342.77675386902</v>
      </c>
      <c r="AX588" s="58">
        <f t="shared" si="207"/>
        <v>740232.57895507873</v>
      </c>
      <c r="AY588" s="58">
        <f t="shared" si="207"/>
        <v>840576.79051491222</v>
      </c>
      <c r="AZ588" s="58">
        <f t="shared" si="207"/>
        <v>801633.65829821804</v>
      </c>
      <c r="BA588" s="58">
        <f t="shared" si="207"/>
        <v>744704.68410412152</v>
      </c>
      <c r="BB588" s="58">
        <f t="shared" si="207"/>
        <v>802068.93052496656</v>
      </c>
      <c r="BC588" s="58">
        <f>SUM(BC289,BC345,BC382,BC437,BC559,BC572,BC586)</f>
        <v>8629859.0133683234</v>
      </c>
      <c r="BD588" s="78">
        <f>BC588-SUM(AQ588:BB588)</f>
        <v>21538.249657200649</v>
      </c>
      <c r="BE588" s="58">
        <f>SUM(BE289,BE345,BE382,BE437,BE559,BE572,BE586)</f>
        <v>340522.44736126118</v>
      </c>
      <c r="BF588" s="58">
        <f t="shared" ref="BF588:BP588" si="208">SUM(BF289,BF345,BF382,BF437,BF559,BF572,BF586)</f>
        <v>700748.97066032037</v>
      </c>
      <c r="BG588" s="58">
        <f t="shared" si="208"/>
        <v>809949.53123424866</v>
      </c>
      <c r="BH588" s="58">
        <f t="shared" si="208"/>
        <v>954892.26521811169</v>
      </c>
      <c r="BI588" s="58">
        <f t="shared" si="208"/>
        <v>812033.50614394736</v>
      </c>
      <c r="BJ588" s="58">
        <f t="shared" si="208"/>
        <v>810061.60022991756</v>
      </c>
      <c r="BK588" s="58">
        <f t="shared" si="208"/>
        <v>878581.77708915959</v>
      </c>
      <c r="BL588" s="58">
        <f t="shared" si="208"/>
        <v>832099.40501068975</v>
      </c>
      <c r="BM588" s="58">
        <f t="shared" si="208"/>
        <v>933353.30177168234</v>
      </c>
      <c r="BN588" s="58">
        <f t="shared" si="208"/>
        <v>908353.41371557792</v>
      </c>
      <c r="BO588" s="58">
        <f t="shared" si="208"/>
        <v>837628.76589627366</v>
      </c>
      <c r="BP588" s="58">
        <f t="shared" si="208"/>
        <v>899539.95684730494</v>
      </c>
      <c r="BQ588" s="58">
        <f>SUM(BQ289,BQ345,BQ382,BQ437,BQ559,BQ572,BQ586)</f>
        <v>9742956.8650854602</v>
      </c>
      <c r="BR588" s="78">
        <f>BQ588-SUM(BE588:BP588)</f>
        <v>25191.923906965181</v>
      </c>
      <c r="BS588" s="58">
        <f>SUM(BS289,BS345,BS382,BS437,BS559,BS572,BS586)</f>
        <v>321186.72635695001</v>
      </c>
      <c r="BT588" s="58">
        <f t="shared" ref="BT588:CD588" si="209">SUM(BT289,BT345,BT382,BT437,BT559,BT572,BT586)</f>
        <v>725543.13744950551</v>
      </c>
      <c r="BU588" s="58">
        <f t="shared" si="209"/>
        <v>832191.76195494959</v>
      </c>
      <c r="BV588" s="58">
        <f t="shared" si="209"/>
        <v>952537.18625795329</v>
      </c>
      <c r="BW588" s="58">
        <f t="shared" si="209"/>
        <v>846448.74346092599</v>
      </c>
      <c r="BX588" s="58">
        <f t="shared" si="209"/>
        <v>844359.97971346811</v>
      </c>
      <c r="BY588" s="58">
        <f t="shared" si="209"/>
        <v>918323.26370434545</v>
      </c>
      <c r="BZ588" s="58">
        <f t="shared" si="209"/>
        <v>868913.94139141776</v>
      </c>
      <c r="CA588" s="58">
        <f t="shared" si="209"/>
        <v>969075.80923474825</v>
      </c>
      <c r="CB588" s="58">
        <f t="shared" si="209"/>
        <v>949616.25935195945</v>
      </c>
      <c r="CC588" s="58">
        <f t="shared" si="209"/>
        <v>874523.15477692743</v>
      </c>
      <c r="CD588" s="58">
        <f t="shared" si="209"/>
        <v>939323.33529556892</v>
      </c>
      <c r="CE588" s="58">
        <f>SUM(CE289,CE345,CE382,CE437,CE559,CE572,CE586)</f>
        <v>10069265.801972445</v>
      </c>
      <c r="CF588" s="78">
        <f>CE588-SUM(BS588:CD588)</f>
        <v>27222.503023725003</v>
      </c>
      <c r="CG588" s="58">
        <f>SUM(CG289,CG345,CG382,CG437,CG559,CG572,CG586)</f>
        <v>338236.75530351966</v>
      </c>
      <c r="CH588" s="58">
        <f t="shared" ref="CH588:CR588" si="210">SUM(CH289,CH345,CH382,CH437,CH559,CH572,CH586)</f>
        <v>748366.47449144523</v>
      </c>
      <c r="CI588" s="58">
        <f t="shared" si="210"/>
        <v>853253.68143659667</v>
      </c>
      <c r="CJ588" s="58">
        <f t="shared" si="210"/>
        <v>975901.79186320922</v>
      </c>
      <c r="CK588" s="58">
        <f t="shared" si="210"/>
        <v>873270.3051266066</v>
      </c>
      <c r="CL588" s="58">
        <f t="shared" si="210"/>
        <v>871118.87846672512</v>
      </c>
      <c r="CM588" s="58">
        <f t="shared" si="210"/>
        <v>946943.05436943029</v>
      </c>
      <c r="CN588" s="58">
        <f t="shared" si="210"/>
        <v>896043.06010554556</v>
      </c>
      <c r="CO588" s="58">
        <f t="shared" si="210"/>
        <v>994490.46241385327</v>
      </c>
      <c r="CP588" s="58">
        <f t="shared" si="210"/>
        <v>976003.78177668329</v>
      </c>
      <c r="CQ588" s="58">
        <f t="shared" si="210"/>
        <v>901836.60017419013</v>
      </c>
      <c r="CR588" s="58">
        <f t="shared" si="210"/>
        <v>963458.60841050325</v>
      </c>
      <c r="CS588" s="58">
        <f>SUM(CS289,CS345,CS382,CS437,CS559,CS572,CS586)</f>
        <v>10367103.320653995</v>
      </c>
      <c r="CT588" s="78">
        <f>CS588-SUM(CG588:CR588)</f>
        <v>28179.866715688258</v>
      </c>
      <c r="CU588" s="58">
        <f>SUM(CU289,CU345,CU382,CU437,CU559,CU572,CU586)</f>
        <v>357668.38790426153</v>
      </c>
      <c r="CV588" s="58">
        <f t="shared" ref="CV588:DF588" si="211">SUM(CV289,CV345,CV382,CV437,CV559,CV572,CV586)</f>
        <v>773741.12169997243</v>
      </c>
      <c r="CW588" s="58">
        <f t="shared" si="211"/>
        <v>877096.01168186055</v>
      </c>
      <c r="CX588" s="58">
        <f t="shared" si="211"/>
        <v>1006426.1522546044</v>
      </c>
      <c r="CY588" s="58">
        <f t="shared" si="211"/>
        <v>900716.67816590401</v>
      </c>
      <c r="CZ588" s="58">
        <f t="shared" si="211"/>
        <v>898500.70870622585</v>
      </c>
      <c r="DA588" s="58">
        <f t="shared" si="211"/>
        <v>976147.84694964241</v>
      </c>
      <c r="DB588" s="58">
        <f t="shared" si="211"/>
        <v>923727.55360784091</v>
      </c>
      <c r="DC588" s="58">
        <f t="shared" si="211"/>
        <v>1020426.232185398</v>
      </c>
      <c r="DD588" s="58">
        <f t="shared" si="211"/>
        <v>1003647.6914791127</v>
      </c>
      <c r="DE588" s="58">
        <f t="shared" si="211"/>
        <v>929695.85712854483</v>
      </c>
      <c r="DF588" s="58">
        <f t="shared" si="211"/>
        <v>987849.83670068381</v>
      </c>
      <c r="DG588" s="58">
        <f>SUM(DG289,DG345,DG382,DG437,DG559,DG572,DG586)</f>
        <v>10684669.341181213</v>
      </c>
      <c r="DH588" s="78">
        <f>DG588-SUM(CU588:DF588)</f>
        <v>29025.262717161328</v>
      </c>
    </row>
    <row r="589" spans="1:112" ht="12" customHeight="1" x14ac:dyDescent="0.15">
      <c r="AA589" s="5" t="s">
        <v>88</v>
      </c>
      <c r="AB589" s="63" t="s">
        <v>88</v>
      </c>
      <c r="AC589" s="64" t="s">
        <v>88</v>
      </c>
      <c r="AD589" s="64" t="s">
        <v>88</v>
      </c>
      <c r="AE589" s="64" t="s">
        <v>88</v>
      </c>
      <c r="AF589" s="64" t="s">
        <v>88</v>
      </c>
      <c r="AG589" s="64" t="s">
        <v>88</v>
      </c>
      <c r="AH589" s="64" t="s">
        <v>88</v>
      </c>
      <c r="AI589" s="64" t="s">
        <v>88</v>
      </c>
      <c r="AJ589" s="64" t="s">
        <v>88</v>
      </c>
      <c r="AK589" s="64" t="s">
        <v>88</v>
      </c>
      <c r="AL589" s="64" t="s">
        <v>88</v>
      </c>
      <c r="AM589" s="64" t="s">
        <v>88</v>
      </c>
      <c r="AN589" s="64" t="s">
        <v>88</v>
      </c>
      <c r="AO589" s="64" t="s">
        <v>88</v>
      </c>
      <c r="AP589" s="65" t="s">
        <v>88</v>
      </c>
      <c r="AQ589" s="64" t="s">
        <v>88</v>
      </c>
      <c r="AR589" s="64" t="s">
        <v>88</v>
      </c>
      <c r="AS589" s="64" t="s">
        <v>88</v>
      </c>
      <c r="AT589" s="64" t="s">
        <v>88</v>
      </c>
      <c r="AU589" s="64" t="s">
        <v>88</v>
      </c>
      <c r="AV589" s="64" t="s">
        <v>88</v>
      </c>
      <c r="AW589" s="64" t="s">
        <v>88</v>
      </c>
      <c r="AX589" s="64" t="s">
        <v>88</v>
      </c>
      <c r="AY589" s="64" t="s">
        <v>88</v>
      </c>
      <c r="AZ589" s="64" t="s">
        <v>88</v>
      </c>
      <c r="BA589" s="64" t="s">
        <v>88</v>
      </c>
      <c r="BB589" s="64" t="s">
        <v>88</v>
      </c>
      <c r="BC589" s="64" t="s">
        <v>88</v>
      </c>
      <c r="BD589" s="65" t="s">
        <v>88</v>
      </c>
      <c r="BE589" s="64" t="s">
        <v>88</v>
      </c>
      <c r="BF589" s="64" t="s">
        <v>88</v>
      </c>
      <c r="BG589" s="64" t="s">
        <v>88</v>
      </c>
      <c r="BH589" s="64" t="s">
        <v>88</v>
      </c>
      <c r="BI589" s="64" t="s">
        <v>88</v>
      </c>
      <c r="BJ589" s="64" t="s">
        <v>88</v>
      </c>
      <c r="BK589" s="64" t="s">
        <v>88</v>
      </c>
      <c r="BL589" s="64" t="s">
        <v>88</v>
      </c>
      <c r="BM589" s="64" t="s">
        <v>88</v>
      </c>
      <c r="BN589" s="64" t="s">
        <v>88</v>
      </c>
      <c r="BO589" s="64" t="s">
        <v>88</v>
      </c>
      <c r="BP589" s="64" t="s">
        <v>88</v>
      </c>
      <c r="BQ589" s="64" t="s">
        <v>88</v>
      </c>
      <c r="BR589" s="65" t="s">
        <v>88</v>
      </c>
      <c r="BS589" s="64" t="s">
        <v>88</v>
      </c>
      <c r="BT589" s="64" t="s">
        <v>88</v>
      </c>
      <c r="BU589" s="64" t="s">
        <v>88</v>
      </c>
      <c r="BV589" s="64" t="s">
        <v>88</v>
      </c>
      <c r="BW589" s="64" t="s">
        <v>88</v>
      </c>
      <c r="BX589" s="64" t="s">
        <v>88</v>
      </c>
      <c r="BY589" s="64" t="s">
        <v>88</v>
      </c>
      <c r="BZ589" s="64" t="s">
        <v>88</v>
      </c>
      <c r="CA589" s="64" t="s">
        <v>88</v>
      </c>
      <c r="CB589" s="64" t="s">
        <v>88</v>
      </c>
      <c r="CC589" s="64" t="s">
        <v>88</v>
      </c>
      <c r="CD589" s="64" t="s">
        <v>88</v>
      </c>
      <c r="CE589" s="64" t="s">
        <v>88</v>
      </c>
      <c r="CF589" s="65" t="s">
        <v>88</v>
      </c>
      <c r="CG589" s="64" t="s">
        <v>88</v>
      </c>
      <c r="CH589" s="64" t="s">
        <v>88</v>
      </c>
      <c r="CI589" s="64" t="s">
        <v>88</v>
      </c>
      <c r="CJ589" s="64" t="s">
        <v>88</v>
      </c>
      <c r="CK589" s="64" t="s">
        <v>88</v>
      </c>
      <c r="CL589" s="64" t="s">
        <v>88</v>
      </c>
      <c r="CM589" s="64" t="s">
        <v>88</v>
      </c>
      <c r="CN589" s="64" t="s">
        <v>88</v>
      </c>
      <c r="CO589" s="64" t="s">
        <v>88</v>
      </c>
      <c r="CP589" s="64" t="s">
        <v>88</v>
      </c>
      <c r="CQ589" s="64" t="s">
        <v>88</v>
      </c>
      <c r="CR589" s="64" t="s">
        <v>88</v>
      </c>
      <c r="CS589" s="64" t="s">
        <v>88</v>
      </c>
      <c r="CT589" s="65" t="s">
        <v>88</v>
      </c>
      <c r="CU589" s="64" t="s">
        <v>88</v>
      </c>
      <c r="CV589" s="64" t="s">
        <v>88</v>
      </c>
      <c r="CW589" s="64" t="s">
        <v>88</v>
      </c>
      <c r="CX589" s="64" t="s">
        <v>88</v>
      </c>
      <c r="CY589" s="64" t="s">
        <v>88</v>
      </c>
      <c r="CZ589" s="64" t="s">
        <v>88</v>
      </c>
      <c r="DA589" s="64" t="s">
        <v>88</v>
      </c>
      <c r="DB589" s="64" t="s">
        <v>88</v>
      </c>
      <c r="DC589" s="64" t="s">
        <v>88</v>
      </c>
      <c r="DD589" s="64" t="s">
        <v>88</v>
      </c>
      <c r="DE589" s="64" t="s">
        <v>88</v>
      </c>
      <c r="DF589" s="64" t="s">
        <v>88</v>
      </c>
      <c r="DG589" s="64" t="s">
        <v>88</v>
      </c>
      <c r="DH589" s="65" t="s">
        <v>88</v>
      </c>
    </row>
    <row r="590" spans="1:112" ht="12" customHeight="1" x14ac:dyDescent="0.15">
      <c r="AA590" s="89" t="s">
        <v>540</v>
      </c>
      <c r="AB590" s="39"/>
      <c r="AC590" s="90">
        <f t="shared" ref="AC590:AO590" si="212">AC242-AC588</f>
        <v>-65930.570000000065</v>
      </c>
      <c r="AD590" s="90">
        <f t="shared" si="212"/>
        <v>-204732.05000000005</v>
      </c>
      <c r="AE590" s="90">
        <f t="shared" si="212"/>
        <v>-259148.48999999993</v>
      </c>
      <c r="AF590" s="90">
        <f t="shared" si="212"/>
        <v>-475386.46999999986</v>
      </c>
      <c r="AG590" s="90">
        <f t="shared" si="212"/>
        <v>191150.67999999993</v>
      </c>
      <c r="AH590" s="90">
        <f t="shared" si="212"/>
        <v>117341.03999999992</v>
      </c>
      <c r="AI590" s="90">
        <f t="shared" si="212"/>
        <v>-112671.62014594139</v>
      </c>
      <c r="AJ590" s="90">
        <f t="shared" si="212"/>
        <v>144521.99935877696</v>
      </c>
      <c r="AK590" s="90">
        <f t="shared" si="212"/>
        <v>154333.59725606942</v>
      </c>
      <c r="AL590" s="90">
        <f t="shared" si="212"/>
        <v>58286.192905729171</v>
      </c>
      <c r="AM590" s="90">
        <f t="shared" si="212"/>
        <v>191711.92718048778</v>
      </c>
      <c r="AN590" s="90">
        <f t="shared" si="212"/>
        <v>79714.66392582329</v>
      </c>
      <c r="AO590" s="90">
        <f t="shared" si="212"/>
        <v>86248.702774958685</v>
      </c>
      <c r="AP590" s="91">
        <f>AO590-SUM(AC590:AN590)</f>
        <v>267057.80229401356</v>
      </c>
      <c r="AQ590" s="90">
        <f t="shared" ref="AQ590:BC590" si="213">AQ242-AQ588</f>
        <v>-22202.383177038631</v>
      </c>
      <c r="AR590" s="90">
        <f t="shared" si="213"/>
        <v>-234030.46634702705</v>
      </c>
      <c r="AS590" s="90">
        <f t="shared" si="213"/>
        <v>18542.228763790568</v>
      </c>
      <c r="AT590" s="90">
        <f t="shared" si="213"/>
        <v>-137103.16312447772</v>
      </c>
      <c r="AU590" s="90">
        <f t="shared" si="213"/>
        <v>65276.639076063177</v>
      </c>
      <c r="AV590" s="90">
        <f t="shared" si="213"/>
        <v>13421.979235440842</v>
      </c>
      <c r="AW590" s="90">
        <f t="shared" si="213"/>
        <v>-71682.006002656999</v>
      </c>
      <c r="AX590" s="90">
        <f t="shared" si="213"/>
        <v>90251.620313572232</v>
      </c>
      <c r="AY590" s="90">
        <f t="shared" si="213"/>
        <v>44821.558091511368</v>
      </c>
      <c r="AZ590" s="90">
        <f t="shared" si="213"/>
        <v>-32227.123442675918</v>
      </c>
      <c r="BA590" s="90">
        <f t="shared" si="213"/>
        <v>78000.704843143816</v>
      </c>
      <c r="BB590" s="90">
        <f t="shared" si="213"/>
        <v>-41289.962078879005</v>
      </c>
      <c r="BC590" s="90">
        <f t="shared" si="213"/>
        <v>195340.43106835522</v>
      </c>
      <c r="BD590" s="91">
        <f>BC590-SUM(AQ590:BB590)</f>
        <v>423560.80491758854</v>
      </c>
      <c r="BE590" s="90">
        <f t="shared" ref="BE590:BQ590" si="214">BE242-BE588</f>
        <v>-42730.440970643365</v>
      </c>
      <c r="BF590" s="90">
        <f t="shared" si="214"/>
        <v>-280532.83507062239</v>
      </c>
      <c r="BG590" s="90">
        <f t="shared" si="214"/>
        <v>-5480.6218137171818</v>
      </c>
      <c r="BH590" s="90">
        <f t="shared" si="214"/>
        <v>-234044.56110423186</v>
      </c>
      <c r="BI590" s="90">
        <f t="shared" si="214"/>
        <v>42619.466158037074</v>
      </c>
      <c r="BJ590" s="90">
        <f t="shared" si="214"/>
        <v>-19387.894307403709</v>
      </c>
      <c r="BK590" s="90">
        <f t="shared" si="214"/>
        <v>-114849.0529746426</v>
      </c>
      <c r="BL590" s="90">
        <f t="shared" si="214"/>
        <v>219836.17036337522</v>
      </c>
      <c r="BM590" s="90">
        <f t="shared" si="214"/>
        <v>263522.44731942809</v>
      </c>
      <c r="BN590" s="90">
        <f t="shared" si="214"/>
        <v>118436.72648865113</v>
      </c>
      <c r="BO590" s="90">
        <f t="shared" si="214"/>
        <v>252372.23150840483</v>
      </c>
      <c r="BP590" s="90">
        <f t="shared" si="214"/>
        <v>122945.11694746953</v>
      </c>
      <c r="BQ590" s="90">
        <f t="shared" si="214"/>
        <v>834983.01412542351</v>
      </c>
      <c r="BR590" s="91">
        <f>BQ590-SUM(BE590:BP590)</f>
        <v>512276.2615813188</v>
      </c>
      <c r="BS590" s="90">
        <f t="shared" ref="BS590:CE590" si="215">BS242-BS588</f>
        <v>45972.602084632788</v>
      </c>
      <c r="BT590" s="90">
        <f t="shared" si="215"/>
        <v>-216612.00108884252</v>
      </c>
      <c r="BU590" s="90">
        <f t="shared" si="215"/>
        <v>138696.33820221853</v>
      </c>
      <c r="BV590" s="90">
        <f t="shared" si="215"/>
        <v>-79586.471887436812</v>
      </c>
      <c r="BW590" s="90">
        <f t="shared" si="215"/>
        <v>167354.23415565316</v>
      </c>
      <c r="BX590" s="90">
        <f t="shared" si="215"/>
        <v>105155.12353534554</v>
      </c>
      <c r="BY590" s="90">
        <f t="shared" si="215"/>
        <v>-1509.1422635286581</v>
      </c>
      <c r="BZ590" s="90">
        <f t="shared" si="215"/>
        <v>197521.10447162506</v>
      </c>
      <c r="CA590" s="90">
        <f t="shared" si="215"/>
        <v>161601.46027704596</v>
      </c>
      <c r="CB590" s="90">
        <f t="shared" si="215"/>
        <v>43313.501432953402</v>
      </c>
      <c r="CC590" s="90">
        <f t="shared" si="215"/>
        <v>181834.46799672965</v>
      </c>
      <c r="CD590" s="90">
        <f t="shared" si="215"/>
        <v>43001.359079890535</v>
      </c>
      <c r="CE590" s="90">
        <f t="shared" si="215"/>
        <v>1281092.1292284653</v>
      </c>
      <c r="CF590" s="91">
        <f>CE590-SUM(BS590:CD590)</f>
        <v>494349.55323217856</v>
      </c>
      <c r="CG590" s="90">
        <f t="shared" ref="CG590:CS590" si="216">CG242-CG588</f>
        <v>39323.877657400153</v>
      </c>
      <c r="CH590" s="90">
        <f t="shared" si="216"/>
        <v>-225003.26721144526</v>
      </c>
      <c r="CI590" s="90">
        <f t="shared" si="216"/>
        <v>145001.49965537852</v>
      </c>
      <c r="CJ590" s="90">
        <f t="shared" si="216"/>
        <v>-78566.534157885704</v>
      </c>
      <c r="CK590" s="90">
        <f t="shared" si="216"/>
        <v>165568.95982477965</v>
      </c>
      <c r="CL590" s="90">
        <f t="shared" si="216"/>
        <v>103980.76811689558</v>
      </c>
      <c r="CM590" s="90">
        <f t="shared" si="216"/>
        <v>-5744.389593806467</v>
      </c>
      <c r="CN590" s="90">
        <f t="shared" si="216"/>
        <v>154230.51101495523</v>
      </c>
      <c r="CO590" s="90">
        <f t="shared" si="216"/>
        <v>98441.618755399017</v>
      </c>
      <c r="CP590" s="90">
        <f t="shared" si="216"/>
        <v>-11356.430134312366</v>
      </c>
      <c r="CQ590" s="90">
        <f t="shared" si="216"/>
        <v>125840.11345692503</v>
      </c>
      <c r="CR590" s="90">
        <f t="shared" si="216"/>
        <v>-10978.823177586892</v>
      </c>
      <c r="CS590" s="90">
        <f t="shared" si="216"/>
        <v>986507.35454691574</v>
      </c>
      <c r="CT590" s="91">
        <f>CS590-SUM(CG590:CR590)</f>
        <v>485769.45034021925</v>
      </c>
      <c r="CU590" s="90">
        <f t="shared" ref="CU590:DG590" si="217">CU242-CU588</f>
        <v>22364.195056658296</v>
      </c>
      <c r="CV590" s="90">
        <f t="shared" si="217"/>
        <v>-247905.96441997238</v>
      </c>
      <c r="CW590" s="90">
        <f t="shared" si="217"/>
        <v>125608.67941011465</v>
      </c>
      <c r="CX590" s="90">
        <f t="shared" si="217"/>
        <v>-104641.38454928086</v>
      </c>
      <c r="CY590" s="90">
        <f t="shared" si="217"/>
        <v>142572.09678548225</v>
      </c>
      <c r="CZ590" s="90">
        <f t="shared" si="217"/>
        <v>81048.44787739485</v>
      </c>
      <c r="DA590" s="90">
        <f t="shared" si="217"/>
        <v>-30499.672174018575</v>
      </c>
      <c r="DB590" s="90">
        <f t="shared" si="217"/>
        <v>130995.52751266083</v>
      </c>
      <c r="DC590" s="90">
        <f t="shared" si="217"/>
        <v>76955.358983855229</v>
      </c>
      <c r="DD590" s="90">
        <f t="shared" si="217"/>
        <v>-34550.829836740857</v>
      </c>
      <c r="DE590" s="90">
        <f t="shared" si="217"/>
        <v>102430.36650257127</v>
      </c>
      <c r="DF590" s="90">
        <f t="shared" si="217"/>
        <v>-30920.54146776651</v>
      </c>
      <c r="DG590" s="90">
        <f t="shared" si="217"/>
        <v>719223.07001969777</v>
      </c>
      <c r="DH590" s="91">
        <f>DG590-SUM(CU590:DF590)</f>
        <v>485766.79033873958</v>
      </c>
    </row>
    <row r="591" spans="1:112" ht="12" customHeight="1" x14ac:dyDescent="0.15">
      <c r="AA591" s="5" t="s">
        <v>88</v>
      </c>
      <c r="AB591" s="63" t="s">
        <v>88</v>
      </c>
      <c r="AC591" s="64" t="s">
        <v>88</v>
      </c>
      <c r="AD591" s="64" t="s">
        <v>88</v>
      </c>
      <c r="AE591" s="64" t="s">
        <v>88</v>
      </c>
      <c r="AF591" s="64" t="s">
        <v>88</v>
      </c>
      <c r="AG591" s="64" t="s">
        <v>88</v>
      </c>
      <c r="AH591" s="64" t="s">
        <v>88</v>
      </c>
      <c r="AI591" s="64" t="s">
        <v>88</v>
      </c>
      <c r="AJ591" s="64" t="s">
        <v>88</v>
      </c>
      <c r="AK591" s="64" t="s">
        <v>88</v>
      </c>
      <c r="AL591" s="64" t="s">
        <v>88</v>
      </c>
      <c r="AM591" s="64" t="s">
        <v>88</v>
      </c>
      <c r="AN591" s="64" t="s">
        <v>88</v>
      </c>
      <c r="AO591" s="64" t="s">
        <v>88</v>
      </c>
      <c r="AP591" s="83" t="s">
        <v>88</v>
      </c>
      <c r="AQ591" s="64" t="s">
        <v>88</v>
      </c>
      <c r="AR591" s="64" t="s">
        <v>88</v>
      </c>
      <c r="AS591" s="64" t="s">
        <v>88</v>
      </c>
      <c r="AT591" s="64" t="s">
        <v>88</v>
      </c>
      <c r="AU591" s="64" t="s">
        <v>88</v>
      </c>
      <c r="AV591" s="64" t="s">
        <v>88</v>
      </c>
      <c r="AW591" s="64" t="s">
        <v>88</v>
      </c>
      <c r="AX591" s="64" t="s">
        <v>88</v>
      </c>
      <c r="AY591" s="64" t="s">
        <v>88</v>
      </c>
      <c r="AZ591" s="64" t="s">
        <v>88</v>
      </c>
      <c r="BA591" s="64" t="s">
        <v>88</v>
      </c>
      <c r="BB591" s="64" t="s">
        <v>88</v>
      </c>
      <c r="BC591" s="64" t="s">
        <v>88</v>
      </c>
      <c r="BD591" s="83" t="s">
        <v>88</v>
      </c>
      <c r="BE591" s="64" t="s">
        <v>88</v>
      </c>
      <c r="BF591" s="64" t="s">
        <v>88</v>
      </c>
      <c r="BG591" s="64" t="s">
        <v>88</v>
      </c>
      <c r="BH591" s="64" t="s">
        <v>88</v>
      </c>
      <c r="BI591" s="64" t="s">
        <v>88</v>
      </c>
      <c r="BJ591" s="64" t="s">
        <v>88</v>
      </c>
      <c r="BK591" s="64" t="s">
        <v>88</v>
      </c>
      <c r="BL591" s="64" t="s">
        <v>88</v>
      </c>
      <c r="BM591" s="64" t="s">
        <v>88</v>
      </c>
      <c r="BN591" s="64" t="s">
        <v>88</v>
      </c>
      <c r="BO591" s="64" t="s">
        <v>88</v>
      </c>
      <c r="BP591" s="64" t="s">
        <v>88</v>
      </c>
      <c r="BQ591" s="64" t="s">
        <v>88</v>
      </c>
      <c r="BR591" s="83" t="s">
        <v>88</v>
      </c>
      <c r="BS591" s="64" t="s">
        <v>88</v>
      </c>
      <c r="BT591" s="64" t="s">
        <v>88</v>
      </c>
      <c r="BU591" s="64" t="s">
        <v>88</v>
      </c>
      <c r="BV591" s="64" t="s">
        <v>88</v>
      </c>
      <c r="BW591" s="64" t="s">
        <v>88</v>
      </c>
      <c r="BX591" s="64" t="s">
        <v>88</v>
      </c>
      <c r="BY591" s="64" t="s">
        <v>88</v>
      </c>
      <c r="BZ591" s="64" t="s">
        <v>88</v>
      </c>
      <c r="CA591" s="64" t="s">
        <v>88</v>
      </c>
      <c r="CB591" s="64" t="s">
        <v>88</v>
      </c>
      <c r="CC591" s="64" t="s">
        <v>88</v>
      </c>
      <c r="CD591" s="64" t="s">
        <v>88</v>
      </c>
      <c r="CE591" s="64" t="s">
        <v>88</v>
      </c>
      <c r="CF591" s="83" t="s">
        <v>88</v>
      </c>
      <c r="CG591" s="64" t="s">
        <v>88</v>
      </c>
      <c r="CH591" s="64" t="s">
        <v>88</v>
      </c>
      <c r="CI591" s="64" t="s">
        <v>88</v>
      </c>
      <c r="CJ591" s="64" t="s">
        <v>88</v>
      </c>
      <c r="CK591" s="64" t="s">
        <v>88</v>
      </c>
      <c r="CL591" s="64" t="s">
        <v>88</v>
      </c>
      <c r="CM591" s="64" t="s">
        <v>88</v>
      </c>
      <c r="CN591" s="64" t="s">
        <v>88</v>
      </c>
      <c r="CO591" s="64" t="s">
        <v>88</v>
      </c>
      <c r="CP591" s="64" t="s">
        <v>88</v>
      </c>
      <c r="CQ591" s="64" t="s">
        <v>88</v>
      </c>
      <c r="CR591" s="64" t="s">
        <v>88</v>
      </c>
      <c r="CS591" s="64" t="s">
        <v>88</v>
      </c>
      <c r="CT591" s="83" t="s">
        <v>88</v>
      </c>
      <c r="CU591" s="64" t="s">
        <v>88</v>
      </c>
      <c r="CV591" s="64" t="s">
        <v>88</v>
      </c>
      <c r="CW591" s="64" t="s">
        <v>88</v>
      </c>
      <c r="CX591" s="64" t="s">
        <v>88</v>
      </c>
      <c r="CY591" s="64" t="s">
        <v>88</v>
      </c>
      <c r="CZ591" s="64" t="s">
        <v>88</v>
      </c>
      <c r="DA591" s="64" t="s">
        <v>88</v>
      </c>
      <c r="DB591" s="64" t="s">
        <v>88</v>
      </c>
      <c r="DC591" s="64" t="s">
        <v>88</v>
      </c>
      <c r="DD591" s="64" t="s">
        <v>88</v>
      </c>
      <c r="DE591" s="64" t="s">
        <v>88</v>
      </c>
      <c r="DF591" s="64" t="s">
        <v>88</v>
      </c>
      <c r="DG591" s="64" t="s">
        <v>88</v>
      </c>
      <c r="DH591" s="83" t="s">
        <v>88</v>
      </c>
    </row>
    <row r="592" spans="1:112" ht="12" customHeight="1" x14ac:dyDescent="0.15">
      <c r="A592" s="66" t="str">
        <f>IF(SUM(AC592:DH592)=0,"#hiderow","#showrow")</f>
        <v>#showrow</v>
      </c>
      <c r="S592" s="24" t="s">
        <v>541</v>
      </c>
      <c r="AA592" s="5" t="s">
        <v>88</v>
      </c>
      <c r="AB592" s="75" t="s">
        <v>542</v>
      </c>
      <c r="AC592" s="70">
        <v>6942.7399999999898</v>
      </c>
      <c r="AD592" s="70">
        <v>36573.599999999999</v>
      </c>
      <c r="AE592" s="70">
        <v>24501.01</v>
      </c>
      <c r="AF592" s="70">
        <v>0</v>
      </c>
      <c r="AG592" s="70">
        <v>0</v>
      </c>
      <c r="AH592" s="70">
        <v>85891.71</v>
      </c>
      <c r="AI592" s="70">
        <v>-6105.0900000000101</v>
      </c>
      <c r="AJ592" s="70">
        <v>0</v>
      </c>
      <c r="AK592" s="70">
        <v>0</v>
      </c>
      <c r="AL592" s="70">
        <v>0</v>
      </c>
      <c r="AM592" s="70">
        <v>0</v>
      </c>
      <c r="AN592" s="70">
        <v>0</v>
      </c>
      <c r="AO592" s="70">
        <v>0</v>
      </c>
      <c r="AP592" s="83" t="s">
        <v>88</v>
      </c>
      <c r="AQ592" s="70">
        <v>110099.415813673</v>
      </c>
      <c r="AR592" s="70">
        <v>210449.247680339</v>
      </c>
      <c r="AS592" s="70">
        <v>-33646.25</v>
      </c>
      <c r="AT592" s="70">
        <v>0</v>
      </c>
      <c r="AU592" s="70">
        <v>0</v>
      </c>
      <c r="AV592" s="70">
        <v>0</v>
      </c>
      <c r="AW592" s="70">
        <v>0</v>
      </c>
      <c r="AX592" s="70">
        <v>0</v>
      </c>
      <c r="AY592" s="70">
        <v>0</v>
      </c>
      <c r="AZ592" s="70">
        <v>0</v>
      </c>
      <c r="BA592" s="70">
        <v>0</v>
      </c>
      <c r="BB592" s="70">
        <v>0</v>
      </c>
      <c r="BC592" s="70">
        <v>0</v>
      </c>
      <c r="BD592" s="83" t="s">
        <v>88</v>
      </c>
      <c r="BE592" s="70">
        <v>166815.64611776301</v>
      </c>
      <c r="BF592" s="70">
        <v>211895.71210176201</v>
      </c>
      <c r="BG592" s="70">
        <v>66387.696355266206</v>
      </c>
      <c r="BH592" s="70">
        <v>0</v>
      </c>
      <c r="BI592" s="70">
        <v>0</v>
      </c>
      <c r="BJ592" s="70">
        <v>0</v>
      </c>
      <c r="BK592" s="70">
        <v>0</v>
      </c>
      <c r="BL592" s="70">
        <v>0</v>
      </c>
      <c r="BM592" s="70">
        <v>0</v>
      </c>
      <c r="BN592" s="70">
        <v>0</v>
      </c>
      <c r="BO592" s="70">
        <v>0</v>
      </c>
      <c r="BP592" s="70">
        <v>0</v>
      </c>
      <c r="BQ592" s="70">
        <v>0</v>
      </c>
      <c r="BR592" s="83" t="s">
        <v>88</v>
      </c>
      <c r="BS592" s="70">
        <v>193647.080852146</v>
      </c>
      <c r="BT592" s="70">
        <v>267154.78517214698</v>
      </c>
      <c r="BU592" s="70">
        <v>76666.319463992404</v>
      </c>
      <c r="BV592" s="70">
        <v>0</v>
      </c>
      <c r="BW592" s="70">
        <v>0</v>
      </c>
      <c r="BX592" s="70">
        <v>0</v>
      </c>
      <c r="BY592" s="70">
        <v>0</v>
      </c>
      <c r="BZ592" s="70">
        <v>0</v>
      </c>
      <c r="CA592" s="70">
        <v>0</v>
      </c>
      <c r="CB592" s="70">
        <v>0</v>
      </c>
      <c r="CC592" s="70">
        <v>0</v>
      </c>
      <c r="CD592" s="70">
        <v>0</v>
      </c>
      <c r="CE592" s="70">
        <v>0</v>
      </c>
      <c r="CF592" s="83" t="s">
        <v>88</v>
      </c>
      <c r="CG592" s="70">
        <v>194820.05992181</v>
      </c>
      <c r="CH592" s="70">
        <v>247955.87208181</v>
      </c>
      <c r="CI592" s="70">
        <v>78796.124252287205</v>
      </c>
      <c r="CJ592" s="70">
        <v>0</v>
      </c>
      <c r="CK592" s="70">
        <v>0</v>
      </c>
      <c r="CL592" s="70">
        <v>0</v>
      </c>
      <c r="CM592" s="70">
        <v>0</v>
      </c>
      <c r="CN592" s="70">
        <v>0</v>
      </c>
      <c r="CO592" s="70">
        <v>0</v>
      </c>
      <c r="CP592" s="70">
        <v>0</v>
      </c>
      <c r="CQ592" s="70">
        <v>0</v>
      </c>
      <c r="CR592" s="70">
        <v>0</v>
      </c>
      <c r="CS592" s="70">
        <v>0</v>
      </c>
      <c r="CT592" s="83" t="s">
        <v>88</v>
      </c>
      <c r="CU592" s="70">
        <v>193861.59992181</v>
      </c>
      <c r="CV592" s="70">
        <v>241291.59288181001</v>
      </c>
      <c r="CW592" s="70">
        <v>78796.124252287205</v>
      </c>
      <c r="CX592" s="70">
        <v>0</v>
      </c>
      <c r="CY592" s="70">
        <v>0</v>
      </c>
      <c r="CZ592" s="70">
        <v>0</v>
      </c>
      <c r="DA592" s="70">
        <v>0</v>
      </c>
      <c r="DB592" s="70">
        <v>0</v>
      </c>
      <c r="DC592" s="70">
        <v>0</v>
      </c>
      <c r="DD592" s="70">
        <v>0</v>
      </c>
      <c r="DE592" s="70">
        <v>0</v>
      </c>
      <c r="DF592" s="70">
        <v>0</v>
      </c>
      <c r="DG592" s="70">
        <v>0</v>
      </c>
      <c r="DH592" s="83" t="s">
        <v>88</v>
      </c>
    </row>
    <row r="593" spans="1:112" ht="12" hidden="1" customHeight="1" x14ac:dyDescent="0.15">
      <c r="A593" s="66" t="str">
        <f t="shared" ref="A593:A602" si="218">IF(SUM(AC593:DH593)=0,"#hiderow","#showrow")</f>
        <v>#hiderow</v>
      </c>
      <c r="S593" s="24" t="s">
        <v>543</v>
      </c>
      <c r="AA593" s="5" t="s">
        <v>88</v>
      </c>
      <c r="AB593" s="75" t="s">
        <v>544</v>
      </c>
      <c r="AC593" s="70">
        <v>0</v>
      </c>
      <c r="AD593" s="70">
        <v>0</v>
      </c>
      <c r="AE593" s="70">
        <v>0</v>
      </c>
      <c r="AF593" s="70">
        <v>0</v>
      </c>
      <c r="AG593" s="70">
        <v>0</v>
      </c>
      <c r="AH593" s="70">
        <v>0</v>
      </c>
      <c r="AI593" s="70">
        <v>0</v>
      </c>
      <c r="AJ593" s="70">
        <v>0</v>
      </c>
      <c r="AK593" s="70">
        <v>0</v>
      </c>
      <c r="AL593" s="70">
        <v>0</v>
      </c>
      <c r="AM593" s="70">
        <v>0</v>
      </c>
      <c r="AN593" s="70">
        <v>0</v>
      </c>
      <c r="AO593" s="70">
        <v>0</v>
      </c>
      <c r="AP593" s="83" t="s">
        <v>88</v>
      </c>
      <c r="AQ593" s="70">
        <v>0</v>
      </c>
      <c r="AR593" s="70">
        <v>0</v>
      </c>
      <c r="AS593" s="70">
        <v>0</v>
      </c>
      <c r="AT593" s="70">
        <v>0</v>
      </c>
      <c r="AU593" s="70">
        <v>0</v>
      </c>
      <c r="AV593" s="70">
        <v>0</v>
      </c>
      <c r="AW593" s="70">
        <v>0</v>
      </c>
      <c r="AX593" s="70">
        <v>0</v>
      </c>
      <c r="AY593" s="70">
        <v>0</v>
      </c>
      <c r="AZ593" s="70">
        <v>0</v>
      </c>
      <c r="BA593" s="70">
        <v>0</v>
      </c>
      <c r="BB593" s="70">
        <v>0</v>
      </c>
      <c r="BC593" s="70">
        <v>0</v>
      </c>
      <c r="BD593" s="83" t="s">
        <v>88</v>
      </c>
      <c r="BE593" s="70">
        <v>0</v>
      </c>
      <c r="BF593" s="70">
        <v>0</v>
      </c>
      <c r="BG593" s="70">
        <v>0</v>
      </c>
      <c r="BH593" s="70">
        <v>0</v>
      </c>
      <c r="BI593" s="70">
        <v>0</v>
      </c>
      <c r="BJ593" s="70">
        <v>0</v>
      </c>
      <c r="BK593" s="70">
        <v>0</v>
      </c>
      <c r="BL593" s="70">
        <v>0</v>
      </c>
      <c r="BM593" s="70">
        <v>0</v>
      </c>
      <c r="BN593" s="70">
        <v>0</v>
      </c>
      <c r="BO593" s="70">
        <v>0</v>
      </c>
      <c r="BP593" s="70">
        <v>0</v>
      </c>
      <c r="BQ593" s="70">
        <v>0</v>
      </c>
      <c r="BR593" s="83" t="s">
        <v>88</v>
      </c>
      <c r="BS593" s="70">
        <v>0</v>
      </c>
      <c r="BT593" s="70">
        <v>0</v>
      </c>
      <c r="BU593" s="70">
        <v>0</v>
      </c>
      <c r="BV593" s="70">
        <v>0</v>
      </c>
      <c r="BW593" s="70">
        <v>0</v>
      </c>
      <c r="BX593" s="70">
        <v>0</v>
      </c>
      <c r="BY593" s="70">
        <v>0</v>
      </c>
      <c r="BZ593" s="70">
        <v>0</v>
      </c>
      <c r="CA593" s="70">
        <v>0</v>
      </c>
      <c r="CB593" s="70">
        <v>0</v>
      </c>
      <c r="CC593" s="70">
        <v>0</v>
      </c>
      <c r="CD593" s="70">
        <v>0</v>
      </c>
      <c r="CE593" s="70">
        <v>0</v>
      </c>
      <c r="CF593" s="83" t="s">
        <v>88</v>
      </c>
      <c r="CG593" s="70">
        <v>0</v>
      </c>
      <c r="CH593" s="70">
        <v>0</v>
      </c>
      <c r="CI593" s="70">
        <v>0</v>
      </c>
      <c r="CJ593" s="70">
        <v>0</v>
      </c>
      <c r="CK593" s="70">
        <v>0</v>
      </c>
      <c r="CL593" s="70">
        <v>0</v>
      </c>
      <c r="CM593" s="70">
        <v>0</v>
      </c>
      <c r="CN593" s="70">
        <v>0</v>
      </c>
      <c r="CO593" s="70">
        <v>0</v>
      </c>
      <c r="CP593" s="70">
        <v>0</v>
      </c>
      <c r="CQ593" s="70">
        <v>0</v>
      </c>
      <c r="CR593" s="70">
        <v>0</v>
      </c>
      <c r="CS593" s="70">
        <v>0</v>
      </c>
      <c r="CT593" s="83" t="s">
        <v>88</v>
      </c>
      <c r="CU593" s="70">
        <v>0</v>
      </c>
      <c r="CV593" s="70">
        <v>0</v>
      </c>
      <c r="CW593" s="70">
        <v>0</v>
      </c>
      <c r="CX593" s="70">
        <v>0</v>
      </c>
      <c r="CY593" s="70">
        <v>0</v>
      </c>
      <c r="CZ593" s="70">
        <v>0</v>
      </c>
      <c r="DA593" s="70">
        <v>0</v>
      </c>
      <c r="DB593" s="70">
        <v>0</v>
      </c>
      <c r="DC593" s="70">
        <v>0</v>
      </c>
      <c r="DD593" s="70">
        <v>0</v>
      </c>
      <c r="DE593" s="70">
        <v>0</v>
      </c>
      <c r="DF593" s="70">
        <v>0</v>
      </c>
      <c r="DG593" s="70">
        <v>0</v>
      </c>
      <c r="DH593" s="83" t="s">
        <v>88</v>
      </c>
    </row>
    <row r="594" spans="1:112" ht="12" customHeight="1" x14ac:dyDescent="0.15">
      <c r="A594" s="66" t="str">
        <f t="shared" si="218"/>
        <v>#showrow</v>
      </c>
      <c r="S594" s="25" t="s">
        <v>545</v>
      </c>
      <c r="AA594" s="5"/>
      <c r="AB594" s="75" t="s">
        <v>546</v>
      </c>
      <c r="AC594" s="70">
        <v>2215457.4</v>
      </c>
      <c r="AD594" s="70">
        <v>0</v>
      </c>
      <c r="AE594" s="70">
        <v>0</v>
      </c>
      <c r="AF594" s="70">
        <v>0</v>
      </c>
      <c r="AG594" s="70">
        <v>-75554.11</v>
      </c>
      <c r="AH594" s="70">
        <v>0</v>
      </c>
      <c r="AI594" s="70">
        <v>95244.109999999899</v>
      </c>
      <c r="AJ594" s="70">
        <v>0</v>
      </c>
      <c r="AK594" s="70">
        <v>0</v>
      </c>
      <c r="AL594" s="70">
        <v>0</v>
      </c>
      <c r="AM594" s="70">
        <v>0</v>
      </c>
      <c r="AN594" s="70">
        <v>0</v>
      </c>
      <c r="AO594" s="70">
        <v>0</v>
      </c>
      <c r="AP594" s="83"/>
      <c r="AQ594" s="70">
        <v>0</v>
      </c>
      <c r="AR594" s="70">
        <v>0</v>
      </c>
      <c r="AS594" s="70">
        <v>0</v>
      </c>
      <c r="AT594" s="70">
        <v>0</v>
      </c>
      <c r="AU594" s="70">
        <v>0</v>
      </c>
      <c r="AV594" s="70">
        <v>0</v>
      </c>
      <c r="AW594" s="70">
        <v>0</v>
      </c>
      <c r="AX594" s="70">
        <v>0</v>
      </c>
      <c r="AY594" s="70">
        <v>0</v>
      </c>
      <c r="AZ594" s="70">
        <v>0</v>
      </c>
      <c r="BA594" s="70">
        <v>0</v>
      </c>
      <c r="BB594" s="70">
        <v>0</v>
      </c>
      <c r="BC594" s="70">
        <v>0</v>
      </c>
      <c r="BD594" s="83"/>
      <c r="BE594" s="70">
        <v>0</v>
      </c>
      <c r="BF594" s="70">
        <v>0</v>
      </c>
      <c r="BG594" s="70">
        <v>0</v>
      </c>
      <c r="BH594" s="70">
        <v>0</v>
      </c>
      <c r="BI594" s="70">
        <v>0</v>
      </c>
      <c r="BJ594" s="70">
        <v>0</v>
      </c>
      <c r="BK594" s="70">
        <v>0</v>
      </c>
      <c r="BL594" s="70">
        <v>0</v>
      </c>
      <c r="BM594" s="70">
        <v>0</v>
      </c>
      <c r="BN594" s="70">
        <v>0</v>
      </c>
      <c r="BO594" s="70">
        <v>0</v>
      </c>
      <c r="BP594" s="70">
        <v>0</v>
      </c>
      <c r="BQ594" s="70">
        <v>0</v>
      </c>
      <c r="BR594" s="83"/>
      <c r="BS594" s="70">
        <v>0</v>
      </c>
      <c r="BT594" s="70">
        <v>0</v>
      </c>
      <c r="BU594" s="70">
        <v>0</v>
      </c>
      <c r="BV594" s="70">
        <v>0</v>
      </c>
      <c r="BW594" s="70">
        <v>0</v>
      </c>
      <c r="BX594" s="70">
        <v>0</v>
      </c>
      <c r="BY594" s="70">
        <v>0</v>
      </c>
      <c r="BZ594" s="70">
        <v>0</v>
      </c>
      <c r="CA594" s="70">
        <v>0</v>
      </c>
      <c r="CB594" s="70">
        <v>0</v>
      </c>
      <c r="CC594" s="70">
        <v>0</v>
      </c>
      <c r="CD594" s="70">
        <v>0</v>
      </c>
      <c r="CE594" s="70">
        <v>0</v>
      </c>
      <c r="CF594" s="83"/>
      <c r="CG594" s="70">
        <v>0</v>
      </c>
      <c r="CH594" s="70">
        <v>0</v>
      </c>
      <c r="CI594" s="70">
        <v>0</v>
      </c>
      <c r="CJ594" s="70">
        <v>0</v>
      </c>
      <c r="CK594" s="70">
        <v>0</v>
      </c>
      <c r="CL594" s="70">
        <v>0</v>
      </c>
      <c r="CM594" s="70">
        <v>0</v>
      </c>
      <c r="CN594" s="70">
        <v>0</v>
      </c>
      <c r="CO594" s="70">
        <v>0</v>
      </c>
      <c r="CP594" s="70">
        <v>0</v>
      </c>
      <c r="CQ594" s="70">
        <v>0</v>
      </c>
      <c r="CR594" s="70">
        <v>0</v>
      </c>
      <c r="CS594" s="70">
        <v>0</v>
      </c>
      <c r="CT594" s="83"/>
      <c r="CU594" s="70">
        <v>0</v>
      </c>
      <c r="CV594" s="70">
        <v>0</v>
      </c>
      <c r="CW594" s="70">
        <v>0</v>
      </c>
      <c r="CX594" s="70">
        <v>0</v>
      </c>
      <c r="CY594" s="70">
        <v>0</v>
      </c>
      <c r="CZ594" s="70">
        <v>0</v>
      </c>
      <c r="DA594" s="70">
        <v>0</v>
      </c>
      <c r="DB594" s="70">
        <v>0</v>
      </c>
      <c r="DC594" s="70">
        <v>0</v>
      </c>
      <c r="DD594" s="70">
        <v>0</v>
      </c>
      <c r="DE594" s="70">
        <v>0</v>
      </c>
      <c r="DF594" s="70">
        <v>0</v>
      </c>
      <c r="DG594" s="70">
        <v>0</v>
      </c>
      <c r="DH594" s="83"/>
    </row>
    <row r="595" spans="1:112" ht="12" customHeight="1" x14ac:dyDescent="0.15">
      <c r="A595" s="66" t="str">
        <f t="shared" si="218"/>
        <v>#showrow</v>
      </c>
      <c r="S595" s="24" t="s">
        <v>547</v>
      </c>
      <c r="AA595" s="5" t="s">
        <v>88</v>
      </c>
      <c r="AB595" s="75" t="s">
        <v>548</v>
      </c>
      <c r="AC595" s="70">
        <v>33102.83</v>
      </c>
      <c r="AD595" s="70">
        <v>33102.83</v>
      </c>
      <c r="AE595" s="70">
        <v>33102.83</v>
      </c>
      <c r="AF595" s="70">
        <v>33102.83</v>
      </c>
      <c r="AG595" s="70">
        <v>33102.83</v>
      </c>
      <c r="AH595" s="70">
        <v>33102.83</v>
      </c>
      <c r="AI595" s="70">
        <v>75503.853333333405</v>
      </c>
      <c r="AJ595" s="70">
        <v>21445.833333333299</v>
      </c>
      <c r="AK595" s="70">
        <v>21445.833333333299</v>
      </c>
      <c r="AL595" s="70">
        <v>21445.833333333299</v>
      </c>
      <c r="AM595" s="70">
        <v>21445.833333333299</v>
      </c>
      <c r="AN595" s="70">
        <v>21445.833333333299</v>
      </c>
      <c r="AO595" s="70">
        <v>0</v>
      </c>
      <c r="AP595" s="83" t="s">
        <v>88</v>
      </c>
      <c r="AQ595" s="70">
        <v>-255498.61111111101</v>
      </c>
      <c r="AR595" s="70">
        <v>-255498.61111111101</v>
      </c>
      <c r="AS595" s="70">
        <v>44501.388888888898</v>
      </c>
      <c r="AT595" s="70">
        <v>44501.388888888898</v>
      </c>
      <c r="AU595" s="70">
        <v>44501.388888888898</v>
      </c>
      <c r="AV595" s="70">
        <v>44501.388888888898</v>
      </c>
      <c r="AW595" s="70">
        <v>44501.388888888898</v>
      </c>
      <c r="AX595" s="70">
        <v>44501.388888888898</v>
      </c>
      <c r="AY595" s="70">
        <v>44501.388888888898</v>
      </c>
      <c r="AZ595" s="70">
        <v>44501.388888888898</v>
      </c>
      <c r="BA595" s="70">
        <v>44501.388888888898</v>
      </c>
      <c r="BB595" s="70">
        <v>44501.388888888898</v>
      </c>
      <c r="BC595" s="70">
        <v>0</v>
      </c>
      <c r="BD595" s="83" t="s">
        <v>88</v>
      </c>
      <c r="BE595" s="70">
        <v>44640.277777777803</v>
      </c>
      <c r="BF595" s="70">
        <v>44640.277777777803</v>
      </c>
      <c r="BG595" s="70">
        <v>44640.277777777803</v>
      </c>
      <c r="BH595" s="70">
        <v>44640.277777777803</v>
      </c>
      <c r="BI595" s="70">
        <v>44640.277777777803</v>
      </c>
      <c r="BJ595" s="70">
        <v>44640.277777777803</v>
      </c>
      <c r="BK595" s="70">
        <v>44640.277777777803</v>
      </c>
      <c r="BL595" s="70">
        <v>44640.277777777803</v>
      </c>
      <c r="BM595" s="70">
        <v>44640.277777777803</v>
      </c>
      <c r="BN595" s="70">
        <v>44640.277777777803</v>
      </c>
      <c r="BO595" s="70">
        <v>44640.277777777803</v>
      </c>
      <c r="BP595" s="70">
        <v>44640.277777777803</v>
      </c>
      <c r="BQ595" s="70">
        <v>0</v>
      </c>
      <c r="BR595" s="83" t="s">
        <v>88</v>
      </c>
      <c r="BS595" s="70">
        <v>2527.7777777777701</v>
      </c>
      <c r="BT595" s="70">
        <v>2527.7777777777701</v>
      </c>
      <c r="BU595" s="70">
        <v>2527.7777777777701</v>
      </c>
      <c r="BV595" s="70">
        <v>2527.7777777777701</v>
      </c>
      <c r="BW595" s="70">
        <v>2527.7777777777701</v>
      </c>
      <c r="BX595" s="70">
        <v>2527.7777777777701</v>
      </c>
      <c r="BY595" s="70">
        <v>2527.7777777777701</v>
      </c>
      <c r="BZ595" s="70">
        <v>2527.7777777777701</v>
      </c>
      <c r="CA595" s="70">
        <v>2527.7777777777701</v>
      </c>
      <c r="CB595" s="70">
        <v>2527.7777777777701</v>
      </c>
      <c r="CC595" s="70">
        <v>2527.7777777777701</v>
      </c>
      <c r="CD595" s="70">
        <v>2527.7777777777701</v>
      </c>
      <c r="CE595" s="70">
        <v>0</v>
      </c>
      <c r="CF595" s="83" t="s">
        <v>88</v>
      </c>
      <c r="CG595" s="70">
        <v>1666.6666666666699</v>
      </c>
      <c r="CH595" s="70">
        <v>1666.6666666666699</v>
      </c>
      <c r="CI595" s="70">
        <v>1666.6666666666699</v>
      </c>
      <c r="CJ595" s="70">
        <v>1666.6666666666699</v>
      </c>
      <c r="CK595" s="70">
        <v>1666.6666666666699</v>
      </c>
      <c r="CL595" s="70">
        <v>1666.6666666666699</v>
      </c>
      <c r="CM595" s="70">
        <v>1666.6666666666699</v>
      </c>
      <c r="CN595" s="70">
        <v>1666.6666666666699</v>
      </c>
      <c r="CO595" s="70">
        <v>1666.6666666666699</v>
      </c>
      <c r="CP595" s="70">
        <v>1666.6666666666699</v>
      </c>
      <c r="CQ595" s="70">
        <v>1666.6666666666699</v>
      </c>
      <c r="CR595" s="70">
        <v>1666.6666666666699</v>
      </c>
      <c r="CS595" s="70">
        <v>0</v>
      </c>
      <c r="CT595" s="83" t="s">
        <v>88</v>
      </c>
      <c r="CU595" s="70">
        <v>1666.6666666666699</v>
      </c>
      <c r="CV595" s="70">
        <v>1666.6666666666699</v>
      </c>
      <c r="CW595" s="70">
        <v>1666.6666666666699</v>
      </c>
      <c r="CX595" s="70">
        <v>1666.6666666666699</v>
      </c>
      <c r="CY595" s="70">
        <v>1666.6666666666699</v>
      </c>
      <c r="CZ595" s="70">
        <v>1666.6666666666699</v>
      </c>
      <c r="DA595" s="70">
        <v>1666.6666666666699</v>
      </c>
      <c r="DB595" s="70">
        <v>1666.6666666666699</v>
      </c>
      <c r="DC595" s="70">
        <v>1666.6666666666699</v>
      </c>
      <c r="DD595" s="70">
        <v>1666.6666666666699</v>
      </c>
      <c r="DE595" s="70">
        <v>1666.6666666666699</v>
      </c>
      <c r="DF595" s="70">
        <v>1666.6666666666699</v>
      </c>
      <c r="DG595" s="70">
        <v>0</v>
      </c>
      <c r="DH595" s="83" t="s">
        <v>88</v>
      </c>
    </row>
    <row r="596" spans="1:112" ht="12" customHeight="1" x14ac:dyDescent="0.15">
      <c r="A596" s="66" t="str">
        <f t="shared" si="218"/>
        <v>#showrow</v>
      </c>
      <c r="S596" s="24" t="s">
        <v>549</v>
      </c>
      <c r="AA596" s="46" t="s">
        <v>88</v>
      </c>
      <c r="AB596" s="75" t="s">
        <v>549</v>
      </c>
      <c r="AC596" s="70">
        <v>-2189783.11</v>
      </c>
      <c r="AD596" s="70">
        <v>-366412.94</v>
      </c>
      <c r="AE596" s="70">
        <v>-108429.39</v>
      </c>
      <c r="AF596" s="70">
        <v>347580.95</v>
      </c>
      <c r="AG596" s="70">
        <v>77941.52</v>
      </c>
      <c r="AH596" s="70">
        <v>174594.5</v>
      </c>
      <c r="AI596" s="70">
        <v>-261891.75</v>
      </c>
      <c r="AJ596" s="70">
        <v>0</v>
      </c>
      <c r="AK596" s="92">
        <v>-100000</v>
      </c>
      <c r="AL596" s="92">
        <v>-100000</v>
      </c>
      <c r="AM596" s="70">
        <v>0</v>
      </c>
      <c r="AN596" s="70">
        <v>0</v>
      </c>
      <c r="AO596" s="70">
        <v>0</v>
      </c>
      <c r="AP596" s="83" t="s">
        <v>88</v>
      </c>
      <c r="AQ596" s="70">
        <v>0</v>
      </c>
      <c r="AR596" s="92">
        <v>600000</v>
      </c>
      <c r="AS596" s="70">
        <v>0</v>
      </c>
      <c r="AT596" s="70">
        <v>0</v>
      </c>
      <c r="AU596" s="70">
        <v>0</v>
      </c>
      <c r="AV596" s="70">
        <v>0</v>
      </c>
      <c r="AW596" s="70">
        <v>0</v>
      </c>
      <c r="AX596" s="70">
        <v>0</v>
      </c>
      <c r="AY596" s="92">
        <v>-250000</v>
      </c>
      <c r="AZ596" s="92">
        <v>-250000</v>
      </c>
      <c r="BA596" s="92">
        <v>-250000</v>
      </c>
      <c r="BB596" s="92">
        <v>-250000</v>
      </c>
      <c r="BC596" s="70">
        <v>0</v>
      </c>
      <c r="BD596" s="83" t="s">
        <v>88</v>
      </c>
      <c r="BE596" s="70">
        <v>0</v>
      </c>
      <c r="BF596" s="70">
        <v>0</v>
      </c>
      <c r="BG596" s="70">
        <v>0</v>
      </c>
      <c r="BH596" s="70">
        <v>0</v>
      </c>
      <c r="BI596" s="70">
        <v>0</v>
      </c>
      <c r="BJ596" s="70">
        <v>0</v>
      </c>
      <c r="BK596" s="70">
        <v>0</v>
      </c>
      <c r="BL596" s="70">
        <v>0</v>
      </c>
      <c r="BM596" s="70">
        <v>-175000</v>
      </c>
      <c r="BN596" s="70">
        <v>-175000</v>
      </c>
      <c r="BO596" s="70">
        <v>-175000</v>
      </c>
      <c r="BP596" s="70">
        <v>-175000</v>
      </c>
      <c r="BQ596" s="70">
        <v>0</v>
      </c>
      <c r="BR596" s="83" t="s">
        <v>88</v>
      </c>
      <c r="BS596" s="70">
        <v>0</v>
      </c>
      <c r="BT596" s="70">
        <v>0</v>
      </c>
      <c r="BU596" s="70">
        <v>0</v>
      </c>
      <c r="BV596" s="70">
        <v>0</v>
      </c>
      <c r="BW596" s="70">
        <v>0</v>
      </c>
      <c r="BX596" s="70">
        <v>0</v>
      </c>
      <c r="BY596" s="70">
        <v>0</v>
      </c>
      <c r="BZ596" s="70">
        <v>0</v>
      </c>
      <c r="CA596" s="70">
        <v>-182462</v>
      </c>
      <c r="CB596" s="70">
        <v>-182462</v>
      </c>
      <c r="CC596" s="70">
        <v>-182462</v>
      </c>
      <c r="CD596" s="70">
        <v>-182462.32</v>
      </c>
      <c r="CE596" s="70">
        <v>0</v>
      </c>
      <c r="CF596" s="83" t="s">
        <v>88</v>
      </c>
      <c r="CG596" s="70">
        <v>0</v>
      </c>
      <c r="CH596" s="70">
        <v>0</v>
      </c>
      <c r="CI596" s="70">
        <v>0</v>
      </c>
      <c r="CJ596" s="70">
        <v>0</v>
      </c>
      <c r="CK596" s="70">
        <v>0</v>
      </c>
      <c r="CL596" s="70">
        <v>0</v>
      </c>
      <c r="CM596" s="70">
        <v>0</v>
      </c>
      <c r="CN596" s="70">
        <v>0</v>
      </c>
      <c r="CO596" s="70">
        <v>0</v>
      </c>
      <c r="CP596" s="70">
        <v>0</v>
      </c>
      <c r="CQ596" s="70">
        <v>0</v>
      </c>
      <c r="CR596" s="70">
        <v>0</v>
      </c>
      <c r="CS596" s="70">
        <v>0</v>
      </c>
      <c r="CT596" s="83" t="s">
        <v>88</v>
      </c>
      <c r="CU596" s="70">
        <v>0</v>
      </c>
      <c r="CV596" s="70">
        <v>0</v>
      </c>
      <c r="CW596" s="70">
        <v>0</v>
      </c>
      <c r="CX596" s="70">
        <v>0</v>
      </c>
      <c r="CY596" s="70">
        <v>0</v>
      </c>
      <c r="CZ596" s="70">
        <v>0</v>
      </c>
      <c r="DA596" s="70">
        <v>0</v>
      </c>
      <c r="DB596" s="70">
        <v>0</v>
      </c>
      <c r="DC596" s="70">
        <v>0</v>
      </c>
      <c r="DD596" s="70">
        <v>0</v>
      </c>
      <c r="DE596" s="70">
        <v>0</v>
      </c>
      <c r="DF596" s="70">
        <v>0</v>
      </c>
      <c r="DG596" s="70">
        <v>0</v>
      </c>
      <c r="DH596" s="83" t="s">
        <v>88</v>
      </c>
    </row>
    <row r="597" spans="1:112" ht="12" customHeight="1" x14ac:dyDescent="0.15">
      <c r="A597" s="66" t="str">
        <f t="shared" si="218"/>
        <v>#showrow</v>
      </c>
      <c r="S597" s="24" t="s">
        <v>550</v>
      </c>
      <c r="AA597" s="46" t="s">
        <v>88</v>
      </c>
      <c r="AB597" s="75" t="s">
        <v>551</v>
      </c>
      <c r="AC597" s="70">
        <v>-46025.43</v>
      </c>
      <c r="AD597" s="70">
        <v>-9030.68</v>
      </c>
      <c r="AE597" s="70">
        <v>-58791.37</v>
      </c>
      <c r="AF597" s="70">
        <v>-28676.35</v>
      </c>
      <c r="AG597" s="70">
        <v>0</v>
      </c>
      <c r="AH597" s="70">
        <v>0</v>
      </c>
      <c r="AI597" s="70">
        <v>-3249.6299999999901</v>
      </c>
      <c r="AJ597" s="70">
        <v>0</v>
      </c>
      <c r="AK597" s="70">
        <v>0</v>
      </c>
      <c r="AL597" s="70">
        <v>0</v>
      </c>
      <c r="AM597" s="70">
        <v>0</v>
      </c>
      <c r="AN597" s="70">
        <v>0</v>
      </c>
      <c r="AO597" s="70">
        <v>0</v>
      </c>
      <c r="AP597" s="83" t="s">
        <v>88</v>
      </c>
      <c r="AQ597" s="70">
        <v>-19844.611199999901</v>
      </c>
      <c r="AR597" s="70">
        <v>0</v>
      </c>
      <c r="AS597" s="70">
        <v>0</v>
      </c>
      <c r="AT597" s="70">
        <v>0</v>
      </c>
      <c r="AU597" s="70">
        <v>0</v>
      </c>
      <c r="AV597" s="70">
        <v>0</v>
      </c>
      <c r="AW597" s="70">
        <v>0</v>
      </c>
      <c r="AX597" s="70">
        <v>0</v>
      </c>
      <c r="AY597" s="70">
        <v>0</v>
      </c>
      <c r="AZ597" s="70">
        <v>0</v>
      </c>
      <c r="BA597" s="70">
        <v>0</v>
      </c>
      <c r="BB597" s="70">
        <v>0</v>
      </c>
      <c r="BC597" s="70">
        <v>0</v>
      </c>
      <c r="BD597" s="83" t="s">
        <v>88</v>
      </c>
      <c r="BE597" s="70">
        <v>-21538.249657204098</v>
      </c>
      <c r="BF597" s="70">
        <v>0</v>
      </c>
      <c r="BG597" s="70">
        <v>0</v>
      </c>
      <c r="BH597" s="70">
        <v>0</v>
      </c>
      <c r="BI597" s="70">
        <v>0</v>
      </c>
      <c r="BJ597" s="70">
        <v>0</v>
      </c>
      <c r="BK597" s="70">
        <v>0</v>
      </c>
      <c r="BL597" s="70">
        <v>0</v>
      </c>
      <c r="BM597" s="70">
        <v>0</v>
      </c>
      <c r="BN597" s="70">
        <v>0</v>
      </c>
      <c r="BO597" s="70">
        <v>0</v>
      </c>
      <c r="BP597" s="70">
        <v>0</v>
      </c>
      <c r="BQ597" s="70">
        <v>0</v>
      </c>
      <c r="BR597" s="83" t="s">
        <v>88</v>
      </c>
      <c r="BS597" s="70">
        <v>-25191.9239069658</v>
      </c>
      <c r="BT597" s="70">
        <v>0</v>
      </c>
      <c r="BU597" s="70">
        <v>0</v>
      </c>
      <c r="BV597" s="70">
        <v>0</v>
      </c>
      <c r="BW597" s="70">
        <v>0</v>
      </c>
      <c r="BX597" s="70">
        <v>0</v>
      </c>
      <c r="BY597" s="70">
        <v>0</v>
      </c>
      <c r="BZ597" s="70">
        <v>0</v>
      </c>
      <c r="CA597" s="70">
        <v>0</v>
      </c>
      <c r="CB597" s="70">
        <v>0</v>
      </c>
      <c r="CC597" s="70">
        <v>0</v>
      </c>
      <c r="CD597" s="70">
        <v>0</v>
      </c>
      <c r="CE597" s="70">
        <v>0</v>
      </c>
      <c r="CF597" s="83" t="s">
        <v>88</v>
      </c>
      <c r="CG597" s="70">
        <v>-27222.5030237256</v>
      </c>
      <c r="CH597" s="70">
        <v>0</v>
      </c>
      <c r="CI597" s="70">
        <v>0</v>
      </c>
      <c r="CJ597" s="70">
        <v>0</v>
      </c>
      <c r="CK597" s="70">
        <v>0</v>
      </c>
      <c r="CL597" s="70">
        <v>0</v>
      </c>
      <c r="CM597" s="70">
        <v>0</v>
      </c>
      <c r="CN597" s="70">
        <v>0</v>
      </c>
      <c r="CO597" s="70">
        <v>0</v>
      </c>
      <c r="CP597" s="70">
        <v>0</v>
      </c>
      <c r="CQ597" s="70">
        <v>0</v>
      </c>
      <c r="CR597" s="70">
        <v>0</v>
      </c>
      <c r="CS597" s="70">
        <v>0</v>
      </c>
      <c r="CT597" s="83" t="s">
        <v>88</v>
      </c>
      <c r="CU597" s="70">
        <v>-28179.866715685799</v>
      </c>
      <c r="CV597" s="70">
        <v>0</v>
      </c>
      <c r="CW597" s="70">
        <v>0</v>
      </c>
      <c r="CX597" s="70">
        <v>0</v>
      </c>
      <c r="CY597" s="70">
        <v>0</v>
      </c>
      <c r="CZ597" s="70">
        <v>0</v>
      </c>
      <c r="DA597" s="70">
        <v>0</v>
      </c>
      <c r="DB597" s="70">
        <v>0</v>
      </c>
      <c r="DC597" s="70">
        <v>0</v>
      </c>
      <c r="DD597" s="70">
        <v>0</v>
      </c>
      <c r="DE597" s="70">
        <v>0</v>
      </c>
      <c r="DF597" s="70">
        <v>0</v>
      </c>
      <c r="DG597" s="70">
        <v>0</v>
      </c>
      <c r="DH597" s="83" t="s">
        <v>88</v>
      </c>
    </row>
    <row r="598" spans="1:112" ht="12" customHeight="1" x14ac:dyDescent="0.15">
      <c r="A598" s="66" t="str">
        <f t="shared" si="218"/>
        <v>#showrow</v>
      </c>
      <c r="S598" s="24" t="s">
        <v>552</v>
      </c>
      <c r="AA598" s="46" t="s">
        <v>88</v>
      </c>
      <c r="AB598" s="75" t="s">
        <v>553</v>
      </c>
      <c r="AC598" s="70">
        <v>-95791.51</v>
      </c>
      <c r="AD598" s="70">
        <v>16151.57</v>
      </c>
      <c r="AE598" s="70">
        <v>7162.41</v>
      </c>
      <c r="AF598" s="70">
        <v>188551.22</v>
      </c>
      <c r="AG598" s="70">
        <v>-126604.94</v>
      </c>
      <c r="AH598" s="70">
        <v>-88040.48</v>
      </c>
      <c r="AI598" s="70">
        <v>-90768.33</v>
      </c>
      <c r="AJ598" s="70">
        <v>0</v>
      </c>
      <c r="AK598" s="70">
        <v>0</v>
      </c>
      <c r="AL598" s="70">
        <v>0</v>
      </c>
      <c r="AM598" s="70">
        <v>0</v>
      </c>
      <c r="AN598" s="70">
        <v>0</v>
      </c>
      <c r="AO598" s="70">
        <v>0</v>
      </c>
      <c r="AP598" s="83" t="s">
        <v>88</v>
      </c>
      <c r="AQ598" s="70">
        <v>0</v>
      </c>
      <c r="AR598" s="70">
        <v>0</v>
      </c>
      <c r="AS598" s="70">
        <v>0</v>
      </c>
      <c r="AT598" s="70">
        <v>0</v>
      </c>
      <c r="AU598" s="70">
        <v>0</v>
      </c>
      <c r="AV598" s="70">
        <v>0</v>
      </c>
      <c r="AW598" s="70">
        <v>0</v>
      </c>
      <c r="AX598" s="70">
        <v>0</v>
      </c>
      <c r="AY598" s="70">
        <v>0</v>
      </c>
      <c r="AZ598" s="70">
        <v>0</v>
      </c>
      <c r="BA598" s="70">
        <v>0</v>
      </c>
      <c r="BB598" s="70">
        <v>0</v>
      </c>
      <c r="BC598" s="70">
        <v>0</v>
      </c>
      <c r="BD598" s="83" t="s">
        <v>88</v>
      </c>
      <c r="BE598" s="70">
        <v>0</v>
      </c>
      <c r="BF598" s="70">
        <v>0</v>
      </c>
      <c r="BG598" s="70">
        <v>0</v>
      </c>
      <c r="BH598" s="70">
        <v>0</v>
      </c>
      <c r="BI598" s="70">
        <v>0</v>
      </c>
      <c r="BJ598" s="70">
        <v>0</v>
      </c>
      <c r="BK598" s="70">
        <v>0</v>
      </c>
      <c r="BL598" s="70">
        <v>0</v>
      </c>
      <c r="BM598" s="70">
        <v>0</v>
      </c>
      <c r="BN598" s="70">
        <v>0</v>
      </c>
      <c r="BO598" s="70">
        <v>0</v>
      </c>
      <c r="BP598" s="70">
        <v>0</v>
      </c>
      <c r="BQ598" s="70">
        <v>0</v>
      </c>
      <c r="BR598" s="83" t="s">
        <v>88</v>
      </c>
      <c r="BS598" s="70">
        <v>0</v>
      </c>
      <c r="BT598" s="70">
        <v>0</v>
      </c>
      <c r="BU598" s="70">
        <v>0</v>
      </c>
      <c r="BV598" s="70">
        <v>0</v>
      </c>
      <c r="BW598" s="70">
        <v>0</v>
      </c>
      <c r="BX598" s="70">
        <v>0</v>
      </c>
      <c r="BY598" s="70">
        <v>0</v>
      </c>
      <c r="BZ598" s="70">
        <v>0</v>
      </c>
      <c r="CA598" s="70">
        <v>0</v>
      </c>
      <c r="CB598" s="70">
        <v>0</v>
      </c>
      <c r="CC598" s="70">
        <v>0</v>
      </c>
      <c r="CD598" s="70">
        <v>0</v>
      </c>
      <c r="CE598" s="70">
        <v>0</v>
      </c>
      <c r="CF598" s="83" t="s">
        <v>88</v>
      </c>
      <c r="CG598" s="70">
        <v>0</v>
      </c>
      <c r="CH598" s="70">
        <v>0</v>
      </c>
      <c r="CI598" s="70">
        <v>0</v>
      </c>
      <c r="CJ598" s="70">
        <v>0</v>
      </c>
      <c r="CK598" s="70">
        <v>0</v>
      </c>
      <c r="CL598" s="70">
        <v>0</v>
      </c>
      <c r="CM598" s="70">
        <v>0</v>
      </c>
      <c r="CN598" s="70">
        <v>0</v>
      </c>
      <c r="CO598" s="70">
        <v>0</v>
      </c>
      <c r="CP598" s="70">
        <v>0</v>
      </c>
      <c r="CQ598" s="70">
        <v>0</v>
      </c>
      <c r="CR598" s="70">
        <v>0</v>
      </c>
      <c r="CS598" s="70">
        <v>0</v>
      </c>
      <c r="CT598" s="83" t="s">
        <v>88</v>
      </c>
      <c r="CU598" s="70">
        <v>0</v>
      </c>
      <c r="CV598" s="70">
        <v>0</v>
      </c>
      <c r="CW598" s="70">
        <v>0</v>
      </c>
      <c r="CX598" s="70">
        <v>0</v>
      </c>
      <c r="CY598" s="70">
        <v>0</v>
      </c>
      <c r="CZ598" s="70">
        <v>0</v>
      </c>
      <c r="DA598" s="70">
        <v>0</v>
      </c>
      <c r="DB598" s="70">
        <v>0</v>
      </c>
      <c r="DC598" s="70">
        <v>0</v>
      </c>
      <c r="DD598" s="70">
        <v>0</v>
      </c>
      <c r="DE598" s="70">
        <v>0</v>
      </c>
      <c r="DF598" s="70">
        <v>0</v>
      </c>
      <c r="DG598" s="70">
        <v>0</v>
      </c>
      <c r="DH598" s="83" t="s">
        <v>88</v>
      </c>
    </row>
    <row r="599" spans="1:112" ht="12" customHeight="1" x14ac:dyDescent="0.15">
      <c r="A599" s="66" t="str">
        <f t="shared" si="218"/>
        <v>#showrow</v>
      </c>
      <c r="T599" s="26" t="s">
        <v>554</v>
      </c>
      <c r="AA599" s="46" t="s">
        <v>88</v>
      </c>
      <c r="AB599" s="75" t="s">
        <v>555</v>
      </c>
      <c r="AC599" s="70">
        <v>-37973.67</v>
      </c>
      <c r="AD599" s="70">
        <v>7275.9</v>
      </c>
      <c r="AE599" s="70">
        <v>7334.23</v>
      </c>
      <c r="AF599" s="70">
        <v>7642.58</v>
      </c>
      <c r="AG599" s="70">
        <v>7350.89</v>
      </c>
      <c r="AH599" s="70">
        <v>7325.93</v>
      </c>
      <c r="AI599" s="70">
        <v>11524.080221303901</v>
      </c>
      <c r="AJ599" s="70">
        <v>11524.080221303901</v>
      </c>
      <c r="AK599" s="70">
        <v>11524.080221303901</v>
      </c>
      <c r="AL599" s="70">
        <v>11524.080221303901</v>
      </c>
      <c r="AM599" s="70">
        <v>11524.080221303901</v>
      </c>
      <c r="AN599" s="70">
        <v>11524.080221303901</v>
      </c>
      <c r="AO599" s="93"/>
      <c r="AP599" s="83" t="s">
        <v>88</v>
      </c>
      <c r="AQ599" s="70">
        <v>-126764.882434343</v>
      </c>
      <c r="AR599" s="70">
        <v>11277.252800050501</v>
      </c>
      <c r="AS599" s="70">
        <v>11277.252800050501</v>
      </c>
      <c r="AT599" s="70">
        <v>11277.252800050501</v>
      </c>
      <c r="AU599" s="70">
        <v>11277.252800050501</v>
      </c>
      <c r="AV599" s="70">
        <v>11277.252800050501</v>
      </c>
      <c r="AW599" s="70">
        <v>11277.252800050501</v>
      </c>
      <c r="AX599" s="70">
        <v>11277.252800050501</v>
      </c>
      <c r="AY599" s="70">
        <v>11277.252800050501</v>
      </c>
      <c r="AZ599" s="70">
        <v>11277.252800050501</v>
      </c>
      <c r="BA599" s="70">
        <v>11277.252800050501</v>
      </c>
      <c r="BB599" s="70">
        <v>11277.252800050501</v>
      </c>
      <c r="BC599" s="93"/>
      <c r="BD599" s="83" t="s">
        <v>88</v>
      </c>
      <c r="BE599" s="70">
        <v>-124049.78080055599</v>
      </c>
      <c r="BF599" s="70">
        <v>13162.716217385399</v>
      </c>
      <c r="BG599" s="70">
        <v>13162.716217385399</v>
      </c>
      <c r="BH599" s="70">
        <v>13162.716217385399</v>
      </c>
      <c r="BI599" s="70">
        <v>13162.716217385399</v>
      </c>
      <c r="BJ599" s="70">
        <v>13162.716217385399</v>
      </c>
      <c r="BK599" s="70">
        <v>13162.716217385399</v>
      </c>
      <c r="BL599" s="70">
        <v>13162.716217385399</v>
      </c>
      <c r="BM599" s="70">
        <v>13162.716217385399</v>
      </c>
      <c r="BN599" s="70">
        <v>13162.716217385399</v>
      </c>
      <c r="BO599" s="70">
        <v>13162.716217385399</v>
      </c>
      <c r="BP599" s="70">
        <v>13162.716217385399</v>
      </c>
      <c r="BQ599" s="93"/>
      <c r="BR599" s="83" t="s">
        <v>88</v>
      </c>
      <c r="BS599" s="70">
        <v>-144789.87839123901</v>
      </c>
      <c r="BT599" s="70">
        <v>14832.4458705736</v>
      </c>
      <c r="BU599" s="70">
        <v>14832.4458705736</v>
      </c>
      <c r="BV599" s="70">
        <v>14832.4458705736</v>
      </c>
      <c r="BW599" s="70">
        <v>14832.4458705736</v>
      </c>
      <c r="BX599" s="70">
        <v>14832.4458705736</v>
      </c>
      <c r="BY599" s="70">
        <v>14832.4458705736</v>
      </c>
      <c r="BZ599" s="70">
        <v>14832.4458705736</v>
      </c>
      <c r="CA599" s="70">
        <v>14832.4458705736</v>
      </c>
      <c r="CB599" s="70">
        <v>14832.4458705736</v>
      </c>
      <c r="CC599" s="70">
        <v>14832.4458705736</v>
      </c>
      <c r="CD599" s="70">
        <v>14832.4458705736</v>
      </c>
      <c r="CE599" s="93"/>
      <c r="CF599" s="83" t="s">
        <v>88</v>
      </c>
      <c r="CG599" s="70">
        <v>-163156.904576309</v>
      </c>
      <c r="CH599" s="70">
        <v>15277.419246690801</v>
      </c>
      <c r="CI599" s="70">
        <v>15277.419246690801</v>
      </c>
      <c r="CJ599" s="70">
        <v>15277.419246690801</v>
      </c>
      <c r="CK599" s="70">
        <v>15277.419246690801</v>
      </c>
      <c r="CL599" s="70">
        <v>15277.419246690801</v>
      </c>
      <c r="CM599" s="70">
        <v>15277.419246690801</v>
      </c>
      <c r="CN599" s="70">
        <v>15277.419246690801</v>
      </c>
      <c r="CO599" s="70">
        <v>15277.419246690801</v>
      </c>
      <c r="CP599" s="70">
        <v>15277.419246690801</v>
      </c>
      <c r="CQ599" s="70">
        <v>15277.419246690801</v>
      </c>
      <c r="CR599" s="70">
        <v>15277.419246690801</v>
      </c>
      <c r="CS599" s="93"/>
      <c r="CT599" s="83" t="s">
        <v>88</v>
      </c>
      <c r="CU599" s="70">
        <v>-168051.61171359901</v>
      </c>
      <c r="CV599" s="70">
        <v>15735.741824091499</v>
      </c>
      <c r="CW599" s="70">
        <v>15735.741824091499</v>
      </c>
      <c r="CX599" s="70">
        <v>15735.741824091499</v>
      </c>
      <c r="CY599" s="70">
        <v>15735.741824091499</v>
      </c>
      <c r="CZ599" s="70">
        <v>15735.741824091499</v>
      </c>
      <c r="DA599" s="70">
        <v>15735.741824091499</v>
      </c>
      <c r="DB599" s="70">
        <v>15735.741824091499</v>
      </c>
      <c r="DC599" s="70">
        <v>15735.741824091499</v>
      </c>
      <c r="DD599" s="70">
        <v>15735.741824091499</v>
      </c>
      <c r="DE599" s="70">
        <v>15735.741824091499</v>
      </c>
      <c r="DF599" s="70">
        <v>15735.741824091499</v>
      </c>
      <c r="DG599" s="93"/>
      <c r="DH599" s="83" t="s">
        <v>88</v>
      </c>
    </row>
    <row r="600" spans="1:112" ht="12" customHeight="1" x14ac:dyDescent="0.15">
      <c r="A600" s="66" t="str">
        <f>IF(SUMPRODUCT(ABS(AC600:DH600))=0,"#hiderow","#showrow")</f>
        <v>#showrow</v>
      </c>
      <c r="L600" s="94"/>
      <c r="X600" s="33" t="s">
        <v>556</v>
      </c>
      <c r="AA600" s="46" t="s">
        <v>88</v>
      </c>
      <c r="AB600" s="75" t="s">
        <v>557</v>
      </c>
      <c r="AC600" s="70">
        <v>0</v>
      </c>
      <c r="AD600" s="70">
        <v>0</v>
      </c>
      <c r="AE600" s="70">
        <v>-4166</v>
      </c>
      <c r="AF600" s="70">
        <v>-4166</v>
      </c>
      <c r="AG600" s="70">
        <v>-4166</v>
      </c>
      <c r="AH600" s="70">
        <v>-4166</v>
      </c>
      <c r="AI600" s="70">
        <v>-8348</v>
      </c>
      <c r="AJ600" s="70">
        <v>0</v>
      </c>
      <c r="AK600" s="70">
        <v>0</v>
      </c>
      <c r="AL600" s="70">
        <v>0</v>
      </c>
      <c r="AM600" s="70">
        <v>0</v>
      </c>
      <c r="AN600" s="70">
        <v>0</v>
      </c>
      <c r="AO600" s="70"/>
      <c r="AP600" s="83"/>
      <c r="AQ600" s="70">
        <v>0</v>
      </c>
      <c r="AR600" s="70">
        <v>0</v>
      </c>
      <c r="AS600" s="70">
        <v>0</v>
      </c>
      <c r="AT600" s="70">
        <v>0</v>
      </c>
      <c r="AU600" s="70">
        <v>0</v>
      </c>
      <c r="AV600" s="70">
        <v>0</v>
      </c>
      <c r="AW600" s="70">
        <v>0</v>
      </c>
      <c r="AX600" s="70">
        <v>0</v>
      </c>
      <c r="AY600" s="70">
        <v>0</v>
      </c>
      <c r="AZ600" s="70">
        <v>0</v>
      </c>
      <c r="BA600" s="70">
        <v>0</v>
      </c>
      <c r="BB600" s="70">
        <v>0</v>
      </c>
      <c r="BC600" s="70"/>
      <c r="BD600" s="83"/>
      <c r="BE600" s="70">
        <v>0</v>
      </c>
      <c r="BF600" s="70">
        <v>0</v>
      </c>
      <c r="BG600" s="70">
        <v>0</v>
      </c>
      <c r="BH600" s="70">
        <v>0</v>
      </c>
      <c r="BI600" s="70">
        <v>0</v>
      </c>
      <c r="BJ600" s="70">
        <v>0</v>
      </c>
      <c r="BK600" s="70">
        <v>0</v>
      </c>
      <c r="BL600" s="70">
        <v>0</v>
      </c>
      <c r="BM600" s="70">
        <v>0</v>
      </c>
      <c r="BN600" s="70">
        <v>0</v>
      </c>
      <c r="BO600" s="70">
        <v>0</v>
      </c>
      <c r="BP600" s="70">
        <v>0</v>
      </c>
      <c r="BQ600" s="70"/>
      <c r="BR600" s="83"/>
      <c r="BS600" s="70">
        <v>0</v>
      </c>
      <c r="BT600" s="70">
        <v>0</v>
      </c>
      <c r="BU600" s="70">
        <v>0</v>
      </c>
      <c r="BV600" s="70">
        <v>0</v>
      </c>
      <c r="BW600" s="70">
        <v>0</v>
      </c>
      <c r="BX600" s="70">
        <v>0</v>
      </c>
      <c r="BY600" s="70">
        <v>0</v>
      </c>
      <c r="BZ600" s="70">
        <v>0</v>
      </c>
      <c r="CA600" s="70">
        <v>0</v>
      </c>
      <c r="CB600" s="70">
        <v>0</v>
      </c>
      <c r="CC600" s="70">
        <v>0</v>
      </c>
      <c r="CD600" s="70">
        <v>0</v>
      </c>
      <c r="CE600" s="70"/>
      <c r="CF600" s="83"/>
      <c r="CG600" s="70">
        <v>0</v>
      </c>
      <c r="CH600" s="70">
        <v>0</v>
      </c>
      <c r="CI600" s="70">
        <v>0</v>
      </c>
      <c r="CJ600" s="70">
        <v>0</v>
      </c>
      <c r="CK600" s="70">
        <v>0</v>
      </c>
      <c r="CL600" s="70">
        <v>0</v>
      </c>
      <c r="CM600" s="70">
        <v>0</v>
      </c>
      <c r="CN600" s="70">
        <v>0</v>
      </c>
      <c r="CO600" s="70">
        <v>0</v>
      </c>
      <c r="CP600" s="70">
        <v>0</v>
      </c>
      <c r="CQ600" s="70">
        <v>0</v>
      </c>
      <c r="CR600" s="70">
        <v>0</v>
      </c>
      <c r="CS600" s="70"/>
      <c r="CT600" s="83"/>
      <c r="CU600" s="70">
        <v>0</v>
      </c>
      <c r="CV600" s="70">
        <v>0</v>
      </c>
      <c r="CW600" s="70">
        <v>0</v>
      </c>
      <c r="CX600" s="70">
        <v>0</v>
      </c>
      <c r="CY600" s="70">
        <v>0</v>
      </c>
      <c r="CZ600" s="70">
        <v>0</v>
      </c>
      <c r="DA600" s="70">
        <v>0</v>
      </c>
      <c r="DB600" s="70">
        <v>0</v>
      </c>
      <c r="DC600" s="70">
        <v>0</v>
      </c>
      <c r="DD600" s="70">
        <v>0</v>
      </c>
      <c r="DE600" s="70">
        <v>0</v>
      </c>
      <c r="DF600" s="70">
        <v>0</v>
      </c>
      <c r="DG600" s="70"/>
      <c r="DH600" s="83"/>
    </row>
    <row r="601" spans="1:112" ht="12" customHeight="1" x14ac:dyDescent="0.15">
      <c r="A601" s="66" t="str">
        <f t="shared" si="218"/>
        <v>#showrow</v>
      </c>
      <c r="S601" s="24" t="s">
        <v>558</v>
      </c>
      <c r="AA601" s="46" t="s">
        <v>88</v>
      </c>
      <c r="AB601" s="75" t="s">
        <v>559</v>
      </c>
      <c r="AC601" s="70">
        <v>0</v>
      </c>
      <c r="AD601" s="70">
        <v>0</v>
      </c>
      <c r="AE601" s="70">
        <v>-109013.060000001</v>
      </c>
      <c r="AF601" s="70">
        <v>0</v>
      </c>
      <c r="AG601" s="70">
        <v>0</v>
      </c>
      <c r="AH601" s="70">
        <v>0</v>
      </c>
      <c r="AI601" s="70">
        <v>-4166.6666666666697</v>
      </c>
      <c r="AJ601" s="70">
        <v>-4166.6666666666697</v>
      </c>
      <c r="AK601" s="70">
        <v>-110103.19</v>
      </c>
      <c r="AL601" s="70">
        <v>0</v>
      </c>
      <c r="AM601" s="70">
        <v>0</v>
      </c>
      <c r="AN601" s="70">
        <v>0</v>
      </c>
      <c r="AO601" s="70">
        <v>0</v>
      </c>
      <c r="AP601" s="83" t="s">
        <v>88</v>
      </c>
      <c r="AQ601" s="70">
        <v>0</v>
      </c>
      <c r="AR601" s="70">
        <v>0</v>
      </c>
      <c r="AS601" s="70">
        <v>-115370.88666666699</v>
      </c>
      <c r="AT601" s="70">
        <v>-4166.6666666666697</v>
      </c>
      <c r="AU601" s="70">
        <v>-4166.6666666666697</v>
      </c>
      <c r="AV601" s="70">
        <v>-4166.6666666666697</v>
      </c>
      <c r="AW601" s="70">
        <v>-4166.6666666666697</v>
      </c>
      <c r="AX601" s="70">
        <v>-4166.6666666666697</v>
      </c>
      <c r="AY601" s="70">
        <v>-112316.26</v>
      </c>
      <c r="AZ601" s="70">
        <v>0</v>
      </c>
      <c r="BA601" s="70">
        <v>0</v>
      </c>
      <c r="BB601" s="70">
        <v>0</v>
      </c>
      <c r="BC601" s="70">
        <v>0</v>
      </c>
      <c r="BD601" s="83" t="s">
        <v>88</v>
      </c>
      <c r="BE601" s="70">
        <v>0</v>
      </c>
      <c r="BF601" s="70">
        <v>0</v>
      </c>
      <c r="BG601" s="70">
        <v>-113439.43</v>
      </c>
      <c r="BH601" s="70">
        <v>0</v>
      </c>
      <c r="BI601" s="70">
        <v>0</v>
      </c>
      <c r="BJ601" s="70">
        <v>0</v>
      </c>
      <c r="BK601" s="70">
        <v>0</v>
      </c>
      <c r="BL601" s="70">
        <v>0</v>
      </c>
      <c r="BM601" s="70">
        <v>-114573.82</v>
      </c>
      <c r="BN601" s="70">
        <v>0</v>
      </c>
      <c r="BO601" s="70">
        <v>0</v>
      </c>
      <c r="BP601" s="70">
        <v>0</v>
      </c>
      <c r="BQ601" s="70">
        <v>0</v>
      </c>
      <c r="BR601" s="83" t="s">
        <v>88</v>
      </c>
      <c r="BS601" s="70">
        <v>0</v>
      </c>
      <c r="BT601" s="70">
        <v>0</v>
      </c>
      <c r="BU601" s="70">
        <v>-115720</v>
      </c>
      <c r="BV601" s="70">
        <v>0</v>
      </c>
      <c r="BW601" s="70">
        <v>0</v>
      </c>
      <c r="BX601" s="70">
        <v>0</v>
      </c>
      <c r="BY601" s="70">
        <v>0</v>
      </c>
      <c r="BZ601" s="70">
        <v>0</v>
      </c>
      <c r="CA601" s="70">
        <v>-116877</v>
      </c>
      <c r="CB601" s="70">
        <v>0</v>
      </c>
      <c r="CC601" s="70">
        <v>0</v>
      </c>
      <c r="CD601" s="70">
        <v>0</v>
      </c>
      <c r="CE601" s="70">
        <v>0</v>
      </c>
      <c r="CF601" s="83" t="s">
        <v>88</v>
      </c>
      <c r="CG601" s="70">
        <v>0</v>
      </c>
      <c r="CH601" s="70">
        <v>0</v>
      </c>
      <c r="CI601" s="70">
        <v>-118046</v>
      </c>
      <c r="CJ601" s="70">
        <v>0</v>
      </c>
      <c r="CK601" s="70">
        <v>0</v>
      </c>
      <c r="CL601" s="70">
        <v>0</v>
      </c>
      <c r="CM601" s="70">
        <v>0</v>
      </c>
      <c r="CN601" s="70">
        <v>0</v>
      </c>
      <c r="CO601" s="70">
        <v>-119225.98</v>
      </c>
      <c r="CP601" s="70">
        <v>0</v>
      </c>
      <c r="CQ601" s="70">
        <v>0</v>
      </c>
      <c r="CR601" s="70">
        <v>0</v>
      </c>
      <c r="CS601" s="70">
        <v>0</v>
      </c>
      <c r="CT601" s="83" t="s">
        <v>88</v>
      </c>
      <c r="CU601" s="70">
        <v>0</v>
      </c>
      <c r="CV601" s="70">
        <v>0</v>
      </c>
      <c r="CW601" s="70">
        <v>-120418.24000000001</v>
      </c>
      <c r="CX601" s="70">
        <v>0</v>
      </c>
      <c r="CY601" s="70">
        <v>0</v>
      </c>
      <c r="CZ601" s="70">
        <v>0</v>
      </c>
      <c r="DA601" s="70">
        <v>0</v>
      </c>
      <c r="DB601" s="70">
        <v>0</v>
      </c>
      <c r="DC601" s="70">
        <v>-121622.42</v>
      </c>
      <c r="DD601" s="70">
        <v>0</v>
      </c>
      <c r="DE601" s="70">
        <v>0</v>
      </c>
      <c r="DF601" s="70">
        <v>0</v>
      </c>
      <c r="DG601" s="70">
        <v>0</v>
      </c>
      <c r="DH601" s="83" t="s">
        <v>88</v>
      </c>
    </row>
    <row r="602" spans="1:112" ht="12" hidden="1" customHeight="1" x14ac:dyDescent="0.15">
      <c r="A602" s="66" t="str">
        <f t="shared" si="218"/>
        <v>#hiderow</v>
      </c>
      <c r="S602" s="24" t="s">
        <v>560</v>
      </c>
      <c r="AA602" s="46" t="s">
        <v>88</v>
      </c>
      <c r="AB602" s="75" t="s">
        <v>561</v>
      </c>
      <c r="AC602" s="70">
        <v>0</v>
      </c>
      <c r="AD602" s="70">
        <v>0</v>
      </c>
      <c r="AE602" s="70">
        <v>0</v>
      </c>
      <c r="AF602" s="70">
        <v>0</v>
      </c>
      <c r="AG602" s="70">
        <v>0</v>
      </c>
      <c r="AH602" s="70">
        <v>0</v>
      </c>
      <c r="AI602" s="70">
        <v>0</v>
      </c>
      <c r="AJ602" s="70">
        <v>0</v>
      </c>
      <c r="AK602" s="70">
        <v>0</v>
      </c>
      <c r="AL602" s="70">
        <v>0</v>
      </c>
      <c r="AM602" s="70">
        <v>0</v>
      </c>
      <c r="AN602" s="70">
        <v>0</v>
      </c>
      <c r="AO602" s="70">
        <v>0</v>
      </c>
      <c r="AP602" s="83" t="s">
        <v>88</v>
      </c>
      <c r="AQ602" s="70">
        <v>0</v>
      </c>
      <c r="AR602" s="70">
        <v>0</v>
      </c>
      <c r="AS602" s="70">
        <v>0</v>
      </c>
      <c r="AT602" s="70">
        <v>0</v>
      </c>
      <c r="AU602" s="70">
        <v>0</v>
      </c>
      <c r="AV602" s="70">
        <v>0</v>
      </c>
      <c r="AW602" s="70">
        <v>0</v>
      </c>
      <c r="AX602" s="70">
        <v>0</v>
      </c>
      <c r="AY602" s="70">
        <v>0</v>
      </c>
      <c r="AZ602" s="70">
        <v>0</v>
      </c>
      <c r="BA602" s="70">
        <v>0</v>
      </c>
      <c r="BB602" s="70">
        <v>0</v>
      </c>
      <c r="BC602" s="70">
        <v>0</v>
      </c>
      <c r="BD602" s="83" t="s">
        <v>88</v>
      </c>
      <c r="BE602" s="70">
        <v>0</v>
      </c>
      <c r="BF602" s="70">
        <v>0</v>
      </c>
      <c r="BG602" s="70">
        <v>0</v>
      </c>
      <c r="BH602" s="70">
        <v>0</v>
      </c>
      <c r="BI602" s="70">
        <v>0</v>
      </c>
      <c r="BJ602" s="70">
        <v>0</v>
      </c>
      <c r="BK602" s="70">
        <v>0</v>
      </c>
      <c r="BL602" s="70">
        <v>0</v>
      </c>
      <c r="BM602" s="70">
        <v>0</v>
      </c>
      <c r="BN602" s="70">
        <v>0</v>
      </c>
      <c r="BO602" s="70">
        <v>0</v>
      </c>
      <c r="BP602" s="70">
        <v>0</v>
      </c>
      <c r="BQ602" s="70">
        <v>0</v>
      </c>
      <c r="BR602" s="83" t="s">
        <v>88</v>
      </c>
      <c r="BS602" s="70">
        <v>0</v>
      </c>
      <c r="BT602" s="70">
        <v>0</v>
      </c>
      <c r="BU602" s="70">
        <v>0</v>
      </c>
      <c r="BV602" s="70">
        <v>0</v>
      </c>
      <c r="BW602" s="70">
        <v>0</v>
      </c>
      <c r="BX602" s="70">
        <v>0</v>
      </c>
      <c r="BY602" s="70">
        <v>0</v>
      </c>
      <c r="BZ602" s="70">
        <v>0</v>
      </c>
      <c r="CA602" s="70">
        <v>0</v>
      </c>
      <c r="CB602" s="70">
        <v>0</v>
      </c>
      <c r="CC602" s="70">
        <v>0</v>
      </c>
      <c r="CD602" s="70">
        <v>0</v>
      </c>
      <c r="CE602" s="70">
        <v>0</v>
      </c>
      <c r="CF602" s="83" t="s">
        <v>88</v>
      </c>
      <c r="CG602" s="70">
        <v>0</v>
      </c>
      <c r="CH602" s="70">
        <v>0</v>
      </c>
      <c r="CI602" s="70">
        <v>0</v>
      </c>
      <c r="CJ602" s="70">
        <v>0</v>
      </c>
      <c r="CK602" s="70">
        <v>0</v>
      </c>
      <c r="CL602" s="70">
        <v>0</v>
      </c>
      <c r="CM602" s="70">
        <v>0</v>
      </c>
      <c r="CN602" s="70">
        <v>0</v>
      </c>
      <c r="CO602" s="70">
        <v>0</v>
      </c>
      <c r="CP602" s="70">
        <v>0</v>
      </c>
      <c r="CQ602" s="70">
        <v>0</v>
      </c>
      <c r="CR602" s="70">
        <v>0</v>
      </c>
      <c r="CS602" s="70">
        <v>0</v>
      </c>
      <c r="CT602" s="83" t="s">
        <v>88</v>
      </c>
      <c r="CU602" s="70">
        <v>0</v>
      </c>
      <c r="CV602" s="70">
        <v>0</v>
      </c>
      <c r="CW602" s="70">
        <v>0</v>
      </c>
      <c r="CX602" s="70">
        <v>0</v>
      </c>
      <c r="CY602" s="70">
        <v>0</v>
      </c>
      <c r="CZ602" s="70">
        <v>0</v>
      </c>
      <c r="DA602" s="70">
        <v>0</v>
      </c>
      <c r="DB602" s="70">
        <v>0</v>
      </c>
      <c r="DC602" s="70">
        <v>0</v>
      </c>
      <c r="DD602" s="70">
        <v>0</v>
      </c>
      <c r="DE602" s="70">
        <v>0</v>
      </c>
      <c r="DF602" s="70">
        <v>0</v>
      </c>
      <c r="DG602" s="70">
        <v>0</v>
      </c>
      <c r="DH602" s="83" t="s">
        <v>88</v>
      </c>
    </row>
    <row r="603" spans="1:112" ht="12" customHeight="1" x14ac:dyDescent="0.15">
      <c r="AA603" s="5" t="s">
        <v>88</v>
      </c>
      <c r="AB603" s="63" t="s">
        <v>88</v>
      </c>
      <c r="AC603" s="82" t="s">
        <v>88</v>
      </c>
      <c r="AD603" s="82" t="s">
        <v>88</v>
      </c>
      <c r="AE603" s="82" t="s">
        <v>88</v>
      </c>
      <c r="AF603" s="82" t="s">
        <v>88</v>
      </c>
      <c r="AG603" s="82" t="s">
        <v>88</v>
      </c>
      <c r="AH603" s="82" t="s">
        <v>88</v>
      </c>
      <c r="AI603" s="82" t="s">
        <v>88</v>
      </c>
      <c r="AJ603" s="82" t="s">
        <v>88</v>
      </c>
      <c r="AK603" s="82" t="s">
        <v>88</v>
      </c>
      <c r="AL603" s="82" t="s">
        <v>88</v>
      </c>
      <c r="AM603" s="82" t="s">
        <v>88</v>
      </c>
      <c r="AN603" s="82" t="s">
        <v>88</v>
      </c>
      <c r="AO603" s="82" t="s">
        <v>88</v>
      </c>
      <c r="AP603" s="83" t="s">
        <v>88</v>
      </c>
      <c r="AQ603" s="82" t="s">
        <v>88</v>
      </c>
      <c r="AR603" s="82" t="s">
        <v>88</v>
      </c>
      <c r="AS603" s="82" t="s">
        <v>88</v>
      </c>
      <c r="AT603" s="82" t="s">
        <v>88</v>
      </c>
      <c r="AU603" s="82" t="s">
        <v>88</v>
      </c>
      <c r="AV603" s="82" t="s">
        <v>88</v>
      </c>
      <c r="AW603" s="82" t="s">
        <v>88</v>
      </c>
      <c r="AX603" s="82" t="s">
        <v>88</v>
      </c>
      <c r="AY603" s="82" t="s">
        <v>88</v>
      </c>
      <c r="AZ603" s="82" t="s">
        <v>88</v>
      </c>
      <c r="BA603" s="82" t="s">
        <v>88</v>
      </c>
      <c r="BB603" s="82" t="s">
        <v>88</v>
      </c>
      <c r="BC603" s="82" t="s">
        <v>88</v>
      </c>
      <c r="BD603" s="83" t="s">
        <v>88</v>
      </c>
      <c r="BE603" s="82" t="s">
        <v>88</v>
      </c>
      <c r="BF603" s="82" t="s">
        <v>88</v>
      </c>
      <c r="BG603" s="82" t="s">
        <v>88</v>
      </c>
      <c r="BH603" s="82" t="s">
        <v>88</v>
      </c>
      <c r="BI603" s="82" t="s">
        <v>88</v>
      </c>
      <c r="BJ603" s="82" t="s">
        <v>88</v>
      </c>
      <c r="BK603" s="82" t="s">
        <v>88</v>
      </c>
      <c r="BL603" s="82" t="s">
        <v>88</v>
      </c>
      <c r="BM603" s="82" t="s">
        <v>88</v>
      </c>
      <c r="BN603" s="82" t="s">
        <v>88</v>
      </c>
      <c r="BO603" s="82" t="s">
        <v>88</v>
      </c>
      <c r="BP603" s="82" t="s">
        <v>88</v>
      </c>
      <c r="BQ603" s="82" t="s">
        <v>88</v>
      </c>
      <c r="BR603" s="83" t="s">
        <v>88</v>
      </c>
      <c r="BS603" s="82" t="s">
        <v>88</v>
      </c>
      <c r="BT603" s="82" t="s">
        <v>88</v>
      </c>
      <c r="BU603" s="82" t="s">
        <v>88</v>
      </c>
      <c r="BV603" s="82" t="s">
        <v>88</v>
      </c>
      <c r="BW603" s="82" t="s">
        <v>88</v>
      </c>
      <c r="BX603" s="82" t="s">
        <v>88</v>
      </c>
      <c r="BY603" s="82" t="s">
        <v>88</v>
      </c>
      <c r="BZ603" s="82" t="s">
        <v>88</v>
      </c>
      <c r="CA603" s="82" t="s">
        <v>88</v>
      </c>
      <c r="CB603" s="82" t="s">
        <v>88</v>
      </c>
      <c r="CC603" s="82" t="s">
        <v>88</v>
      </c>
      <c r="CD603" s="82" t="s">
        <v>88</v>
      </c>
      <c r="CE603" s="82" t="s">
        <v>88</v>
      </c>
      <c r="CF603" s="83" t="s">
        <v>88</v>
      </c>
      <c r="CG603" s="82" t="s">
        <v>88</v>
      </c>
      <c r="CH603" s="82" t="s">
        <v>88</v>
      </c>
      <c r="CI603" s="82" t="s">
        <v>88</v>
      </c>
      <c r="CJ603" s="82" t="s">
        <v>88</v>
      </c>
      <c r="CK603" s="82" t="s">
        <v>88</v>
      </c>
      <c r="CL603" s="82" t="s">
        <v>88</v>
      </c>
      <c r="CM603" s="82" t="s">
        <v>88</v>
      </c>
      <c r="CN603" s="82" t="s">
        <v>88</v>
      </c>
      <c r="CO603" s="82" t="s">
        <v>88</v>
      </c>
      <c r="CP603" s="82" t="s">
        <v>88</v>
      </c>
      <c r="CQ603" s="82" t="s">
        <v>88</v>
      </c>
      <c r="CR603" s="82" t="s">
        <v>88</v>
      </c>
      <c r="CS603" s="82" t="s">
        <v>88</v>
      </c>
      <c r="CT603" s="83" t="s">
        <v>88</v>
      </c>
      <c r="CU603" s="82" t="s">
        <v>88</v>
      </c>
      <c r="CV603" s="82" t="s">
        <v>88</v>
      </c>
      <c r="CW603" s="82" t="s">
        <v>88</v>
      </c>
      <c r="CX603" s="82" t="s">
        <v>88</v>
      </c>
      <c r="CY603" s="82" t="s">
        <v>88</v>
      </c>
      <c r="CZ603" s="82" t="s">
        <v>88</v>
      </c>
      <c r="DA603" s="82" t="s">
        <v>88</v>
      </c>
      <c r="DB603" s="82" t="s">
        <v>88</v>
      </c>
      <c r="DC603" s="82" t="s">
        <v>88</v>
      </c>
      <c r="DD603" s="82" t="s">
        <v>88</v>
      </c>
      <c r="DE603" s="82" t="s">
        <v>88</v>
      </c>
      <c r="DF603" s="82" t="s">
        <v>88</v>
      </c>
      <c r="DG603" s="82" t="s">
        <v>88</v>
      </c>
      <c r="DH603" s="83" t="s">
        <v>88</v>
      </c>
    </row>
    <row r="604" spans="1:112" ht="12" customHeight="1" thickBot="1" x14ac:dyDescent="0.2">
      <c r="AA604" s="95" t="s">
        <v>562</v>
      </c>
      <c r="AB604" s="96"/>
      <c r="AC604" s="97">
        <f t="shared" ref="AC604:AN604" si="219">SUM(AC590:AC603)+AC115</f>
        <v>1396508.1400000001</v>
      </c>
      <c r="AD604" s="97">
        <f t="shared" si="219"/>
        <v>909436.37000000011</v>
      </c>
      <c r="AE604" s="97">
        <f t="shared" si="219"/>
        <v>441988.53999999916</v>
      </c>
      <c r="AF604" s="97">
        <f t="shared" si="219"/>
        <v>510637.29999999935</v>
      </c>
      <c r="AG604" s="97">
        <f t="shared" si="219"/>
        <v>613858.16999999923</v>
      </c>
      <c r="AH604" s="97">
        <f t="shared" si="219"/>
        <v>939907.69999999925</v>
      </c>
      <c r="AI604" s="97">
        <f t="shared" si="219"/>
        <v>634978.65674202843</v>
      </c>
      <c r="AJ604" s="97">
        <f t="shared" si="219"/>
        <v>808303.90298877598</v>
      </c>
      <c r="AK604" s="97">
        <f t="shared" si="219"/>
        <v>785504.22379948257</v>
      </c>
      <c r="AL604" s="97">
        <f t="shared" si="219"/>
        <v>776760.33025984897</v>
      </c>
      <c r="AM604" s="97">
        <f t="shared" si="219"/>
        <v>1001442.170994974</v>
      </c>
      <c r="AN604" s="97">
        <f t="shared" si="219"/>
        <v>1114126.7484754345</v>
      </c>
      <c r="AO604" s="97" t="s">
        <v>88</v>
      </c>
      <c r="AP604" s="98" t="s">
        <v>88</v>
      </c>
      <c r="AQ604" s="97">
        <f t="shared" ref="AQ604:BB604" si="220">SUM(AQ590:AQ603)+AQ115</f>
        <v>799915.67636661488</v>
      </c>
      <c r="AR604" s="97">
        <f t="shared" si="220"/>
        <v>1132113.0993888662</v>
      </c>
      <c r="AS604" s="97">
        <f t="shared" si="220"/>
        <v>1057416.8331749293</v>
      </c>
      <c r="AT604" s="97">
        <f t="shared" si="220"/>
        <v>971925.6450727242</v>
      </c>
      <c r="AU604" s="97">
        <f t="shared" si="220"/>
        <v>1088814.2591710601</v>
      </c>
      <c r="AV604" s="97">
        <f t="shared" si="220"/>
        <v>1153848.2134287737</v>
      </c>
      <c r="AW604" s="97">
        <f t="shared" si="220"/>
        <v>1133778.1824483895</v>
      </c>
      <c r="AX604" s="97">
        <f t="shared" si="220"/>
        <v>1275641.7777842344</v>
      </c>
      <c r="AY604" s="97">
        <f t="shared" si="220"/>
        <v>1013925.7175646852</v>
      </c>
      <c r="AZ604" s="97">
        <f t="shared" si="220"/>
        <v>787477.23581094865</v>
      </c>
      <c r="BA604" s="97">
        <f t="shared" si="220"/>
        <v>671256.58234303189</v>
      </c>
      <c r="BB604" s="97">
        <f t="shared" si="220"/>
        <v>435745.2619530923</v>
      </c>
      <c r="BC604" s="97" t="s">
        <v>88</v>
      </c>
      <c r="BD604" s="98" t="s">
        <v>88</v>
      </c>
      <c r="BE604" s="97">
        <f t="shared" ref="BE604:BP604" si="221">SUM(BE590:BE603)+BE115</f>
        <v>458882.71442022966</v>
      </c>
      <c r="BF604" s="97">
        <f t="shared" si="221"/>
        <v>448048.58544653247</v>
      </c>
      <c r="BG604" s="97">
        <f t="shared" si="221"/>
        <v>453319.22398324474</v>
      </c>
      <c r="BH604" s="97">
        <f t="shared" si="221"/>
        <v>277077.65687417611</v>
      </c>
      <c r="BI604" s="97">
        <f t="shared" si="221"/>
        <v>377500.11702737643</v>
      </c>
      <c r="BJ604" s="97">
        <f t="shared" si="221"/>
        <v>415915.2167151359</v>
      </c>
      <c r="BK604" s="97">
        <f t="shared" si="221"/>
        <v>358869.15773565648</v>
      </c>
      <c r="BL604" s="97">
        <f t="shared" si="221"/>
        <v>636508.32209419482</v>
      </c>
      <c r="BM604" s="97">
        <f t="shared" si="221"/>
        <v>668259.94340878609</v>
      </c>
      <c r="BN604" s="97">
        <f t="shared" si="221"/>
        <v>669499.66389260045</v>
      </c>
      <c r="BO604" s="97">
        <f t="shared" si="221"/>
        <v>804674.88939616852</v>
      </c>
      <c r="BP604" s="97">
        <f t="shared" si="221"/>
        <v>810423.0003388013</v>
      </c>
      <c r="BQ604" s="97" t="s">
        <v>88</v>
      </c>
      <c r="BR604" s="98" t="s">
        <v>88</v>
      </c>
      <c r="BS604" s="97">
        <f t="shared" ref="BS604:CD604" si="222">SUM(BS590:BS603)+BS115</f>
        <v>882588.65875515307</v>
      </c>
      <c r="BT604" s="97">
        <f t="shared" si="222"/>
        <v>950491.66648680891</v>
      </c>
      <c r="BU604" s="97">
        <f t="shared" si="222"/>
        <v>1067494.5478013712</v>
      </c>
      <c r="BV604" s="97">
        <f t="shared" si="222"/>
        <v>1005268.2995622858</v>
      </c>
      <c r="BW604" s="97">
        <f t="shared" si="222"/>
        <v>1189982.7573662903</v>
      </c>
      <c r="BX604" s="97">
        <f t="shared" si="222"/>
        <v>1312498.1045499872</v>
      </c>
      <c r="BY604" s="97">
        <f t="shared" si="222"/>
        <v>1328349.18593481</v>
      </c>
      <c r="BZ604" s="97">
        <f t="shared" si="222"/>
        <v>1543230.5140547864</v>
      </c>
      <c r="CA604" s="97">
        <f t="shared" si="222"/>
        <v>1422853.1979801836</v>
      </c>
      <c r="CB604" s="97">
        <f t="shared" si="222"/>
        <v>1301064.9230614884</v>
      </c>
      <c r="CC604" s="97">
        <f t="shared" si="222"/>
        <v>1317797.6147065694</v>
      </c>
      <c r="CD604" s="97">
        <f t="shared" si="222"/>
        <v>1195696.8774348113</v>
      </c>
      <c r="CE604" s="97" t="s">
        <v>88</v>
      </c>
      <c r="CF604" s="98" t="s">
        <v>88</v>
      </c>
      <c r="CG604" s="97">
        <f t="shared" ref="CG604:CR604" si="223">SUM(CG590:CG603)+CG115</f>
        <v>1241128.0740806535</v>
      </c>
      <c r="CH604" s="97">
        <f t="shared" si="223"/>
        <v>1281024.7648643758</v>
      </c>
      <c r="CI604" s="97">
        <f t="shared" si="223"/>
        <v>1403720.4746853991</v>
      </c>
      <c r="CJ604" s="97">
        <f t="shared" si="223"/>
        <v>1342098.0264408709</v>
      </c>
      <c r="CK604" s="97">
        <f t="shared" si="223"/>
        <v>1524611.072179008</v>
      </c>
      <c r="CL604" s="97">
        <f t="shared" si="223"/>
        <v>1645535.9262092612</v>
      </c>
      <c r="CM604" s="97">
        <f t="shared" si="223"/>
        <v>1656735.6225288121</v>
      </c>
      <c r="CN604" s="97">
        <f t="shared" si="223"/>
        <v>1827910.2194571248</v>
      </c>
      <c r="CO604" s="97">
        <f t="shared" si="223"/>
        <v>1824069.9441258814</v>
      </c>
      <c r="CP604" s="97">
        <f t="shared" si="223"/>
        <v>1829657.5999049265</v>
      </c>
      <c r="CQ604" s="97">
        <f t="shared" si="223"/>
        <v>1972441.799275209</v>
      </c>
      <c r="CR604" s="97">
        <f t="shared" si="223"/>
        <v>1978407.0620109795</v>
      </c>
      <c r="CS604" s="97" t="s">
        <v>88</v>
      </c>
      <c r="CT604" s="98" t="s">
        <v>88</v>
      </c>
      <c r="CU604" s="97">
        <f t="shared" ref="CU604:DF604" si="224">SUM(CU590:CU603)+CU115</f>
        <v>2000068.0452268296</v>
      </c>
      <c r="CV604" s="97">
        <f t="shared" si="224"/>
        <v>2010856.0821794253</v>
      </c>
      <c r="CW604" s="97">
        <f t="shared" si="224"/>
        <v>2112245.0543325851</v>
      </c>
      <c r="CX604" s="97">
        <f t="shared" si="224"/>
        <v>2025006.0782740624</v>
      </c>
      <c r="CY604" s="97">
        <f t="shared" si="224"/>
        <v>2184980.5835503028</v>
      </c>
      <c r="CZ604" s="97">
        <f t="shared" si="224"/>
        <v>2283431.4399184557</v>
      </c>
      <c r="DA604" s="97">
        <f t="shared" si="224"/>
        <v>2270334.1762351952</v>
      </c>
      <c r="DB604" s="97">
        <f t="shared" si="224"/>
        <v>2418732.1122386144</v>
      </c>
      <c r="DC604" s="97">
        <f t="shared" si="224"/>
        <v>2391467.4597132276</v>
      </c>
      <c r="DD604" s="97">
        <f t="shared" si="224"/>
        <v>2374319.0383672449</v>
      </c>
      <c r="DE604" s="97">
        <f t="shared" si="224"/>
        <v>2494151.8133605742</v>
      </c>
      <c r="DF604" s="97">
        <f t="shared" si="224"/>
        <v>2480633.6803835658</v>
      </c>
      <c r="DG604" s="97" t="s">
        <v>88</v>
      </c>
      <c r="DH604" s="98" t="s">
        <v>88</v>
      </c>
    </row>
    <row r="605" spans="1:112" ht="13" thickTop="1" x14ac:dyDescent="0.15"/>
  </sheetData>
  <mergeCells count="12">
    <mergeCell ref="CU111:DH111"/>
    <mergeCell ref="AC110:AP110"/>
    <mergeCell ref="AQ110:BD110"/>
    <mergeCell ref="BE110:BR110"/>
    <mergeCell ref="BS110:CF110"/>
    <mergeCell ref="CG110:CT110"/>
    <mergeCell ref="CU110:DH110"/>
    <mergeCell ref="AC111:AP111"/>
    <mergeCell ref="AQ111:BD111"/>
    <mergeCell ref="BE111:BR111"/>
    <mergeCell ref="BS111:CF111"/>
    <mergeCell ref="CG111:CT111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42" min="105" max="6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  <pageSetUpPr fitToPage="1"/>
  </sheetPr>
  <dimension ref="A1:DH605"/>
  <sheetViews>
    <sheetView showGridLines="0" topLeftCell="AA106" workbookViewId="0">
      <pane xSplit="2" ySplit="8" topLeftCell="AM114" activePane="bottomRight" state="frozen"/>
      <selection activeCell="AC114" sqref="AC114"/>
      <selection pane="topRight" activeCell="AC114" sqref="AC114"/>
      <selection pane="bottomLeft" activeCell="AC114" sqref="AC114"/>
      <selection pane="bottomRight" activeCell="AC114" sqref="AC114"/>
    </sheetView>
  </sheetViews>
  <sheetFormatPr baseColWidth="10" defaultColWidth="8.6640625" defaultRowHeight="12" outlineLevelRow="1" x14ac:dyDescent="0.15"/>
  <cols>
    <col min="1" max="1" width="9" style="3" hidden="1" customWidth="1"/>
    <col min="2" max="11" width="0.33203125" style="3" hidden="1" customWidth="1"/>
    <col min="12" max="12" width="16" style="3" hidden="1" customWidth="1"/>
    <col min="13" max="13" width="11.33203125" style="3" hidden="1" customWidth="1"/>
    <col min="14" max="14" width="38.1640625" style="3" hidden="1" customWidth="1"/>
    <col min="15" max="15" width="16.5" style="3" hidden="1" customWidth="1"/>
    <col min="16" max="17" width="17.5" style="3" hidden="1" customWidth="1"/>
    <col min="18" max="18" width="16.6640625" style="4" hidden="1" customWidth="1"/>
    <col min="19" max="23" width="13.33203125" style="3" hidden="1" customWidth="1"/>
    <col min="24" max="26" width="11.33203125" style="3" hidden="1" customWidth="1"/>
    <col min="27" max="27" width="5.33203125" style="3" customWidth="1"/>
    <col min="28" max="28" width="30.6640625" style="3" customWidth="1"/>
    <col min="29" max="70" width="10.6640625" style="3" customWidth="1"/>
    <col min="71" max="112" width="10.6640625" style="3" hidden="1" customWidth="1"/>
    <col min="113" max="16384" width="8.6640625" style="3"/>
  </cols>
  <sheetData>
    <row r="1" spans="1:27" hidden="1" x14ac:dyDescent="0.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2" t="s">
        <v>1</v>
      </c>
    </row>
    <row r="2" spans="1:27" ht="0.75" hidden="1" customHeight="1" x14ac:dyDescent="0.15">
      <c r="A2" s="3" t="s">
        <v>1</v>
      </c>
      <c r="AA2" s="5"/>
    </row>
    <row r="3" spans="1:27" ht="0.75" hidden="1" customHeight="1" x14ac:dyDescent="0.15">
      <c r="A3" s="3" t="s">
        <v>1</v>
      </c>
      <c r="AA3" s="5"/>
    </row>
    <row r="4" spans="1:27" ht="0.75" hidden="1" customHeight="1" x14ac:dyDescent="0.15">
      <c r="A4" s="3" t="s">
        <v>1</v>
      </c>
      <c r="AA4" s="5"/>
    </row>
    <row r="5" spans="1:27" ht="0.75" hidden="1" customHeight="1" x14ac:dyDescent="0.15">
      <c r="A5" s="3" t="s">
        <v>1</v>
      </c>
      <c r="AA5" s="5"/>
    </row>
    <row r="6" spans="1:27" ht="0.75" hidden="1" customHeight="1" x14ac:dyDescent="0.15">
      <c r="A6" s="3" t="s">
        <v>1</v>
      </c>
      <c r="AA6" s="5"/>
    </row>
    <row r="7" spans="1:27" ht="0.75" hidden="1" customHeight="1" x14ac:dyDescent="0.15">
      <c r="A7" s="3" t="s">
        <v>1</v>
      </c>
      <c r="AA7" s="5"/>
    </row>
    <row r="8" spans="1:27" ht="0.75" hidden="1" customHeight="1" x14ac:dyDescent="0.15">
      <c r="A8" s="3" t="s">
        <v>1</v>
      </c>
      <c r="AA8" s="5"/>
    </row>
    <row r="9" spans="1:27" ht="0.75" hidden="1" customHeight="1" x14ac:dyDescent="0.15">
      <c r="A9" s="3" t="s">
        <v>1</v>
      </c>
      <c r="AA9" s="5"/>
    </row>
    <row r="10" spans="1:27" ht="0.75" hidden="1" customHeight="1" x14ac:dyDescent="0.15">
      <c r="A10" s="3" t="s">
        <v>1</v>
      </c>
      <c r="AA10" s="5"/>
    </row>
    <row r="11" spans="1:27" ht="0.75" hidden="1" customHeight="1" x14ac:dyDescent="0.15">
      <c r="A11" s="3" t="s">
        <v>1</v>
      </c>
      <c r="AA11" s="5"/>
    </row>
    <row r="12" spans="1:27" ht="0.75" hidden="1" customHeight="1" x14ac:dyDescent="0.15">
      <c r="A12" s="3" t="s">
        <v>1</v>
      </c>
      <c r="AA12" s="5"/>
    </row>
    <row r="13" spans="1:27" ht="0.75" hidden="1" customHeight="1" x14ac:dyDescent="0.15">
      <c r="A13" s="3" t="s">
        <v>1</v>
      </c>
      <c r="AA13" s="5"/>
    </row>
    <row r="14" spans="1:27" ht="0.75" hidden="1" customHeight="1" x14ac:dyDescent="0.15">
      <c r="A14" s="3" t="s">
        <v>1</v>
      </c>
      <c r="AA14" s="5"/>
    </row>
    <row r="15" spans="1:27" ht="0.75" hidden="1" customHeight="1" x14ac:dyDescent="0.15">
      <c r="A15" s="3" t="s">
        <v>1</v>
      </c>
      <c r="AA15" s="5"/>
    </row>
    <row r="16" spans="1:27" ht="0.75" hidden="1" customHeight="1" x14ac:dyDescent="0.15">
      <c r="A16" s="3" t="s">
        <v>1</v>
      </c>
      <c r="AA16" s="5"/>
    </row>
    <row r="17" spans="1:27" ht="0.75" hidden="1" customHeight="1" x14ac:dyDescent="0.15">
      <c r="A17" s="3" t="s">
        <v>1</v>
      </c>
      <c r="AA17" s="5"/>
    </row>
    <row r="18" spans="1:27" ht="0.75" hidden="1" customHeight="1" x14ac:dyDescent="0.15">
      <c r="A18" s="3" t="s">
        <v>1</v>
      </c>
      <c r="AA18" s="5"/>
    </row>
    <row r="19" spans="1:27" ht="0.75" hidden="1" customHeight="1" x14ac:dyDescent="0.15">
      <c r="A19" s="3" t="s">
        <v>1</v>
      </c>
      <c r="AA19" s="5"/>
    </row>
    <row r="20" spans="1:27" ht="0.75" hidden="1" customHeight="1" x14ac:dyDescent="0.15">
      <c r="A20" s="3" t="s">
        <v>1</v>
      </c>
      <c r="AA20" s="5"/>
    </row>
    <row r="21" spans="1:27" ht="0.75" hidden="1" customHeight="1" x14ac:dyDescent="0.15">
      <c r="A21" s="3" t="s">
        <v>1</v>
      </c>
      <c r="AA21" s="5"/>
    </row>
    <row r="22" spans="1:27" ht="0.75" hidden="1" customHeight="1" x14ac:dyDescent="0.15">
      <c r="A22" s="3" t="s">
        <v>1</v>
      </c>
      <c r="AA22" s="5"/>
    </row>
    <row r="23" spans="1:27" ht="0.75" hidden="1" customHeight="1" x14ac:dyDescent="0.15">
      <c r="A23" s="3" t="s">
        <v>1</v>
      </c>
      <c r="AA23" s="5"/>
    </row>
    <row r="24" spans="1:27" ht="0.75" hidden="1" customHeight="1" x14ac:dyDescent="0.15">
      <c r="A24" s="3" t="s">
        <v>1</v>
      </c>
      <c r="AA24" s="5"/>
    </row>
    <row r="25" spans="1:27" ht="0.75" hidden="1" customHeight="1" x14ac:dyDescent="0.15">
      <c r="A25" s="3" t="s">
        <v>1</v>
      </c>
      <c r="AA25" s="5"/>
    </row>
    <row r="26" spans="1:27" ht="0.75" hidden="1" customHeight="1" collapsed="1" x14ac:dyDescent="0.15">
      <c r="A26" s="3" t="s">
        <v>1</v>
      </c>
      <c r="AA26" s="5"/>
    </row>
    <row r="27" spans="1:27" ht="0.75" hidden="1" customHeight="1" x14ac:dyDescent="0.15">
      <c r="A27" s="3" t="s">
        <v>1</v>
      </c>
      <c r="AA27" s="5"/>
    </row>
    <row r="28" spans="1:27" ht="0.75" hidden="1" customHeight="1" x14ac:dyDescent="0.15">
      <c r="A28" s="3" t="s">
        <v>1</v>
      </c>
      <c r="AA28" s="5"/>
    </row>
    <row r="29" spans="1:27" ht="0.75" hidden="1" customHeight="1" x14ac:dyDescent="0.15">
      <c r="A29" s="3" t="s">
        <v>1</v>
      </c>
      <c r="AA29" s="5"/>
    </row>
    <row r="30" spans="1:27" ht="0.75" hidden="1" customHeight="1" x14ac:dyDescent="0.15">
      <c r="A30" s="3" t="s">
        <v>1</v>
      </c>
      <c r="AA30" s="5"/>
    </row>
    <row r="31" spans="1:27" ht="0.75" hidden="1" customHeight="1" x14ac:dyDescent="0.15">
      <c r="A31" s="3" t="s">
        <v>1</v>
      </c>
      <c r="AA31" s="5"/>
    </row>
    <row r="32" spans="1:27" ht="0.75" hidden="1" customHeight="1" x14ac:dyDescent="0.15">
      <c r="A32" s="3" t="s">
        <v>1</v>
      </c>
      <c r="AA32" s="5"/>
    </row>
    <row r="33" spans="1:27" ht="0.75" hidden="1" customHeight="1" x14ac:dyDescent="0.15">
      <c r="A33" s="3" t="s">
        <v>1</v>
      </c>
      <c r="AA33" s="5"/>
    </row>
    <row r="34" spans="1:27" ht="0.75" hidden="1" customHeight="1" x14ac:dyDescent="0.15">
      <c r="A34" s="3" t="s">
        <v>1</v>
      </c>
      <c r="AA34" s="5"/>
    </row>
    <row r="35" spans="1:27" ht="0.75" hidden="1" customHeight="1" x14ac:dyDescent="0.15">
      <c r="A35" s="3" t="s">
        <v>1</v>
      </c>
      <c r="AA35" s="5"/>
    </row>
    <row r="36" spans="1:27" ht="0.75" hidden="1" customHeight="1" x14ac:dyDescent="0.15">
      <c r="A36" s="3" t="s">
        <v>1</v>
      </c>
      <c r="AA36" s="5"/>
    </row>
    <row r="37" spans="1:27" ht="0.75" hidden="1" customHeight="1" x14ac:dyDescent="0.15">
      <c r="A37" s="3" t="s">
        <v>1</v>
      </c>
      <c r="AA37" s="5"/>
    </row>
    <row r="38" spans="1:27" ht="0.75" hidden="1" customHeight="1" x14ac:dyDescent="0.15">
      <c r="A38" s="3" t="s">
        <v>1</v>
      </c>
      <c r="AA38" s="5"/>
    </row>
    <row r="39" spans="1:27" ht="0.75" hidden="1" customHeight="1" x14ac:dyDescent="0.15">
      <c r="A39" s="3" t="s">
        <v>1</v>
      </c>
      <c r="AA39" s="5"/>
    </row>
    <row r="40" spans="1:27" ht="0.75" hidden="1" customHeight="1" x14ac:dyDescent="0.15">
      <c r="A40" s="3" t="s">
        <v>1</v>
      </c>
      <c r="AA40" s="5"/>
    </row>
    <row r="41" spans="1:27" ht="0.75" hidden="1" customHeight="1" x14ac:dyDescent="0.15">
      <c r="A41" s="3" t="s">
        <v>1</v>
      </c>
      <c r="AA41" s="5"/>
    </row>
    <row r="42" spans="1:27" ht="0.75" hidden="1" customHeight="1" x14ac:dyDescent="0.15">
      <c r="A42" s="3" t="s">
        <v>1</v>
      </c>
      <c r="AA42" s="5"/>
    </row>
    <row r="43" spans="1:27" ht="0.75" hidden="1" customHeight="1" x14ac:dyDescent="0.15">
      <c r="A43" s="3" t="s">
        <v>1</v>
      </c>
      <c r="AA43" s="5"/>
    </row>
    <row r="44" spans="1:27" ht="0.75" hidden="1" customHeight="1" x14ac:dyDescent="0.15">
      <c r="A44" s="3" t="s">
        <v>1</v>
      </c>
      <c r="AA44" s="5"/>
    </row>
    <row r="45" spans="1:27" ht="0.75" hidden="1" customHeight="1" x14ac:dyDescent="0.15">
      <c r="A45" s="3" t="s">
        <v>1</v>
      </c>
      <c r="AA45" s="5"/>
    </row>
    <row r="46" spans="1:27" ht="0.75" hidden="1" customHeight="1" x14ac:dyDescent="0.15">
      <c r="A46" s="3" t="s">
        <v>1</v>
      </c>
      <c r="AA46" s="5"/>
    </row>
    <row r="47" spans="1:27" ht="0.75" hidden="1" customHeight="1" x14ac:dyDescent="0.15">
      <c r="A47" s="3" t="s">
        <v>1</v>
      </c>
      <c r="AA47" s="5"/>
    </row>
    <row r="48" spans="1:27" ht="0.75" hidden="1" customHeight="1" x14ac:dyDescent="0.15">
      <c r="A48" s="3" t="s">
        <v>1</v>
      </c>
      <c r="AA48" s="5"/>
    </row>
    <row r="49" spans="1:27" ht="0.75" hidden="1" customHeight="1" x14ac:dyDescent="0.15">
      <c r="A49" s="3" t="s">
        <v>1</v>
      </c>
      <c r="AA49" s="5"/>
    </row>
    <row r="50" spans="1:27" ht="0.75" hidden="1" customHeight="1" x14ac:dyDescent="0.15">
      <c r="A50" s="3" t="s">
        <v>1</v>
      </c>
      <c r="AA50" s="5"/>
    </row>
    <row r="51" spans="1:27" ht="0.75" hidden="1" customHeight="1" x14ac:dyDescent="0.15">
      <c r="A51" s="3" t="s">
        <v>1</v>
      </c>
      <c r="AA51" s="5"/>
    </row>
    <row r="52" spans="1:27" ht="0.75" hidden="1" customHeight="1" x14ac:dyDescent="0.15">
      <c r="A52" s="3" t="s">
        <v>1</v>
      </c>
      <c r="AA52" s="5"/>
    </row>
    <row r="53" spans="1:27" ht="0.75" hidden="1" customHeight="1" x14ac:dyDescent="0.15">
      <c r="A53" s="3" t="s">
        <v>1</v>
      </c>
      <c r="AA53" s="5"/>
    </row>
    <row r="54" spans="1:27" ht="0.75" hidden="1" customHeight="1" x14ac:dyDescent="0.15">
      <c r="A54" s="3" t="s">
        <v>1</v>
      </c>
      <c r="AA54" s="5"/>
    </row>
    <row r="55" spans="1:27" ht="0.75" hidden="1" customHeight="1" x14ac:dyDescent="0.15">
      <c r="A55" s="3" t="s">
        <v>1</v>
      </c>
      <c r="AA55" s="5"/>
    </row>
    <row r="56" spans="1:27" ht="0.75" hidden="1" customHeight="1" x14ac:dyDescent="0.15">
      <c r="A56" s="3" t="s">
        <v>1</v>
      </c>
      <c r="AA56" s="5"/>
    </row>
    <row r="57" spans="1:27" ht="0.75" hidden="1" customHeight="1" x14ac:dyDescent="0.15">
      <c r="A57" s="3" t="s">
        <v>1</v>
      </c>
      <c r="AA57" s="5"/>
    </row>
    <row r="58" spans="1:27" ht="12" hidden="1" customHeight="1" x14ac:dyDescent="0.15">
      <c r="A58" s="3" t="s">
        <v>1</v>
      </c>
      <c r="AA58" s="5"/>
    </row>
    <row r="59" spans="1:27" ht="12" hidden="1" customHeight="1" x14ac:dyDescent="0.15">
      <c r="A59" s="3" t="s">
        <v>1</v>
      </c>
      <c r="AA59" s="5"/>
    </row>
    <row r="60" spans="1:27" ht="12" hidden="1" customHeight="1" x14ac:dyDescent="0.15">
      <c r="A60" s="3" t="s">
        <v>1</v>
      </c>
      <c r="AA60" s="5"/>
    </row>
    <row r="61" spans="1:27" ht="12" hidden="1" customHeight="1" x14ac:dyDescent="0.15">
      <c r="A61" s="3" t="s">
        <v>1</v>
      </c>
      <c r="L61" s="6" t="s">
        <v>2</v>
      </c>
      <c r="M61" s="7" t="s">
        <v>3</v>
      </c>
      <c r="N61" s="8" t="s">
        <v>4</v>
      </c>
      <c r="AA61" s="5"/>
    </row>
    <row r="62" spans="1:27" ht="12" hidden="1" customHeight="1" x14ac:dyDescent="0.15">
      <c r="A62" s="3" t="s">
        <v>1</v>
      </c>
      <c r="L62" s="1"/>
      <c r="M62" s="1"/>
      <c r="N62" s="1"/>
      <c r="AA62" s="5"/>
    </row>
    <row r="63" spans="1:27" ht="12" hidden="1" customHeight="1" x14ac:dyDescent="0.15">
      <c r="A63" s="3" t="s">
        <v>1</v>
      </c>
      <c r="L63" s="6" t="s">
        <v>5</v>
      </c>
      <c r="N63" s="9" t="s">
        <v>6</v>
      </c>
      <c r="O63" s="10" t="s">
        <v>7</v>
      </c>
      <c r="P63" s="11" t="s">
        <v>8</v>
      </c>
      <c r="Q63" s="12" t="s">
        <v>9</v>
      </c>
      <c r="R63" s="1"/>
      <c r="AA63" s="5"/>
    </row>
    <row r="64" spans="1:27" ht="12" hidden="1" customHeight="1" collapsed="1" x14ac:dyDescent="0.15">
      <c r="A64" s="3" t="s">
        <v>1</v>
      </c>
      <c r="L64" s="13" t="s">
        <v>10</v>
      </c>
      <c r="M64" s="13" t="s">
        <v>11</v>
      </c>
      <c r="N64" s="13" t="s">
        <v>12</v>
      </c>
      <c r="O64" s="13" t="s">
        <v>12</v>
      </c>
      <c r="P64" s="13" t="s">
        <v>12</v>
      </c>
      <c r="Q64" s="13" t="s">
        <v>12</v>
      </c>
      <c r="R64" s="6" t="s">
        <v>13</v>
      </c>
      <c r="S64" s="14" t="s">
        <v>14</v>
      </c>
      <c r="T64" s="14" t="s">
        <v>15</v>
      </c>
      <c r="U64" s="1" t="s">
        <v>16</v>
      </c>
      <c r="V64" s="1" t="s">
        <v>17</v>
      </c>
      <c r="W64" s="1" t="s">
        <v>18</v>
      </c>
      <c r="X64" s="1" t="s">
        <v>18</v>
      </c>
      <c r="AA64" s="5"/>
    </row>
    <row r="65" spans="1:111" ht="12.75" hidden="1" customHeight="1" x14ac:dyDescent="0.15">
      <c r="A65" s="3" t="s">
        <v>1</v>
      </c>
      <c r="L65" s="1" t="s">
        <v>19</v>
      </c>
      <c r="M65" s="1" t="s">
        <v>20</v>
      </c>
      <c r="N65" s="9" t="s">
        <v>21</v>
      </c>
      <c r="O65" s="4"/>
      <c r="P65" s="4"/>
      <c r="Q65" s="4"/>
      <c r="R65" s="6" t="s">
        <v>10</v>
      </c>
      <c r="S65" s="11" t="s">
        <v>22</v>
      </c>
      <c r="T65" s="15" t="s">
        <v>23</v>
      </c>
      <c r="U65" s="10" t="s">
        <v>24</v>
      </c>
      <c r="V65" s="12" t="s">
        <v>25</v>
      </c>
      <c r="W65" s="16" t="s">
        <v>26</v>
      </c>
      <c r="X65" s="17" t="s">
        <v>27</v>
      </c>
      <c r="AA65" s="5"/>
    </row>
    <row r="66" spans="1:111" ht="12.75" hidden="1" customHeight="1" x14ac:dyDescent="0.15">
      <c r="A66" s="3" t="s">
        <v>1</v>
      </c>
      <c r="L66" s="1" t="s">
        <v>28</v>
      </c>
      <c r="M66" s="1" t="s">
        <v>20</v>
      </c>
      <c r="O66" s="18" t="s">
        <v>29</v>
      </c>
      <c r="P66" s="11" t="s">
        <v>30</v>
      </c>
      <c r="Q66" s="12" t="s">
        <v>30</v>
      </c>
      <c r="S66" s="19" t="s">
        <v>31</v>
      </c>
      <c r="T66" s="14" t="s">
        <v>31</v>
      </c>
      <c r="U66" s="1" t="s">
        <v>31</v>
      </c>
      <c r="V66" s="1" t="s">
        <v>31</v>
      </c>
      <c r="W66" s="1" t="s">
        <v>31</v>
      </c>
      <c r="X66" s="1" t="s">
        <v>31</v>
      </c>
      <c r="AA66" s="5"/>
    </row>
    <row r="67" spans="1:111" ht="12.75" hidden="1" customHeight="1" x14ac:dyDescent="0.15">
      <c r="A67" s="3" t="s">
        <v>1</v>
      </c>
      <c r="L67" s="1" t="s">
        <v>32</v>
      </c>
      <c r="M67" s="1" t="s">
        <v>33</v>
      </c>
      <c r="O67" s="20"/>
      <c r="P67" s="1"/>
      <c r="Q67" s="12" t="s">
        <v>34</v>
      </c>
      <c r="R67" s="6"/>
      <c r="S67" s="1"/>
      <c r="T67" s="1"/>
      <c r="U67" s="1"/>
      <c r="V67" s="1"/>
      <c r="W67" s="1"/>
      <c r="AA67" s="5"/>
    </row>
    <row r="68" spans="1:111" ht="12.75" hidden="1" customHeight="1" x14ac:dyDescent="0.15">
      <c r="A68" s="3" t="s">
        <v>1</v>
      </c>
      <c r="L68" s="1" t="s">
        <v>35</v>
      </c>
      <c r="M68" s="1" t="s">
        <v>20</v>
      </c>
      <c r="O68" s="18">
        <v>2017</v>
      </c>
      <c r="P68" s="21"/>
      <c r="Q68" s="12">
        <v>2018</v>
      </c>
      <c r="AA68" s="5"/>
    </row>
    <row r="69" spans="1:111" ht="12.75" hidden="1" customHeight="1" x14ac:dyDescent="0.15">
      <c r="A69" s="3" t="s">
        <v>1</v>
      </c>
      <c r="L69" s="1" t="s">
        <v>31</v>
      </c>
      <c r="M69" s="1" t="s">
        <v>36</v>
      </c>
      <c r="P69" s="1"/>
      <c r="Q69" s="1"/>
      <c r="AA69" s="5"/>
    </row>
    <row r="70" spans="1:111" ht="12.75" hidden="1" customHeight="1" x14ac:dyDescent="0.15">
      <c r="A70" s="3" t="s">
        <v>1</v>
      </c>
      <c r="L70" s="1" t="s">
        <v>37</v>
      </c>
      <c r="M70" s="1" t="s">
        <v>20</v>
      </c>
      <c r="O70" s="18" t="s">
        <v>38</v>
      </c>
      <c r="P70" s="11" t="s">
        <v>39</v>
      </c>
      <c r="Q70" s="12" t="s">
        <v>39</v>
      </c>
      <c r="AA70" s="5"/>
    </row>
    <row r="71" spans="1:111" ht="12.75" hidden="1" customHeight="1" x14ac:dyDescent="0.15">
      <c r="A71" s="3" t="s">
        <v>1</v>
      </c>
      <c r="L71" s="1" t="s">
        <v>40</v>
      </c>
      <c r="M71" s="1" t="s">
        <v>20</v>
      </c>
      <c r="O71" s="18" t="s">
        <v>41</v>
      </c>
      <c r="P71" s="11" t="s">
        <v>42</v>
      </c>
      <c r="Q71" s="12" t="s">
        <v>42</v>
      </c>
      <c r="AA71" s="5"/>
    </row>
    <row r="72" spans="1:111" ht="12.75" hidden="1" customHeight="1" x14ac:dyDescent="0.15">
      <c r="A72" s="3" t="s">
        <v>1</v>
      </c>
      <c r="L72" s="1" t="s">
        <v>43</v>
      </c>
      <c r="M72" s="1" t="s">
        <v>20</v>
      </c>
      <c r="O72" s="18" t="s">
        <v>44</v>
      </c>
      <c r="Q72" s="22"/>
      <c r="AA72" s="5"/>
    </row>
    <row r="73" spans="1:111" ht="12.75" hidden="1" customHeight="1" x14ac:dyDescent="0.15">
      <c r="A73" s="3" t="s">
        <v>1</v>
      </c>
      <c r="AA73" s="5"/>
    </row>
    <row r="74" spans="1:111" ht="12.75" hidden="1" customHeight="1" x14ac:dyDescent="0.15">
      <c r="A74" s="3" t="s">
        <v>1</v>
      </c>
      <c r="L74" s="14"/>
      <c r="M74" s="23" t="s">
        <v>13</v>
      </c>
      <c r="N74" s="23" t="s">
        <v>10</v>
      </c>
      <c r="O74" s="23" t="s">
        <v>45</v>
      </c>
      <c r="AA74" s="5"/>
    </row>
    <row r="75" spans="1:111" ht="12.75" hidden="1" customHeight="1" x14ac:dyDescent="0.15">
      <c r="A75" s="3" t="s">
        <v>1</v>
      </c>
      <c r="L75" s="14" t="s">
        <v>46</v>
      </c>
      <c r="M75" s="11" t="s">
        <v>22</v>
      </c>
      <c r="N75" s="19" t="s">
        <v>19</v>
      </c>
      <c r="O75" s="14"/>
      <c r="AA75" s="5"/>
      <c r="AC75" s="24" t="str">
        <f t="shared" ref="AC75:AO75" si="0">$N$65</f>
        <v>0179-MSA-8 (MSA-8)</v>
      </c>
      <c r="AD75" s="24" t="str">
        <f t="shared" si="0"/>
        <v>0179-MSA-8 (MSA-8)</v>
      </c>
      <c r="AE75" s="24" t="str">
        <f t="shared" si="0"/>
        <v>0179-MSA-8 (MSA-8)</v>
      </c>
      <c r="AF75" s="24" t="str">
        <f t="shared" si="0"/>
        <v>0179-MSA-8 (MSA-8)</v>
      </c>
      <c r="AG75" s="24" t="str">
        <f t="shared" si="0"/>
        <v>0179-MSA-8 (MSA-8)</v>
      </c>
      <c r="AH75" s="24" t="str">
        <f t="shared" si="0"/>
        <v>0179-MSA-8 (MSA-8)</v>
      </c>
      <c r="AI75" s="24" t="str">
        <f t="shared" si="0"/>
        <v>0179-MSA-8 (MSA-8)</v>
      </c>
      <c r="AJ75" s="24" t="str">
        <f t="shared" si="0"/>
        <v>0179-MSA-8 (MSA-8)</v>
      </c>
      <c r="AK75" s="24" t="str">
        <f t="shared" si="0"/>
        <v>0179-MSA-8 (MSA-8)</v>
      </c>
      <c r="AL75" s="24" t="str">
        <f t="shared" si="0"/>
        <v>0179-MSA-8 (MSA-8)</v>
      </c>
      <c r="AM75" s="24" t="str">
        <f t="shared" si="0"/>
        <v>0179-MSA-8 (MSA-8)</v>
      </c>
      <c r="AN75" s="24" t="str">
        <f t="shared" si="0"/>
        <v>0179-MSA-8 (MSA-8)</v>
      </c>
      <c r="AO75" s="24" t="str">
        <f t="shared" si="0"/>
        <v>0179-MSA-8 (MSA-8)</v>
      </c>
      <c r="AQ75" s="24" t="str">
        <f t="shared" ref="AQ75:BC75" si="1">$N$65</f>
        <v>0179-MSA-8 (MSA-8)</v>
      </c>
      <c r="AR75" s="24" t="str">
        <f t="shared" si="1"/>
        <v>0179-MSA-8 (MSA-8)</v>
      </c>
      <c r="AS75" s="24" t="str">
        <f t="shared" si="1"/>
        <v>0179-MSA-8 (MSA-8)</v>
      </c>
      <c r="AT75" s="24" t="str">
        <f t="shared" si="1"/>
        <v>0179-MSA-8 (MSA-8)</v>
      </c>
      <c r="AU75" s="24" t="str">
        <f t="shared" si="1"/>
        <v>0179-MSA-8 (MSA-8)</v>
      </c>
      <c r="AV75" s="24" t="str">
        <f t="shared" si="1"/>
        <v>0179-MSA-8 (MSA-8)</v>
      </c>
      <c r="AW75" s="24" t="str">
        <f t="shared" si="1"/>
        <v>0179-MSA-8 (MSA-8)</v>
      </c>
      <c r="AX75" s="24" t="str">
        <f t="shared" si="1"/>
        <v>0179-MSA-8 (MSA-8)</v>
      </c>
      <c r="AY75" s="24" t="str">
        <f t="shared" si="1"/>
        <v>0179-MSA-8 (MSA-8)</v>
      </c>
      <c r="AZ75" s="24" t="str">
        <f t="shared" si="1"/>
        <v>0179-MSA-8 (MSA-8)</v>
      </c>
      <c r="BA75" s="24" t="str">
        <f t="shared" si="1"/>
        <v>0179-MSA-8 (MSA-8)</v>
      </c>
      <c r="BB75" s="24" t="str">
        <f t="shared" si="1"/>
        <v>0179-MSA-8 (MSA-8)</v>
      </c>
      <c r="BC75" s="24" t="str">
        <f t="shared" si="1"/>
        <v>0179-MSA-8 (MSA-8)</v>
      </c>
      <c r="BE75" s="24" t="str">
        <f t="shared" ref="BE75:BQ75" si="2">$N$65</f>
        <v>0179-MSA-8 (MSA-8)</v>
      </c>
      <c r="BF75" s="24" t="str">
        <f t="shared" si="2"/>
        <v>0179-MSA-8 (MSA-8)</v>
      </c>
      <c r="BG75" s="24" t="str">
        <f t="shared" si="2"/>
        <v>0179-MSA-8 (MSA-8)</v>
      </c>
      <c r="BH75" s="24" t="str">
        <f t="shared" si="2"/>
        <v>0179-MSA-8 (MSA-8)</v>
      </c>
      <c r="BI75" s="24" t="str">
        <f t="shared" si="2"/>
        <v>0179-MSA-8 (MSA-8)</v>
      </c>
      <c r="BJ75" s="24" t="str">
        <f t="shared" si="2"/>
        <v>0179-MSA-8 (MSA-8)</v>
      </c>
      <c r="BK75" s="24" t="str">
        <f t="shared" si="2"/>
        <v>0179-MSA-8 (MSA-8)</v>
      </c>
      <c r="BL75" s="24" t="str">
        <f t="shared" si="2"/>
        <v>0179-MSA-8 (MSA-8)</v>
      </c>
      <c r="BM75" s="24" t="str">
        <f t="shared" si="2"/>
        <v>0179-MSA-8 (MSA-8)</v>
      </c>
      <c r="BN75" s="24" t="str">
        <f t="shared" si="2"/>
        <v>0179-MSA-8 (MSA-8)</v>
      </c>
      <c r="BO75" s="24" t="str">
        <f t="shared" si="2"/>
        <v>0179-MSA-8 (MSA-8)</v>
      </c>
      <c r="BP75" s="24" t="str">
        <f t="shared" si="2"/>
        <v>0179-MSA-8 (MSA-8)</v>
      </c>
      <c r="BQ75" s="24" t="str">
        <f t="shared" si="2"/>
        <v>0179-MSA-8 (MSA-8)</v>
      </c>
      <c r="BS75" s="24" t="str">
        <f t="shared" ref="BS75:CE75" si="3">$N$65</f>
        <v>0179-MSA-8 (MSA-8)</v>
      </c>
      <c r="BT75" s="24" t="str">
        <f t="shared" si="3"/>
        <v>0179-MSA-8 (MSA-8)</v>
      </c>
      <c r="BU75" s="24" t="str">
        <f t="shared" si="3"/>
        <v>0179-MSA-8 (MSA-8)</v>
      </c>
      <c r="BV75" s="24" t="str">
        <f t="shared" si="3"/>
        <v>0179-MSA-8 (MSA-8)</v>
      </c>
      <c r="BW75" s="24" t="str">
        <f t="shared" si="3"/>
        <v>0179-MSA-8 (MSA-8)</v>
      </c>
      <c r="BX75" s="24" t="str">
        <f t="shared" si="3"/>
        <v>0179-MSA-8 (MSA-8)</v>
      </c>
      <c r="BY75" s="24" t="str">
        <f t="shared" si="3"/>
        <v>0179-MSA-8 (MSA-8)</v>
      </c>
      <c r="BZ75" s="24" t="str">
        <f t="shared" si="3"/>
        <v>0179-MSA-8 (MSA-8)</v>
      </c>
      <c r="CA75" s="24" t="str">
        <f t="shared" si="3"/>
        <v>0179-MSA-8 (MSA-8)</v>
      </c>
      <c r="CB75" s="24" t="str">
        <f t="shared" si="3"/>
        <v>0179-MSA-8 (MSA-8)</v>
      </c>
      <c r="CC75" s="24" t="str">
        <f t="shared" si="3"/>
        <v>0179-MSA-8 (MSA-8)</v>
      </c>
      <c r="CD75" s="24" t="str">
        <f t="shared" si="3"/>
        <v>0179-MSA-8 (MSA-8)</v>
      </c>
      <c r="CE75" s="24" t="str">
        <f t="shared" si="3"/>
        <v>0179-MSA-8 (MSA-8)</v>
      </c>
      <c r="CG75" s="24" t="str">
        <f t="shared" ref="CG75:CS75" si="4">$N$65</f>
        <v>0179-MSA-8 (MSA-8)</v>
      </c>
      <c r="CH75" s="24" t="str">
        <f t="shared" si="4"/>
        <v>0179-MSA-8 (MSA-8)</v>
      </c>
      <c r="CI75" s="24" t="str">
        <f t="shared" si="4"/>
        <v>0179-MSA-8 (MSA-8)</v>
      </c>
      <c r="CJ75" s="24" t="str">
        <f t="shared" si="4"/>
        <v>0179-MSA-8 (MSA-8)</v>
      </c>
      <c r="CK75" s="24" t="str">
        <f t="shared" si="4"/>
        <v>0179-MSA-8 (MSA-8)</v>
      </c>
      <c r="CL75" s="24" t="str">
        <f t="shared" si="4"/>
        <v>0179-MSA-8 (MSA-8)</v>
      </c>
      <c r="CM75" s="24" t="str">
        <f t="shared" si="4"/>
        <v>0179-MSA-8 (MSA-8)</v>
      </c>
      <c r="CN75" s="24" t="str">
        <f t="shared" si="4"/>
        <v>0179-MSA-8 (MSA-8)</v>
      </c>
      <c r="CO75" s="24" t="str">
        <f t="shared" si="4"/>
        <v>0179-MSA-8 (MSA-8)</v>
      </c>
      <c r="CP75" s="24" t="str">
        <f t="shared" si="4"/>
        <v>0179-MSA-8 (MSA-8)</v>
      </c>
      <c r="CQ75" s="24" t="str">
        <f t="shared" si="4"/>
        <v>0179-MSA-8 (MSA-8)</v>
      </c>
      <c r="CR75" s="24" t="str">
        <f t="shared" si="4"/>
        <v>0179-MSA-8 (MSA-8)</v>
      </c>
      <c r="CS75" s="24" t="str">
        <f t="shared" si="4"/>
        <v>0179-MSA-8 (MSA-8)</v>
      </c>
      <c r="CU75" s="24" t="str">
        <f t="shared" ref="CU75:DG75" si="5">$N$65</f>
        <v>0179-MSA-8 (MSA-8)</v>
      </c>
      <c r="CV75" s="24" t="str">
        <f t="shared" si="5"/>
        <v>0179-MSA-8 (MSA-8)</v>
      </c>
      <c r="CW75" s="24" t="str">
        <f t="shared" si="5"/>
        <v>0179-MSA-8 (MSA-8)</v>
      </c>
      <c r="CX75" s="24" t="str">
        <f t="shared" si="5"/>
        <v>0179-MSA-8 (MSA-8)</v>
      </c>
      <c r="CY75" s="24" t="str">
        <f t="shared" si="5"/>
        <v>0179-MSA-8 (MSA-8)</v>
      </c>
      <c r="CZ75" s="24" t="str">
        <f t="shared" si="5"/>
        <v>0179-MSA-8 (MSA-8)</v>
      </c>
      <c r="DA75" s="24" t="str">
        <f t="shared" si="5"/>
        <v>0179-MSA-8 (MSA-8)</v>
      </c>
      <c r="DB75" s="24" t="str">
        <f t="shared" si="5"/>
        <v>0179-MSA-8 (MSA-8)</v>
      </c>
      <c r="DC75" s="24" t="str">
        <f t="shared" si="5"/>
        <v>0179-MSA-8 (MSA-8)</v>
      </c>
      <c r="DD75" s="24" t="str">
        <f t="shared" si="5"/>
        <v>0179-MSA-8 (MSA-8)</v>
      </c>
      <c r="DE75" s="24" t="str">
        <f t="shared" si="5"/>
        <v>0179-MSA-8 (MSA-8)</v>
      </c>
      <c r="DF75" s="24" t="str">
        <f t="shared" si="5"/>
        <v>0179-MSA-8 (MSA-8)</v>
      </c>
      <c r="DG75" s="24" t="str">
        <f t="shared" si="5"/>
        <v>0179-MSA-8 (MSA-8)</v>
      </c>
    </row>
    <row r="76" spans="1:111" ht="12.75" hidden="1" customHeight="1" x14ac:dyDescent="0.15">
      <c r="A76" s="3" t="s">
        <v>1</v>
      </c>
      <c r="L76" s="14" t="s">
        <v>47</v>
      </c>
      <c r="M76" s="11" t="s">
        <v>22</v>
      </c>
      <c r="N76" s="19" t="s">
        <v>32</v>
      </c>
      <c r="O76" s="14"/>
      <c r="AA76" s="5"/>
      <c r="AC76" s="24" t="s">
        <v>48</v>
      </c>
      <c r="AD76" s="24" t="s">
        <v>49</v>
      </c>
      <c r="AE76" s="24" t="s">
        <v>50</v>
      </c>
      <c r="AF76" s="24" t="s">
        <v>51</v>
      </c>
      <c r="AG76" s="24" t="s">
        <v>52</v>
      </c>
      <c r="AH76" s="24" t="s">
        <v>53</v>
      </c>
      <c r="AI76" s="24" t="s">
        <v>54</v>
      </c>
      <c r="AJ76" s="24" t="s">
        <v>55</v>
      </c>
      <c r="AK76" s="24" t="s">
        <v>56</v>
      </c>
      <c r="AL76" s="24" t="s">
        <v>57</v>
      </c>
      <c r="AM76" s="24" t="s">
        <v>58</v>
      </c>
      <c r="AN76" s="24" t="s">
        <v>59</v>
      </c>
      <c r="AO76" s="25" t="s">
        <v>34</v>
      </c>
      <c r="AQ76" s="24" t="s">
        <v>48</v>
      </c>
      <c r="AR76" s="24" t="s">
        <v>49</v>
      </c>
      <c r="AS76" s="24" t="s">
        <v>50</v>
      </c>
      <c r="AT76" s="24" t="s">
        <v>51</v>
      </c>
      <c r="AU76" s="24" t="s">
        <v>52</v>
      </c>
      <c r="AV76" s="24" t="s">
        <v>53</v>
      </c>
      <c r="AW76" s="24" t="s">
        <v>54</v>
      </c>
      <c r="AX76" s="24" t="s">
        <v>55</v>
      </c>
      <c r="AY76" s="24" t="s">
        <v>56</v>
      </c>
      <c r="AZ76" s="24" t="s">
        <v>57</v>
      </c>
      <c r="BA76" s="24" t="s">
        <v>58</v>
      </c>
      <c r="BB76" s="24" t="s">
        <v>59</v>
      </c>
      <c r="BC76" s="25" t="s">
        <v>34</v>
      </c>
      <c r="BE76" s="24" t="s">
        <v>48</v>
      </c>
      <c r="BF76" s="24" t="s">
        <v>49</v>
      </c>
      <c r="BG76" s="24" t="s">
        <v>50</v>
      </c>
      <c r="BH76" s="24" t="s">
        <v>51</v>
      </c>
      <c r="BI76" s="24" t="s">
        <v>52</v>
      </c>
      <c r="BJ76" s="24" t="s">
        <v>53</v>
      </c>
      <c r="BK76" s="24" t="s">
        <v>54</v>
      </c>
      <c r="BL76" s="24" t="s">
        <v>55</v>
      </c>
      <c r="BM76" s="24" t="s">
        <v>56</v>
      </c>
      <c r="BN76" s="24" t="s">
        <v>57</v>
      </c>
      <c r="BO76" s="24" t="s">
        <v>58</v>
      </c>
      <c r="BP76" s="24" t="s">
        <v>59</v>
      </c>
      <c r="BQ76" s="25" t="s">
        <v>34</v>
      </c>
      <c r="BS76" s="24" t="s">
        <v>48</v>
      </c>
      <c r="BT76" s="24" t="s">
        <v>49</v>
      </c>
      <c r="BU76" s="24" t="s">
        <v>50</v>
      </c>
      <c r="BV76" s="24" t="s">
        <v>51</v>
      </c>
      <c r="BW76" s="24" t="s">
        <v>52</v>
      </c>
      <c r="BX76" s="24" t="s">
        <v>53</v>
      </c>
      <c r="BY76" s="24" t="s">
        <v>54</v>
      </c>
      <c r="BZ76" s="24" t="s">
        <v>55</v>
      </c>
      <c r="CA76" s="24" t="s">
        <v>56</v>
      </c>
      <c r="CB76" s="24" t="s">
        <v>57</v>
      </c>
      <c r="CC76" s="24" t="s">
        <v>58</v>
      </c>
      <c r="CD76" s="24" t="s">
        <v>59</v>
      </c>
      <c r="CE76" s="25" t="s">
        <v>34</v>
      </c>
      <c r="CG76" s="24" t="s">
        <v>48</v>
      </c>
      <c r="CH76" s="24" t="s">
        <v>49</v>
      </c>
      <c r="CI76" s="24" t="s">
        <v>50</v>
      </c>
      <c r="CJ76" s="24" t="s">
        <v>51</v>
      </c>
      <c r="CK76" s="24" t="s">
        <v>52</v>
      </c>
      <c r="CL76" s="24" t="s">
        <v>53</v>
      </c>
      <c r="CM76" s="24" t="s">
        <v>54</v>
      </c>
      <c r="CN76" s="24" t="s">
        <v>55</v>
      </c>
      <c r="CO76" s="24" t="s">
        <v>56</v>
      </c>
      <c r="CP76" s="24" t="s">
        <v>57</v>
      </c>
      <c r="CQ76" s="24" t="s">
        <v>58</v>
      </c>
      <c r="CR76" s="24" t="s">
        <v>59</v>
      </c>
      <c r="CS76" s="25" t="s">
        <v>34</v>
      </c>
      <c r="CU76" s="24" t="s">
        <v>48</v>
      </c>
      <c r="CV76" s="24" t="s">
        <v>49</v>
      </c>
      <c r="CW76" s="24" t="s">
        <v>50</v>
      </c>
      <c r="CX76" s="24" t="s">
        <v>51</v>
      </c>
      <c r="CY76" s="24" t="s">
        <v>52</v>
      </c>
      <c r="CZ76" s="24" t="s">
        <v>53</v>
      </c>
      <c r="DA76" s="24" t="s">
        <v>54</v>
      </c>
      <c r="DB76" s="24" t="s">
        <v>55</v>
      </c>
      <c r="DC76" s="24" t="s">
        <v>56</v>
      </c>
      <c r="DD76" s="24" t="s">
        <v>57</v>
      </c>
      <c r="DE76" s="24" t="s">
        <v>58</v>
      </c>
      <c r="DF76" s="24" t="s">
        <v>59</v>
      </c>
      <c r="DG76" s="25" t="s">
        <v>34</v>
      </c>
    </row>
    <row r="77" spans="1:111" ht="12.75" hidden="1" customHeight="1" x14ac:dyDescent="0.15">
      <c r="A77" s="3" t="s">
        <v>1</v>
      </c>
      <c r="L77" s="14" t="s">
        <v>60</v>
      </c>
      <c r="M77" s="11" t="s">
        <v>22</v>
      </c>
      <c r="N77" s="3" t="s">
        <v>35</v>
      </c>
      <c r="AC77" s="25">
        <v>2018</v>
      </c>
      <c r="AD77" s="25">
        <v>2018</v>
      </c>
      <c r="AE77" s="25">
        <v>2018</v>
      </c>
      <c r="AF77" s="25">
        <v>2018</v>
      </c>
      <c r="AG77" s="25">
        <v>2018</v>
      </c>
      <c r="AH77" s="25">
        <v>2018</v>
      </c>
      <c r="AI77" s="25">
        <v>2018</v>
      </c>
      <c r="AJ77" s="25">
        <v>2018</v>
      </c>
      <c r="AK77" s="25">
        <v>2018</v>
      </c>
      <c r="AL77" s="25">
        <v>2018</v>
      </c>
      <c r="AM77" s="25">
        <v>2018</v>
      </c>
      <c r="AN77" s="25">
        <v>2018</v>
      </c>
      <c r="AO77" s="25">
        <v>2018</v>
      </c>
      <c r="AQ77" s="25">
        <v>2019</v>
      </c>
      <c r="AR77" s="25">
        <v>2019</v>
      </c>
      <c r="AS77" s="25">
        <v>2019</v>
      </c>
      <c r="AT77" s="25">
        <v>2019</v>
      </c>
      <c r="AU77" s="25">
        <v>2019</v>
      </c>
      <c r="AV77" s="25">
        <v>2019</v>
      </c>
      <c r="AW77" s="25">
        <v>2019</v>
      </c>
      <c r="AX77" s="25">
        <v>2019</v>
      </c>
      <c r="AY77" s="25">
        <v>2019</v>
      </c>
      <c r="AZ77" s="25">
        <v>2019</v>
      </c>
      <c r="BA77" s="25">
        <v>2019</v>
      </c>
      <c r="BB77" s="25">
        <v>2019</v>
      </c>
      <c r="BC77" s="25">
        <v>2019</v>
      </c>
      <c r="BE77" s="25">
        <v>2020</v>
      </c>
      <c r="BF77" s="25">
        <v>2020</v>
      </c>
      <c r="BG77" s="25">
        <v>2020</v>
      </c>
      <c r="BH77" s="25">
        <v>2020</v>
      </c>
      <c r="BI77" s="25">
        <v>2020</v>
      </c>
      <c r="BJ77" s="25">
        <v>2020</v>
      </c>
      <c r="BK77" s="25">
        <v>2020</v>
      </c>
      <c r="BL77" s="25">
        <v>2020</v>
      </c>
      <c r="BM77" s="25">
        <v>2020</v>
      </c>
      <c r="BN77" s="25">
        <v>2020</v>
      </c>
      <c r="BO77" s="25">
        <v>2020</v>
      </c>
      <c r="BP77" s="25">
        <v>2020</v>
      </c>
      <c r="BQ77" s="25">
        <v>2020</v>
      </c>
      <c r="BS77" s="25">
        <v>2021</v>
      </c>
      <c r="BT77" s="25">
        <v>2021</v>
      </c>
      <c r="BU77" s="25">
        <v>2021</v>
      </c>
      <c r="BV77" s="25">
        <v>2021</v>
      </c>
      <c r="BW77" s="25">
        <v>2021</v>
      </c>
      <c r="BX77" s="25">
        <v>2021</v>
      </c>
      <c r="BY77" s="25">
        <v>2021</v>
      </c>
      <c r="BZ77" s="25">
        <v>2021</v>
      </c>
      <c r="CA77" s="25">
        <v>2021</v>
      </c>
      <c r="CB77" s="25">
        <v>2021</v>
      </c>
      <c r="CC77" s="25">
        <v>2021</v>
      </c>
      <c r="CD77" s="25">
        <v>2021</v>
      </c>
      <c r="CE77" s="25">
        <v>2021</v>
      </c>
      <c r="CG77" s="25">
        <v>2022</v>
      </c>
      <c r="CH77" s="25">
        <v>2022</v>
      </c>
      <c r="CI77" s="25">
        <v>2022</v>
      </c>
      <c r="CJ77" s="25">
        <v>2022</v>
      </c>
      <c r="CK77" s="25">
        <v>2022</v>
      </c>
      <c r="CL77" s="25">
        <v>2022</v>
      </c>
      <c r="CM77" s="25">
        <v>2022</v>
      </c>
      <c r="CN77" s="25">
        <v>2022</v>
      </c>
      <c r="CO77" s="25">
        <v>2022</v>
      </c>
      <c r="CP77" s="25">
        <v>2022</v>
      </c>
      <c r="CQ77" s="25">
        <v>2022</v>
      </c>
      <c r="CR77" s="25">
        <v>2022</v>
      </c>
      <c r="CS77" s="25">
        <v>2022</v>
      </c>
      <c r="CU77" s="25">
        <v>2023</v>
      </c>
      <c r="CV77" s="25">
        <v>2023</v>
      </c>
      <c r="CW77" s="25">
        <v>2023</v>
      </c>
      <c r="CX77" s="25">
        <v>2023</v>
      </c>
      <c r="CY77" s="25">
        <v>2023</v>
      </c>
      <c r="CZ77" s="25">
        <v>2023</v>
      </c>
      <c r="DA77" s="25">
        <v>2023</v>
      </c>
      <c r="DB77" s="25">
        <v>2023</v>
      </c>
      <c r="DC77" s="25">
        <v>2023</v>
      </c>
      <c r="DD77" s="25">
        <v>2023</v>
      </c>
      <c r="DE77" s="25">
        <v>2023</v>
      </c>
      <c r="DF77" s="25">
        <v>2023</v>
      </c>
      <c r="DG77" s="25">
        <v>2023</v>
      </c>
    </row>
    <row r="78" spans="1:111" ht="12.75" hidden="1" customHeight="1" x14ac:dyDescent="0.15">
      <c r="A78" s="3" t="s">
        <v>1</v>
      </c>
      <c r="L78" s="14" t="s">
        <v>61</v>
      </c>
      <c r="M78" s="11" t="s">
        <v>22</v>
      </c>
      <c r="N78" s="3" t="s">
        <v>43</v>
      </c>
      <c r="AC78" s="25" t="s">
        <v>62</v>
      </c>
      <c r="AD78" s="25" t="s">
        <v>62</v>
      </c>
      <c r="AE78" s="25" t="s">
        <v>62</v>
      </c>
      <c r="AF78" s="25" t="s">
        <v>62</v>
      </c>
      <c r="AG78" s="25" t="s">
        <v>62</v>
      </c>
      <c r="AH78" s="25" t="s">
        <v>62</v>
      </c>
      <c r="AI78" s="25" t="s">
        <v>62</v>
      </c>
      <c r="AJ78" s="25" t="s">
        <v>62</v>
      </c>
      <c r="AK78" s="25" t="s">
        <v>62</v>
      </c>
      <c r="AL78" s="25" t="s">
        <v>62</v>
      </c>
      <c r="AM78" s="25" t="s">
        <v>62</v>
      </c>
      <c r="AN78" s="25" t="s">
        <v>62</v>
      </c>
      <c r="AO78" s="25" t="s">
        <v>62</v>
      </c>
      <c r="AQ78" s="25" t="s">
        <v>62</v>
      </c>
      <c r="AR78" s="25" t="s">
        <v>62</v>
      </c>
      <c r="AS78" s="25" t="s">
        <v>62</v>
      </c>
      <c r="AT78" s="25" t="s">
        <v>62</v>
      </c>
      <c r="AU78" s="25" t="s">
        <v>62</v>
      </c>
      <c r="AV78" s="25" t="s">
        <v>62</v>
      </c>
      <c r="AW78" s="25" t="s">
        <v>62</v>
      </c>
      <c r="AX78" s="25" t="s">
        <v>62</v>
      </c>
      <c r="AY78" s="25" t="s">
        <v>62</v>
      </c>
      <c r="AZ78" s="25" t="s">
        <v>62</v>
      </c>
      <c r="BA78" s="25" t="s">
        <v>62</v>
      </c>
      <c r="BB78" s="25" t="s">
        <v>62</v>
      </c>
      <c r="BC78" s="25" t="s">
        <v>62</v>
      </c>
      <c r="BE78" s="25" t="s">
        <v>62</v>
      </c>
      <c r="BF78" s="25" t="s">
        <v>62</v>
      </c>
      <c r="BG78" s="25" t="s">
        <v>62</v>
      </c>
      <c r="BH78" s="25" t="s">
        <v>62</v>
      </c>
      <c r="BI78" s="25" t="s">
        <v>62</v>
      </c>
      <c r="BJ78" s="25" t="s">
        <v>62</v>
      </c>
      <c r="BK78" s="25" t="s">
        <v>62</v>
      </c>
      <c r="BL78" s="25" t="s">
        <v>62</v>
      </c>
      <c r="BM78" s="25" t="s">
        <v>62</v>
      </c>
      <c r="BN78" s="25" t="s">
        <v>62</v>
      </c>
      <c r="BO78" s="25" t="s">
        <v>62</v>
      </c>
      <c r="BP78" s="25" t="s">
        <v>62</v>
      </c>
      <c r="BQ78" s="25" t="s">
        <v>62</v>
      </c>
      <c r="BS78" s="25" t="s">
        <v>62</v>
      </c>
      <c r="BT78" s="25" t="s">
        <v>62</v>
      </c>
      <c r="BU78" s="25" t="s">
        <v>62</v>
      </c>
      <c r="BV78" s="25" t="s">
        <v>62</v>
      </c>
      <c r="BW78" s="25" t="s">
        <v>62</v>
      </c>
      <c r="BX78" s="25" t="s">
        <v>62</v>
      </c>
      <c r="BY78" s="25" t="s">
        <v>62</v>
      </c>
      <c r="BZ78" s="25" t="s">
        <v>62</v>
      </c>
      <c r="CA78" s="25" t="s">
        <v>62</v>
      </c>
      <c r="CB78" s="25" t="s">
        <v>62</v>
      </c>
      <c r="CC78" s="25" t="s">
        <v>62</v>
      </c>
      <c r="CD78" s="25" t="s">
        <v>62</v>
      </c>
      <c r="CE78" s="25" t="s">
        <v>62</v>
      </c>
      <c r="CG78" s="25" t="s">
        <v>62</v>
      </c>
      <c r="CH78" s="25" t="s">
        <v>62</v>
      </c>
      <c r="CI78" s="25" t="s">
        <v>62</v>
      </c>
      <c r="CJ78" s="25" t="s">
        <v>62</v>
      </c>
      <c r="CK78" s="25" t="s">
        <v>62</v>
      </c>
      <c r="CL78" s="25" t="s">
        <v>62</v>
      </c>
      <c r="CM78" s="25" t="s">
        <v>62</v>
      </c>
      <c r="CN78" s="25" t="s">
        <v>62</v>
      </c>
      <c r="CO78" s="25" t="s">
        <v>62</v>
      </c>
      <c r="CP78" s="25" t="s">
        <v>62</v>
      </c>
      <c r="CQ78" s="25" t="s">
        <v>62</v>
      </c>
      <c r="CR78" s="25" t="s">
        <v>62</v>
      </c>
      <c r="CS78" s="25" t="s">
        <v>62</v>
      </c>
      <c r="CU78" s="25" t="s">
        <v>62</v>
      </c>
      <c r="CV78" s="25" t="s">
        <v>62</v>
      </c>
      <c r="CW78" s="25" t="s">
        <v>62</v>
      </c>
      <c r="CX78" s="25" t="s">
        <v>62</v>
      </c>
      <c r="CY78" s="25" t="s">
        <v>62</v>
      </c>
      <c r="CZ78" s="25" t="s">
        <v>62</v>
      </c>
      <c r="DA78" s="25" t="s">
        <v>62</v>
      </c>
      <c r="DB78" s="25" t="s">
        <v>62</v>
      </c>
      <c r="DC78" s="25" t="s">
        <v>62</v>
      </c>
      <c r="DD78" s="25" t="s">
        <v>62</v>
      </c>
      <c r="DE78" s="25" t="s">
        <v>62</v>
      </c>
      <c r="DF78" s="25" t="s">
        <v>62</v>
      </c>
      <c r="DG78" s="25" t="s">
        <v>62</v>
      </c>
    </row>
    <row r="79" spans="1:111" ht="12.75" hidden="1" customHeight="1" x14ac:dyDescent="0.15">
      <c r="A79" s="3" t="s">
        <v>1</v>
      </c>
      <c r="L79" s="14" t="s">
        <v>63</v>
      </c>
      <c r="M79" s="15" t="s">
        <v>23</v>
      </c>
      <c r="N79" s="19" t="s">
        <v>19</v>
      </c>
      <c r="O79" s="14"/>
      <c r="AA79" s="5"/>
      <c r="AC79" s="26" t="str">
        <f t="shared" ref="AC79:AN79" si="6">$N$65</f>
        <v>0179-MSA-8 (MSA-8)</v>
      </c>
      <c r="AD79" s="26" t="str">
        <f t="shared" si="6"/>
        <v>0179-MSA-8 (MSA-8)</v>
      </c>
      <c r="AE79" s="26" t="str">
        <f t="shared" si="6"/>
        <v>0179-MSA-8 (MSA-8)</v>
      </c>
      <c r="AF79" s="26" t="str">
        <f t="shared" si="6"/>
        <v>0179-MSA-8 (MSA-8)</v>
      </c>
      <c r="AG79" s="26" t="str">
        <f t="shared" si="6"/>
        <v>0179-MSA-8 (MSA-8)</v>
      </c>
      <c r="AH79" s="26" t="str">
        <f t="shared" si="6"/>
        <v>0179-MSA-8 (MSA-8)</v>
      </c>
      <c r="AI79" s="26" t="str">
        <f t="shared" si="6"/>
        <v>0179-MSA-8 (MSA-8)</v>
      </c>
      <c r="AJ79" s="26" t="str">
        <f t="shared" si="6"/>
        <v>0179-MSA-8 (MSA-8)</v>
      </c>
      <c r="AK79" s="26" t="str">
        <f t="shared" si="6"/>
        <v>0179-MSA-8 (MSA-8)</v>
      </c>
      <c r="AL79" s="26" t="str">
        <f t="shared" si="6"/>
        <v>0179-MSA-8 (MSA-8)</v>
      </c>
      <c r="AM79" s="26" t="str">
        <f t="shared" si="6"/>
        <v>0179-MSA-8 (MSA-8)</v>
      </c>
      <c r="AN79" s="26" t="str">
        <f t="shared" si="6"/>
        <v>0179-MSA-8 (MSA-8)</v>
      </c>
      <c r="AQ79" s="26" t="str">
        <f t="shared" ref="AQ79:BB79" si="7">$N$65</f>
        <v>0179-MSA-8 (MSA-8)</v>
      </c>
      <c r="AR79" s="26" t="str">
        <f t="shared" si="7"/>
        <v>0179-MSA-8 (MSA-8)</v>
      </c>
      <c r="AS79" s="26" t="str">
        <f t="shared" si="7"/>
        <v>0179-MSA-8 (MSA-8)</v>
      </c>
      <c r="AT79" s="26" t="str">
        <f t="shared" si="7"/>
        <v>0179-MSA-8 (MSA-8)</v>
      </c>
      <c r="AU79" s="26" t="str">
        <f t="shared" si="7"/>
        <v>0179-MSA-8 (MSA-8)</v>
      </c>
      <c r="AV79" s="26" t="str">
        <f t="shared" si="7"/>
        <v>0179-MSA-8 (MSA-8)</v>
      </c>
      <c r="AW79" s="26" t="str">
        <f t="shared" si="7"/>
        <v>0179-MSA-8 (MSA-8)</v>
      </c>
      <c r="AX79" s="26" t="str">
        <f t="shared" si="7"/>
        <v>0179-MSA-8 (MSA-8)</v>
      </c>
      <c r="AY79" s="26" t="str">
        <f t="shared" si="7"/>
        <v>0179-MSA-8 (MSA-8)</v>
      </c>
      <c r="AZ79" s="26" t="str">
        <f t="shared" si="7"/>
        <v>0179-MSA-8 (MSA-8)</v>
      </c>
      <c r="BA79" s="26" t="str">
        <f t="shared" si="7"/>
        <v>0179-MSA-8 (MSA-8)</v>
      </c>
      <c r="BB79" s="26" t="str">
        <f t="shared" si="7"/>
        <v>0179-MSA-8 (MSA-8)</v>
      </c>
      <c r="BE79" s="26" t="str">
        <f t="shared" ref="BE79:BP79" si="8">$N$65</f>
        <v>0179-MSA-8 (MSA-8)</v>
      </c>
      <c r="BF79" s="26" t="str">
        <f t="shared" si="8"/>
        <v>0179-MSA-8 (MSA-8)</v>
      </c>
      <c r="BG79" s="26" t="str">
        <f t="shared" si="8"/>
        <v>0179-MSA-8 (MSA-8)</v>
      </c>
      <c r="BH79" s="26" t="str">
        <f t="shared" si="8"/>
        <v>0179-MSA-8 (MSA-8)</v>
      </c>
      <c r="BI79" s="26" t="str">
        <f t="shared" si="8"/>
        <v>0179-MSA-8 (MSA-8)</v>
      </c>
      <c r="BJ79" s="26" t="str">
        <f t="shared" si="8"/>
        <v>0179-MSA-8 (MSA-8)</v>
      </c>
      <c r="BK79" s="26" t="str">
        <f t="shared" si="8"/>
        <v>0179-MSA-8 (MSA-8)</v>
      </c>
      <c r="BL79" s="26" t="str">
        <f t="shared" si="8"/>
        <v>0179-MSA-8 (MSA-8)</v>
      </c>
      <c r="BM79" s="26" t="str">
        <f t="shared" si="8"/>
        <v>0179-MSA-8 (MSA-8)</v>
      </c>
      <c r="BN79" s="26" t="str">
        <f t="shared" si="8"/>
        <v>0179-MSA-8 (MSA-8)</v>
      </c>
      <c r="BO79" s="26" t="str">
        <f t="shared" si="8"/>
        <v>0179-MSA-8 (MSA-8)</v>
      </c>
      <c r="BP79" s="26" t="str">
        <f t="shared" si="8"/>
        <v>0179-MSA-8 (MSA-8)</v>
      </c>
      <c r="BS79" s="26" t="str">
        <f t="shared" ref="BS79:CD79" si="9">$N$65</f>
        <v>0179-MSA-8 (MSA-8)</v>
      </c>
      <c r="BT79" s="26" t="str">
        <f t="shared" si="9"/>
        <v>0179-MSA-8 (MSA-8)</v>
      </c>
      <c r="BU79" s="26" t="str">
        <f t="shared" si="9"/>
        <v>0179-MSA-8 (MSA-8)</v>
      </c>
      <c r="BV79" s="26" t="str">
        <f t="shared" si="9"/>
        <v>0179-MSA-8 (MSA-8)</v>
      </c>
      <c r="BW79" s="26" t="str">
        <f t="shared" si="9"/>
        <v>0179-MSA-8 (MSA-8)</v>
      </c>
      <c r="BX79" s="26" t="str">
        <f t="shared" si="9"/>
        <v>0179-MSA-8 (MSA-8)</v>
      </c>
      <c r="BY79" s="26" t="str">
        <f t="shared" si="9"/>
        <v>0179-MSA-8 (MSA-8)</v>
      </c>
      <c r="BZ79" s="26" t="str">
        <f t="shared" si="9"/>
        <v>0179-MSA-8 (MSA-8)</v>
      </c>
      <c r="CA79" s="26" t="str">
        <f t="shared" si="9"/>
        <v>0179-MSA-8 (MSA-8)</v>
      </c>
      <c r="CB79" s="26" t="str">
        <f t="shared" si="9"/>
        <v>0179-MSA-8 (MSA-8)</v>
      </c>
      <c r="CC79" s="26" t="str">
        <f t="shared" si="9"/>
        <v>0179-MSA-8 (MSA-8)</v>
      </c>
      <c r="CD79" s="26" t="str">
        <f t="shared" si="9"/>
        <v>0179-MSA-8 (MSA-8)</v>
      </c>
      <c r="CG79" s="26" t="str">
        <f t="shared" ref="CG79:CR79" si="10">$N$65</f>
        <v>0179-MSA-8 (MSA-8)</v>
      </c>
      <c r="CH79" s="26" t="str">
        <f t="shared" si="10"/>
        <v>0179-MSA-8 (MSA-8)</v>
      </c>
      <c r="CI79" s="26" t="str">
        <f t="shared" si="10"/>
        <v>0179-MSA-8 (MSA-8)</v>
      </c>
      <c r="CJ79" s="26" t="str">
        <f t="shared" si="10"/>
        <v>0179-MSA-8 (MSA-8)</v>
      </c>
      <c r="CK79" s="26" t="str">
        <f t="shared" si="10"/>
        <v>0179-MSA-8 (MSA-8)</v>
      </c>
      <c r="CL79" s="26" t="str">
        <f t="shared" si="10"/>
        <v>0179-MSA-8 (MSA-8)</v>
      </c>
      <c r="CM79" s="26" t="str">
        <f t="shared" si="10"/>
        <v>0179-MSA-8 (MSA-8)</v>
      </c>
      <c r="CN79" s="26" t="str">
        <f t="shared" si="10"/>
        <v>0179-MSA-8 (MSA-8)</v>
      </c>
      <c r="CO79" s="26" t="str">
        <f t="shared" si="10"/>
        <v>0179-MSA-8 (MSA-8)</v>
      </c>
      <c r="CP79" s="26" t="str">
        <f t="shared" si="10"/>
        <v>0179-MSA-8 (MSA-8)</v>
      </c>
      <c r="CQ79" s="26" t="str">
        <f t="shared" si="10"/>
        <v>0179-MSA-8 (MSA-8)</v>
      </c>
      <c r="CR79" s="26" t="str">
        <f t="shared" si="10"/>
        <v>0179-MSA-8 (MSA-8)</v>
      </c>
      <c r="CU79" s="26" t="str">
        <f t="shared" ref="CU79:DF79" si="11">$N$65</f>
        <v>0179-MSA-8 (MSA-8)</v>
      </c>
      <c r="CV79" s="26" t="str">
        <f t="shared" si="11"/>
        <v>0179-MSA-8 (MSA-8)</v>
      </c>
      <c r="CW79" s="26" t="str">
        <f t="shared" si="11"/>
        <v>0179-MSA-8 (MSA-8)</v>
      </c>
      <c r="CX79" s="26" t="str">
        <f t="shared" si="11"/>
        <v>0179-MSA-8 (MSA-8)</v>
      </c>
      <c r="CY79" s="26" t="str">
        <f t="shared" si="11"/>
        <v>0179-MSA-8 (MSA-8)</v>
      </c>
      <c r="CZ79" s="26" t="str">
        <f t="shared" si="11"/>
        <v>0179-MSA-8 (MSA-8)</v>
      </c>
      <c r="DA79" s="26" t="str">
        <f t="shared" si="11"/>
        <v>0179-MSA-8 (MSA-8)</v>
      </c>
      <c r="DB79" s="26" t="str">
        <f t="shared" si="11"/>
        <v>0179-MSA-8 (MSA-8)</v>
      </c>
      <c r="DC79" s="26" t="str">
        <f t="shared" si="11"/>
        <v>0179-MSA-8 (MSA-8)</v>
      </c>
      <c r="DD79" s="26" t="str">
        <f t="shared" si="11"/>
        <v>0179-MSA-8 (MSA-8)</v>
      </c>
      <c r="DE79" s="26" t="str">
        <f t="shared" si="11"/>
        <v>0179-MSA-8 (MSA-8)</v>
      </c>
      <c r="DF79" s="26" t="str">
        <f t="shared" si="11"/>
        <v>0179-MSA-8 (MSA-8)</v>
      </c>
    </row>
    <row r="80" spans="1:111" ht="12.75" hidden="1" customHeight="1" x14ac:dyDescent="0.15">
      <c r="A80" s="3" t="s">
        <v>1</v>
      </c>
      <c r="L80" s="14" t="s">
        <v>64</v>
      </c>
      <c r="M80" s="15" t="s">
        <v>23</v>
      </c>
      <c r="N80" s="19" t="s">
        <v>32</v>
      </c>
      <c r="O80" s="14"/>
      <c r="AA80" s="5"/>
      <c r="AC80" s="26" t="s">
        <v>48</v>
      </c>
      <c r="AD80" s="26" t="s">
        <v>49</v>
      </c>
      <c r="AE80" s="26" t="s">
        <v>50</v>
      </c>
      <c r="AF80" s="26" t="s">
        <v>51</v>
      </c>
      <c r="AG80" s="26" t="s">
        <v>52</v>
      </c>
      <c r="AH80" s="26" t="s">
        <v>53</v>
      </c>
      <c r="AI80" s="26" t="s">
        <v>54</v>
      </c>
      <c r="AJ80" s="26" t="s">
        <v>55</v>
      </c>
      <c r="AK80" s="26" t="s">
        <v>56</v>
      </c>
      <c r="AL80" s="26" t="s">
        <v>57</v>
      </c>
      <c r="AM80" s="26" t="s">
        <v>58</v>
      </c>
      <c r="AN80" s="26" t="s">
        <v>59</v>
      </c>
      <c r="AQ80" s="26" t="s">
        <v>48</v>
      </c>
      <c r="AR80" s="26" t="s">
        <v>49</v>
      </c>
      <c r="AS80" s="26" t="s">
        <v>50</v>
      </c>
      <c r="AT80" s="26" t="s">
        <v>51</v>
      </c>
      <c r="AU80" s="26" t="s">
        <v>52</v>
      </c>
      <c r="AV80" s="26" t="s">
        <v>53</v>
      </c>
      <c r="AW80" s="26" t="s">
        <v>54</v>
      </c>
      <c r="AX80" s="26" t="s">
        <v>55</v>
      </c>
      <c r="AY80" s="26" t="s">
        <v>56</v>
      </c>
      <c r="AZ80" s="26" t="s">
        <v>57</v>
      </c>
      <c r="BA80" s="26" t="s">
        <v>58</v>
      </c>
      <c r="BB80" s="26" t="s">
        <v>59</v>
      </c>
      <c r="BE80" s="26" t="s">
        <v>48</v>
      </c>
      <c r="BF80" s="26" t="s">
        <v>49</v>
      </c>
      <c r="BG80" s="26" t="s">
        <v>50</v>
      </c>
      <c r="BH80" s="26" t="s">
        <v>51</v>
      </c>
      <c r="BI80" s="26" t="s">
        <v>52</v>
      </c>
      <c r="BJ80" s="26" t="s">
        <v>53</v>
      </c>
      <c r="BK80" s="26" t="s">
        <v>54</v>
      </c>
      <c r="BL80" s="26" t="s">
        <v>55</v>
      </c>
      <c r="BM80" s="26" t="s">
        <v>56</v>
      </c>
      <c r="BN80" s="26" t="s">
        <v>57</v>
      </c>
      <c r="BO80" s="26" t="s">
        <v>58</v>
      </c>
      <c r="BP80" s="26" t="s">
        <v>59</v>
      </c>
      <c r="BS80" s="26" t="s">
        <v>48</v>
      </c>
      <c r="BT80" s="26" t="s">
        <v>49</v>
      </c>
      <c r="BU80" s="26" t="s">
        <v>50</v>
      </c>
      <c r="BV80" s="26" t="s">
        <v>51</v>
      </c>
      <c r="BW80" s="26" t="s">
        <v>52</v>
      </c>
      <c r="BX80" s="26" t="s">
        <v>53</v>
      </c>
      <c r="BY80" s="26" t="s">
        <v>54</v>
      </c>
      <c r="BZ80" s="26" t="s">
        <v>55</v>
      </c>
      <c r="CA80" s="26" t="s">
        <v>56</v>
      </c>
      <c r="CB80" s="26" t="s">
        <v>57</v>
      </c>
      <c r="CC80" s="26" t="s">
        <v>58</v>
      </c>
      <c r="CD80" s="26" t="s">
        <v>59</v>
      </c>
      <c r="CG80" s="26" t="s">
        <v>48</v>
      </c>
      <c r="CH80" s="26" t="s">
        <v>49</v>
      </c>
      <c r="CI80" s="26" t="s">
        <v>50</v>
      </c>
      <c r="CJ80" s="26" t="s">
        <v>51</v>
      </c>
      <c r="CK80" s="26" t="s">
        <v>52</v>
      </c>
      <c r="CL80" s="26" t="s">
        <v>53</v>
      </c>
      <c r="CM80" s="26" t="s">
        <v>54</v>
      </c>
      <c r="CN80" s="26" t="s">
        <v>55</v>
      </c>
      <c r="CO80" s="26" t="s">
        <v>56</v>
      </c>
      <c r="CP80" s="26" t="s">
        <v>57</v>
      </c>
      <c r="CQ80" s="26" t="s">
        <v>58</v>
      </c>
      <c r="CR80" s="26" t="s">
        <v>59</v>
      </c>
      <c r="CU80" s="26" t="s">
        <v>48</v>
      </c>
      <c r="CV80" s="26" t="s">
        <v>49</v>
      </c>
      <c r="CW80" s="26" t="s">
        <v>50</v>
      </c>
      <c r="CX80" s="26" t="s">
        <v>51</v>
      </c>
      <c r="CY80" s="26" t="s">
        <v>52</v>
      </c>
      <c r="CZ80" s="26" t="s">
        <v>53</v>
      </c>
      <c r="DA80" s="26" t="s">
        <v>54</v>
      </c>
      <c r="DB80" s="26" t="s">
        <v>55</v>
      </c>
      <c r="DC80" s="26" t="s">
        <v>56</v>
      </c>
      <c r="DD80" s="26" t="s">
        <v>57</v>
      </c>
      <c r="DE80" s="26" t="s">
        <v>58</v>
      </c>
      <c r="DF80" s="26" t="s">
        <v>59</v>
      </c>
    </row>
    <row r="81" spans="1:111" ht="12.75" hidden="1" customHeight="1" x14ac:dyDescent="0.15">
      <c r="A81" s="3" t="s">
        <v>1</v>
      </c>
      <c r="L81" s="14" t="s">
        <v>65</v>
      </c>
      <c r="M81" s="15" t="s">
        <v>23</v>
      </c>
      <c r="N81" s="3" t="s">
        <v>35</v>
      </c>
      <c r="AC81" s="27">
        <v>2018</v>
      </c>
      <c r="AD81" s="27">
        <v>2018</v>
      </c>
      <c r="AE81" s="27">
        <v>2018</v>
      </c>
      <c r="AF81" s="27">
        <v>2018</v>
      </c>
      <c r="AG81" s="27">
        <v>2018</v>
      </c>
      <c r="AH81" s="27">
        <v>2018</v>
      </c>
      <c r="AI81" s="27">
        <v>2018</v>
      </c>
      <c r="AJ81" s="27">
        <v>2018</v>
      </c>
      <c r="AK81" s="27">
        <v>2018</v>
      </c>
      <c r="AL81" s="27">
        <v>2018</v>
      </c>
      <c r="AM81" s="27">
        <v>2018</v>
      </c>
      <c r="AN81" s="27">
        <v>2018</v>
      </c>
      <c r="AQ81" s="27">
        <v>2019</v>
      </c>
      <c r="AR81" s="27">
        <v>2019</v>
      </c>
      <c r="AS81" s="27">
        <v>2019</v>
      </c>
      <c r="AT81" s="27">
        <v>2019</v>
      </c>
      <c r="AU81" s="27">
        <v>2019</v>
      </c>
      <c r="AV81" s="27">
        <v>2019</v>
      </c>
      <c r="AW81" s="27">
        <v>2019</v>
      </c>
      <c r="AX81" s="27">
        <v>2019</v>
      </c>
      <c r="AY81" s="27">
        <v>2019</v>
      </c>
      <c r="AZ81" s="27">
        <v>2019</v>
      </c>
      <c r="BA81" s="27">
        <v>2019</v>
      </c>
      <c r="BB81" s="27">
        <v>2019</v>
      </c>
      <c r="BE81" s="27">
        <v>2020</v>
      </c>
      <c r="BF81" s="27">
        <v>2020</v>
      </c>
      <c r="BG81" s="27">
        <v>2020</v>
      </c>
      <c r="BH81" s="27">
        <v>2020</v>
      </c>
      <c r="BI81" s="27">
        <v>2020</v>
      </c>
      <c r="BJ81" s="27">
        <v>2020</v>
      </c>
      <c r="BK81" s="27">
        <v>2020</v>
      </c>
      <c r="BL81" s="27">
        <v>2020</v>
      </c>
      <c r="BM81" s="27">
        <v>2020</v>
      </c>
      <c r="BN81" s="27">
        <v>2020</v>
      </c>
      <c r="BO81" s="27">
        <v>2020</v>
      </c>
      <c r="BP81" s="27">
        <v>2020</v>
      </c>
      <c r="BS81" s="27">
        <v>2021</v>
      </c>
      <c r="BT81" s="27">
        <v>2021</v>
      </c>
      <c r="BU81" s="27">
        <v>2021</v>
      </c>
      <c r="BV81" s="27">
        <v>2021</v>
      </c>
      <c r="BW81" s="27">
        <v>2021</v>
      </c>
      <c r="BX81" s="27">
        <v>2021</v>
      </c>
      <c r="BY81" s="27">
        <v>2021</v>
      </c>
      <c r="BZ81" s="27">
        <v>2021</v>
      </c>
      <c r="CA81" s="27">
        <v>2021</v>
      </c>
      <c r="CB81" s="27">
        <v>2021</v>
      </c>
      <c r="CC81" s="27">
        <v>2021</v>
      </c>
      <c r="CD81" s="27">
        <v>2021</v>
      </c>
      <c r="CG81" s="27">
        <v>2022</v>
      </c>
      <c r="CH81" s="27">
        <v>2022</v>
      </c>
      <c r="CI81" s="27">
        <v>2022</v>
      </c>
      <c r="CJ81" s="27">
        <v>2022</v>
      </c>
      <c r="CK81" s="27">
        <v>2022</v>
      </c>
      <c r="CL81" s="27">
        <v>2022</v>
      </c>
      <c r="CM81" s="27">
        <v>2022</v>
      </c>
      <c r="CN81" s="27">
        <v>2022</v>
      </c>
      <c r="CO81" s="27">
        <v>2022</v>
      </c>
      <c r="CP81" s="27">
        <v>2022</v>
      </c>
      <c r="CQ81" s="27">
        <v>2022</v>
      </c>
      <c r="CR81" s="27">
        <v>2022</v>
      </c>
      <c r="CU81" s="27">
        <v>2023</v>
      </c>
      <c r="CV81" s="27">
        <v>2023</v>
      </c>
      <c r="CW81" s="27">
        <v>2023</v>
      </c>
      <c r="CX81" s="27">
        <v>2023</v>
      </c>
      <c r="CY81" s="27">
        <v>2023</v>
      </c>
      <c r="CZ81" s="27">
        <v>2023</v>
      </c>
      <c r="DA81" s="27">
        <v>2023</v>
      </c>
      <c r="DB81" s="27">
        <v>2023</v>
      </c>
      <c r="DC81" s="27">
        <v>2023</v>
      </c>
      <c r="DD81" s="27">
        <v>2023</v>
      </c>
      <c r="DE81" s="27">
        <v>2023</v>
      </c>
      <c r="DF81" s="27">
        <v>2023</v>
      </c>
    </row>
    <row r="82" spans="1:111" ht="12.75" hidden="1" customHeight="1" x14ac:dyDescent="0.15">
      <c r="A82" s="3" t="s">
        <v>1</v>
      </c>
      <c r="L82" s="14" t="s">
        <v>66</v>
      </c>
      <c r="M82" s="15" t="s">
        <v>23</v>
      </c>
      <c r="N82" s="3" t="s">
        <v>43</v>
      </c>
      <c r="AC82" s="27" t="s">
        <v>62</v>
      </c>
      <c r="AD82" s="27" t="s">
        <v>62</v>
      </c>
      <c r="AE82" s="27" t="s">
        <v>62</v>
      </c>
      <c r="AF82" s="27" t="s">
        <v>62</v>
      </c>
      <c r="AG82" s="27" t="s">
        <v>62</v>
      </c>
      <c r="AH82" s="27" t="s">
        <v>62</v>
      </c>
      <c r="AI82" s="27" t="s">
        <v>62</v>
      </c>
      <c r="AJ82" s="27" t="s">
        <v>62</v>
      </c>
      <c r="AK82" s="27" t="s">
        <v>62</v>
      </c>
      <c r="AL82" s="27" t="s">
        <v>62</v>
      </c>
      <c r="AM82" s="27" t="s">
        <v>62</v>
      </c>
      <c r="AN82" s="27" t="s">
        <v>62</v>
      </c>
      <c r="AQ82" s="27" t="s">
        <v>62</v>
      </c>
      <c r="AR82" s="27" t="s">
        <v>62</v>
      </c>
      <c r="AS82" s="27" t="s">
        <v>62</v>
      </c>
      <c r="AT82" s="27" t="s">
        <v>62</v>
      </c>
      <c r="AU82" s="27" t="s">
        <v>62</v>
      </c>
      <c r="AV82" s="27" t="s">
        <v>62</v>
      </c>
      <c r="AW82" s="27" t="s">
        <v>62</v>
      </c>
      <c r="AX82" s="27" t="s">
        <v>62</v>
      </c>
      <c r="AY82" s="27" t="s">
        <v>62</v>
      </c>
      <c r="AZ82" s="27" t="s">
        <v>62</v>
      </c>
      <c r="BA82" s="27" t="s">
        <v>62</v>
      </c>
      <c r="BB82" s="27" t="s">
        <v>62</v>
      </c>
      <c r="BE82" s="27" t="s">
        <v>62</v>
      </c>
      <c r="BF82" s="27" t="s">
        <v>62</v>
      </c>
      <c r="BG82" s="27" t="s">
        <v>62</v>
      </c>
      <c r="BH82" s="27" t="s">
        <v>62</v>
      </c>
      <c r="BI82" s="27" t="s">
        <v>62</v>
      </c>
      <c r="BJ82" s="27" t="s">
        <v>62</v>
      </c>
      <c r="BK82" s="27" t="s">
        <v>62</v>
      </c>
      <c r="BL82" s="27" t="s">
        <v>62</v>
      </c>
      <c r="BM82" s="27" t="s">
        <v>62</v>
      </c>
      <c r="BN82" s="27" t="s">
        <v>62</v>
      </c>
      <c r="BO82" s="27" t="s">
        <v>62</v>
      </c>
      <c r="BP82" s="27" t="s">
        <v>62</v>
      </c>
      <c r="BS82" s="27" t="s">
        <v>62</v>
      </c>
      <c r="BT82" s="27" t="s">
        <v>62</v>
      </c>
      <c r="BU82" s="27" t="s">
        <v>62</v>
      </c>
      <c r="BV82" s="27" t="s">
        <v>62</v>
      </c>
      <c r="BW82" s="27" t="s">
        <v>62</v>
      </c>
      <c r="BX82" s="27" t="s">
        <v>62</v>
      </c>
      <c r="BY82" s="27" t="s">
        <v>62</v>
      </c>
      <c r="BZ82" s="27" t="s">
        <v>62</v>
      </c>
      <c r="CA82" s="27" t="s">
        <v>62</v>
      </c>
      <c r="CB82" s="27" t="s">
        <v>62</v>
      </c>
      <c r="CC82" s="27" t="s">
        <v>62</v>
      </c>
      <c r="CD82" s="27" t="s">
        <v>62</v>
      </c>
      <c r="CG82" s="27" t="s">
        <v>62</v>
      </c>
      <c r="CH82" s="27" t="s">
        <v>62</v>
      </c>
      <c r="CI82" s="27" t="s">
        <v>62</v>
      </c>
      <c r="CJ82" s="27" t="s">
        <v>62</v>
      </c>
      <c r="CK82" s="27" t="s">
        <v>62</v>
      </c>
      <c r="CL82" s="27" t="s">
        <v>62</v>
      </c>
      <c r="CM82" s="27" t="s">
        <v>62</v>
      </c>
      <c r="CN82" s="27" t="s">
        <v>62</v>
      </c>
      <c r="CO82" s="27" t="s">
        <v>62</v>
      </c>
      <c r="CP82" s="27" t="s">
        <v>62</v>
      </c>
      <c r="CQ82" s="27" t="s">
        <v>62</v>
      </c>
      <c r="CR82" s="27" t="s">
        <v>62</v>
      </c>
      <c r="CU82" s="27" t="s">
        <v>62</v>
      </c>
      <c r="CV82" s="27" t="s">
        <v>62</v>
      </c>
      <c r="CW82" s="27" t="s">
        <v>62</v>
      </c>
      <c r="CX82" s="27" t="s">
        <v>62</v>
      </c>
      <c r="CY82" s="27" t="s">
        <v>62</v>
      </c>
      <c r="CZ82" s="27" t="s">
        <v>62</v>
      </c>
      <c r="DA82" s="27" t="s">
        <v>62</v>
      </c>
      <c r="DB82" s="27" t="s">
        <v>62</v>
      </c>
      <c r="DC82" s="27" t="s">
        <v>62</v>
      </c>
      <c r="DD82" s="27" t="s">
        <v>62</v>
      </c>
      <c r="DE82" s="27" t="s">
        <v>62</v>
      </c>
      <c r="DF82" s="27" t="s">
        <v>62</v>
      </c>
    </row>
    <row r="83" spans="1:111" ht="12.75" hidden="1" customHeight="1" x14ac:dyDescent="0.15">
      <c r="A83" s="3" t="s">
        <v>1</v>
      </c>
      <c r="L83" s="14" t="s">
        <v>67</v>
      </c>
      <c r="M83" s="10" t="s">
        <v>24</v>
      </c>
      <c r="N83" s="19" t="s">
        <v>19</v>
      </c>
      <c r="O83" s="14"/>
      <c r="AA83" s="5"/>
      <c r="AC83" s="28" t="str">
        <f>$N$65</f>
        <v>0179-MSA-8 (MSA-8)</v>
      </c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</row>
    <row r="84" spans="1:111" ht="12.75" hidden="1" customHeight="1" x14ac:dyDescent="0.15">
      <c r="A84" s="3" t="s">
        <v>1</v>
      </c>
      <c r="L84" s="14" t="s">
        <v>68</v>
      </c>
      <c r="M84" s="10" t="s">
        <v>24</v>
      </c>
      <c r="N84" s="19" t="s">
        <v>32</v>
      </c>
      <c r="O84" s="14"/>
      <c r="AA84" s="5"/>
      <c r="AC84" s="28" t="s">
        <v>69</v>
      </c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</row>
    <row r="85" spans="1:111" ht="12.75" hidden="1" customHeight="1" x14ac:dyDescent="0.15">
      <c r="A85" s="3" t="s">
        <v>1</v>
      </c>
      <c r="L85" s="14" t="s">
        <v>70</v>
      </c>
      <c r="M85" s="12" t="s">
        <v>25</v>
      </c>
      <c r="N85" s="19" t="s">
        <v>19</v>
      </c>
      <c r="O85" s="14"/>
      <c r="AA85" s="5"/>
      <c r="AB85" s="30" t="s">
        <v>71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</row>
    <row r="86" spans="1:111" ht="12.75" hidden="1" customHeight="1" x14ac:dyDescent="0.15">
      <c r="A86" s="3" t="s">
        <v>1</v>
      </c>
      <c r="L86" s="14" t="s">
        <v>72</v>
      </c>
      <c r="M86" s="12" t="s">
        <v>25</v>
      </c>
      <c r="N86" s="19" t="s">
        <v>43</v>
      </c>
      <c r="O86" s="14"/>
      <c r="AA86" s="5"/>
      <c r="AB86" s="30" t="s">
        <v>73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</row>
    <row r="87" spans="1:111" ht="12.75" hidden="1" customHeight="1" x14ac:dyDescent="0.15">
      <c r="A87" s="3" t="s">
        <v>1</v>
      </c>
      <c r="L87" s="14" t="s">
        <v>74</v>
      </c>
      <c r="M87" s="16" t="s">
        <v>26</v>
      </c>
      <c r="N87" s="19" t="s">
        <v>19</v>
      </c>
      <c r="O87" s="14"/>
      <c r="AA87" s="5"/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 t="s">
        <v>75</v>
      </c>
      <c r="AJ87" s="31" t="s">
        <v>75</v>
      </c>
      <c r="AK87" s="31" t="s">
        <v>75</v>
      </c>
      <c r="AL87" s="31" t="s">
        <v>75</v>
      </c>
      <c r="AM87" s="31" t="s">
        <v>75</v>
      </c>
      <c r="AN87" s="31" t="s">
        <v>75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1" ht="12.75" hidden="1" customHeight="1" x14ac:dyDescent="0.15">
      <c r="A88" s="3" t="s">
        <v>1</v>
      </c>
      <c r="L88" s="14" t="s">
        <v>76</v>
      </c>
      <c r="M88" s="16" t="s">
        <v>26</v>
      </c>
      <c r="N88" s="19" t="s">
        <v>32</v>
      </c>
      <c r="O88" s="14"/>
      <c r="AA88" s="5"/>
      <c r="AC88" s="31" t="s">
        <v>48</v>
      </c>
      <c r="AD88" s="32" t="s">
        <v>49</v>
      </c>
      <c r="AE88" s="32" t="s">
        <v>50</v>
      </c>
      <c r="AF88" s="32" t="s">
        <v>51</v>
      </c>
      <c r="AG88" s="32" t="s">
        <v>52</v>
      </c>
      <c r="AH88" s="32" t="s">
        <v>53</v>
      </c>
      <c r="AI88" s="32" t="s">
        <v>54</v>
      </c>
      <c r="AJ88" s="32" t="s">
        <v>55</v>
      </c>
      <c r="AK88" s="32" t="s">
        <v>56</v>
      </c>
      <c r="AL88" s="32" t="s">
        <v>57</v>
      </c>
      <c r="AM88" s="32" t="s">
        <v>58</v>
      </c>
      <c r="AN88" s="32" t="s">
        <v>59</v>
      </c>
      <c r="AQ88" s="4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4"/>
      <c r="BD88" s="4"/>
      <c r="BE88" s="4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4"/>
      <c r="BR88" s="4"/>
      <c r="BS88" s="4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G88" s="4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U88" s="4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</row>
    <row r="89" spans="1:111" ht="12.75" hidden="1" customHeight="1" x14ac:dyDescent="0.15">
      <c r="A89" s="3" t="s">
        <v>1</v>
      </c>
      <c r="L89" s="14" t="s">
        <v>77</v>
      </c>
      <c r="M89" s="16" t="s">
        <v>26</v>
      </c>
      <c r="N89" s="3" t="s">
        <v>35</v>
      </c>
      <c r="AC89" s="31">
        <v>2018</v>
      </c>
      <c r="AD89" s="31">
        <v>2018</v>
      </c>
      <c r="AE89" s="31">
        <v>2018</v>
      </c>
      <c r="AF89" s="31">
        <v>2018</v>
      </c>
      <c r="AG89" s="31">
        <v>2018</v>
      </c>
      <c r="AH89" s="31">
        <v>2018</v>
      </c>
      <c r="AI89" s="31">
        <v>2018</v>
      </c>
      <c r="AJ89" s="31">
        <v>2018</v>
      </c>
      <c r="AK89" s="31">
        <v>2018</v>
      </c>
      <c r="AL89" s="31">
        <v>2018</v>
      </c>
      <c r="AM89" s="31">
        <v>2018</v>
      </c>
      <c r="AN89" s="31">
        <v>2018</v>
      </c>
    </row>
    <row r="90" spans="1:111" ht="12.75" hidden="1" customHeight="1" x14ac:dyDescent="0.15">
      <c r="A90" s="3" t="s">
        <v>1</v>
      </c>
      <c r="L90" s="14" t="s">
        <v>78</v>
      </c>
      <c r="M90" s="16" t="s">
        <v>26</v>
      </c>
      <c r="N90" s="3" t="s">
        <v>43</v>
      </c>
      <c r="AC90" s="31" t="s">
        <v>79</v>
      </c>
      <c r="AD90" s="31" t="s">
        <v>79</v>
      </c>
      <c r="AE90" s="31" t="s">
        <v>79</v>
      </c>
      <c r="AF90" s="31" t="s">
        <v>79</v>
      </c>
      <c r="AG90" s="31" t="s">
        <v>79</v>
      </c>
      <c r="AH90" s="31" t="s">
        <v>79</v>
      </c>
      <c r="AI90" s="31" t="s">
        <v>79</v>
      </c>
      <c r="AJ90" s="31" t="s">
        <v>79</v>
      </c>
      <c r="AK90" s="31" t="s">
        <v>79</v>
      </c>
      <c r="AL90" s="31" t="s">
        <v>79</v>
      </c>
      <c r="AM90" s="31" t="s">
        <v>79</v>
      </c>
      <c r="AN90" s="31" t="s">
        <v>79</v>
      </c>
    </row>
    <row r="91" spans="1:111" ht="12.75" hidden="1" customHeight="1" x14ac:dyDescent="0.15">
      <c r="A91" s="3" t="s">
        <v>1</v>
      </c>
      <c r="L91" s="14" t="s">
        <v>80</v>
      </c>
      <c r="M91" s="17" t="s">
        <v>27</v>
      </c>
      <c r="N91" s="19" t="s">
        <v>19</v>
      </c>
      <c r="AC91" s="33" t="str">
        <f>$N$65</f>
        <v>0179-MSA-8 (MSA-8)</v>
      </c>
      <c r="AD91" s="33" t="str">
        <f t="shared" ref="AD91:AN91" si="12">$N$65</f>
        <v>0179-MSA-8 (MSA-8)</v>
      </c>
      <c r="AE91" s="33" t="str">
        <f t="shared" si="12"/>
        <v>0179-MSA-8 (MSA-8)</v>
      </c>
      <c r="AF91" s="33" t="str">
        <f t="shared" si="12"/>
        <v>0179-MSA-8 (MSA-8)</v>
      </c>
      <c r="AG91" s="33" t="str">
        <f t="shared" si="12"/>
        <v>0179-MSA-8 (MSA-8)</v>
      </c>
      <c r="AH91" s="33" t="str">
        <f t="shared" si="12"/>
        <v>0179-MSA-8 (MSA-8)</v>
      </c>
      <c r="AI91" s="33" t="str">
        <f t="shared" si="12"/>
        <v>0179-MSA-8 (MSA-8)</v>
      </c>
      <c r="AJ91" s="33" t="str">
        <f t="shared" si="12"/>
        <v>0179-MSA-8 (MSA-8)</v>
      </c>
      <c r="AK91" s="33" t="str">
        <f t="shared" si="12"/>
        <v>0179-MSA-8 (MSA-8)</v>
      </c>
      <c r="AL91" s="33" t="str">
        <f t="shared" si="12"/>
        <v>0179-MSA-8 (MSA-8)</v>
      </c>
      <c r="AM91" s="33" t="str">
        <f t="shared" si="12"/>
        <v>0179-MSA-8 (MSA-8)</v>
      </c>
      <c r="AN91" s="33" t="str">
        <f t="shared" si="12"/>
        <v>0179-MSA-8 (MSA-8)</v>
      </c>
      <c r="AQ91" s="33" t="str">
        <f t="shared" ref="AQ91:BB91" si="13">$N$65</f>
        <v>0179-MSA-8 (MSA-8)</v>
      </c>
      <c r="AR91" s="33" t="str">
        <f t="shared" si="13"/>
        <v>0179-MSA-8 (MSA-8)</v>
      </c>
      <c r="AS91" s="33" t="str">
        <f t="shared" si="13"/>
        <v>0179-MSA-8 (MSA-8)</v>
      </c>
      <c r="AT91" s="33" t="str">
        <f t="shared" si="13"/>
        <v>0179-MSA-8 (MSA-8)</v>
      </c>
      <c r="AU91" s="33" t="str">
        <f t="shared" si="13"/>
        <v>0179-MSA-8 (MSA-8)</v>
      </c>
      <c r="AV91" s="33" t="str">
        <f t="shared" si="13"/>
        <v>0179-MSA-8 (MSA-8)</v>
      </c>
      <c r="AW91" s="33" t="str">
        <f t="shared" si="13"/>
        <v>0179-MSA-8 (MSA-8)</v>
      </c>
      <c r="AX91" s="33" t="str">
        <f t="shared" si="13"/>
        <v>0179-MSA-8 (MSA-8)</v>
      </c>
      <c r="AY91" s="33" t="str">
        <f t="shared" si="13"/>
        <v>0179-MSA-8 (MSA-8)</v>
      </c>
      <c r="AZ91" s="33" t="str">
        <f t="shared" si="13"/>
        <v>0179-MSA-8 (MSA-8)</v>
      </c>
      <c r="BA91" s="33" t="str">
        <f t="shared" si="13"/>
        <v>0179-MSA-8 (MSA-8)</v>
      </c>
      <c r="BB91" s="33" t="str">
        <f t="shared" si="13"/>
        <v>0179-MSA-8 (MSA-8)</v>
      </c>
      <c r="BE91" s="33" t="str">
        <f t="shared" ref="BE91:BP91" si="14">$N$65</f>
        <v>0179-MSA-8 (MSA-8)</v>
      </c>
      <c r="BF91" s="33" t="str">
        <f t="shared" si="14"/>
        <v>0179-MSA-8 (MSA-8)</v>
      </c>
      <c r="BG91" s="33" t="str">
        <f t="shared" si="14"/>
        <v>0179-MSA-8 (MSA-8)</v>
      </c>
      <c r="BH91" s="33" t="str">
        <f t="shared" si="14"/>
        <v>0179-MSA-8 (MSA-8)</v>
      </c>
      <c r="BI91" s="33" t="str">
        <f t="shared" si="14"/>
        <v>0179-MSA-8 (MSA-8)</v>
      </c>
      <c r="BJ91" s="33" t="str">
        <f t="shared" si="14"/>
        <v>0179-MSA-8 (MSA-8)</v>
      </c>
      <c r="BK91" s="33" t="str">
        <f t="shared" si="14"/>
        <v>0179-MSA-8 (MSA-8)</v>
      </c>
      <c r="BL91" s="33" t="str">
        <f t="shared" si="14"/>
        <v>0179-MSA-8 (MSA-8)</v>
      </c>
      <c r="BM91" s="33" t="str">
        <f t="shared" si="14"/>
        <v>0179-MSA-8 (MSA-8)</v>
      </c>
      <c r="BN91" s="33" t="str">
        <f t="shared" si="14"/>
        <v>0179-MSA-8 (MSA-8)</v>
      </c>
      <c r="BO91" s="33" t="str">
        <f t="shared" si="14"/>
        <v>0179-MSA-8 (MSA-8)</v>
      </c>
      <c r="BP91" s="33" t="str">
        <f t="shared" si="14"/>
        <v>0179-MSA-8 (MSA-8)</v>
      </c>
      <c r="BS91" s="33" t="str">
        <f t="shared" ref="BS91:CD91" si="15">$N$65</f>
        <v>0179-MSA-8 (MSA-8)</v>
      </c>
      <c r="BT91" s="33" t="str">
        <f t="shared" si="15"/>
        <v>0179-MSA-8 (MSA-8)</v>
      </c>
      <c r="BU91" s="33" t="str">
        <f t="shared" si="15"/>
        <v>0179-MSA-8 (MSA-8)</v>
      </c>
      <c r="BV91" s="33" t="str">
        <f t="shared" si="15"/>
        <v>0179-MSA-8 (MSA-8)</v>
      </c>
      <c r="BW91" s="33" t="str">
        <f t="shared" si="15"/>
        <v>0179-MSA-8 (MSA-8)</v>
      </c>
      <c r="BX91" s="33" t="str">
        <f t="shared" si="15"/>
        <v>0179-MSA-8 (MSA-8)</v>
      </c>
      <c r="BY91" s="33" t="str">
        <f t="shared" si="15"/>
        <v>0179-MSA-8 (MSA-8)</v>
      </c>
      <c r="BZ91" s="33" t="str">
        <f t="shared" si="15"/>
        <v>0179-MSA-8 (MSA-8)</v>
      </c>
      <c r="CA91" s="33" t="str">
        <f t="shared" si="15"/>
        <v>0179-MSA-8 (MSA-8)</v>
      </c>
      <c r="CB91" s="33" t="str">
        <f t="shared" si="15"/>
        <v>0179-MSA-8 (MSA-8)</v>
      </c>
      <c r="CC91" s="33" t="str">
        <f t="shared" si="15"/>
        <v>0179-MSA-8 (MSA-8)</v>
      </c>
      <c r="CD91" s="33" t="str">
        <f t="shared" si="15"/>
        <v>0179-MSA-8 (MSA-8)</v>
      </c>
      <c r="CG91" s="33" t="str">
        <f t="shared" ref="CG91:CR91" si="16">$N$65</f>
        <v>0179-MSA-8 (MSA-8)</v>
      </c>
      <c r="CH91" s="33" t="str">
        <f t="shared" si="16"/>
        <v>0179-MSA-8 (MSA-8)</v>
      </c>
      <c r="CI91" s="33" t="str">
        <f t="shared" si="16"/>
        <v>0179-MSA-8 (MSA-8)</v>
      </c>
      <c r="CJ91" s="33" t="str">
        <f t="shared" si="16"/>
        <v>0179-MSA-8 (MSA-8)</v>
      </c>
      <c r="CK91" s="33" t="str">
        <f t="shared" si="16"/>
        <v>0179-MSA-8 (MSA-8)</v>
      </c>
      <c r="CL91" s="33" t="str">
        <f t="shared" si="16"/>
        <v>0179-MSA-8 (MSA-8)</v>
      </c>
      <c r="CM91" s="33" t="str">
        <f t="shared" si="16"/>
        <v>0179-MSA-8 (MSA-8)</v>
      </c>
      <c r="CN91" s="33" t="str">
        <f t="shared" si="16"/>
        <v>0179-MSA-8 (MSA-8)</v>
      </c>
      <c r="CO91" s="33" t="str">
        <f t="shared" si="16"/>
        <v>0179-MSA-8 (MSA-8)</v>
      </c>
      <c r="CP91" s="33" t="str">
        <f t="shared" si="16"/>
        <v>0179-MSA-8 (MSA-8)</v>
      </c>
      <c r="CQ91" s="33" t="str">
        <f t="shared" si="16"/>
        <v>0179-MSA-8 (MSA-8)</v>
      </c>
      <c r="CR91" s="33" t="str">
        <f t="shared" si="16"/>
        <v>0179-MSA-8 (MSA-8)</v>
      </c>
      <c r="CU91" s="33" t="str">
        <f t="shared" ref="CU91:DF91" si="17">$N$65</f>
        <v>0179-MSA-8 (MSA-8)</v>
      </c>
      <c r="CV91" s="33" t="str">
        <f t="shared" si="17"/>
        <v>0179-MSA-8 (MSA-8)</v>
      </c>
      <c r="CW91" s="33" t="str">
        <f t="shared" si="17"/>
        <v>0179-MSA-8 (MSA-8)</v>
      </c>
      <c r="CX91" s="33" t="str">
        <f t="shared" si="17"/>
        <v>0179-MSA-8 (MSA-8)</v>
      </c>
      <c r="CY91" s="33" t="str">
        <f t="shared" si="17"/>
        <v>0179-MSA-8 (MSA-8)</v>
      </c>
      <c r="CZ91" s="33" t="str">
        <f t="shared" si="17"/>
        <v>0179-MSA-8 (MSA-8)</v>
      </c>
      <c r="DA91" s="33" t="str">
        <f t="shared" si="17"/>
        <v>0179-MSA-8 (MSA-8)</v>
      </c>
      <c r="DB91" s="33" t="str">
        <f t="shared" si="17"/>
        <v>0179-MSA-8 (MSA-8)</v>
      </c>
      <c r="DC91" s="33" t="str">
        <f t="shared" si="17"/>
        <v>0179-MSA-8 (MSA-8)</v>
      </c>
      <c r="DD91" s="33" t="str">
        <f t="shared" si="17"/>
        <v>0179-MSA-8 (MSA-8)</v>
      </c>
      <c r="DE91" s="33" t="str">
        <f t="shared" si="17"/>
        <v>0179-MSA-8 (MSA-8)</v>
      </c>
      <c r="DF91" s="33" t="str">
        <f t="shared" si="17"/>
        <v>0179-MSA-8 (MSA-8)</v>
      </c>
    </row>
    <row r="92" spans="1:111" ht="12.75" hidden="1" customHeight="1" x14ac:dyDescent="0.15">
      <c r="A92" s="3" t="s">
        <v>1</v>
      </c>
      <c r="L92" s="14" t="s">
        <v>81</v>
      </c>
      <c r="M92" s="17" t="s">
        <v>27</v>
      </c>
      <c r="N92" s="19" t="s">
        <v>32</v>
      </c>
      <c r="AC92" s="33" t="s">
        <v>48</v>
      </c>
      <c r="AD92" s="33" t="s">
        <v>49</v>
      </c>
      <c r="AE92" s="33" t="s">
        <v>50</v>
      </c>
      <c r="AF92" s="33" t="s">
        <v>51</v>
      </c>
      <c r="AG92" s="33" t="s">
        <v>52</v>
      </c>
      <c r="AH92" s="33" t="s">
        <v>53</v>
      </c>
      <c r="AI92" s="33" t="s">
        <v>54</v>
      </c>
      <c r="AJ92" s="33" t="s">
        <v>55</v>
      </c>
      <c r="AK92" s="33" t="s">
        <v>56</v>
      </c>
      <c r="AL92" s="33" t="s">
        <v>57</v>
      </c>
      <c r="AM92" s="33" t="s">
        <v>58</v>
      </c>
      <c r="AN92" s="33" t="s">
        <v>59</v>
      </c>
      <c r="AQ92" s="33" t="s">
        <v>48</v>
      </c>
      <c r="AR92" s="33" t="s">
        <v>49</v>
      </c>
      <c r="AS92" s="33" t="s">
        <v>50</v>
      </c>
      <c r="AT92" s="33" t="s">
        <v>51</v>
      </c>
      <c r="AU92" s="33" t="s">
        <v>52</v>
      </c>
      <c r="AV92" s="33" t="s">
        <v>53</v>
      </c>
      <c r="AW92" s="33" t="s">
        <v>54</v>
      </c>
      <c r="AX92" s="33" t="s">
        <v>55</v>
      </c>
      <c r="AY92" s="33" t="s">
        <v>56</v>
      </c>
      <c r="AZ92" s="33" t="s">
        <v>57</v>
      </c>
      <c r="BA92" s="33" t="s">
        <v>58</v>
      </c>
      <c r="BB92" s="33" t="s">
        <v>59</v>
      </c>
      <c r="BE92" s="33" t="s">
        <v>48</v>
      </c>
      <c r="BF92" s="33" t="s">
        <v>49</v>
      </c>
      <c r="BG92" s="33" t="s">
        <v>50</v>
      </c>
      <c r="BH92" s="33" t="s">
        <v>51</v>
      </c>
      <c r="BI92" s="33" t="s">
        <v>52</v>
      </c>
      <c r="BJ92" s="33" t="s">
        <v>53</v>
      </c>
      <c r="BK92" s="33" t="s">
        <v>54</v>
      </c>
      <c r="BL92" s="33" t="s">
        <v>55</v>
      </c>
      <c r="BM92" s="33" t="s">
        <v>56</v>
      </c>
      <c r="BN92" s="33" t="s">
        <v>57</v>
      </c>
      <c r="BO92" s="33" t="s">
        <v>58</v>
      </c>
      <c r="BP92" s="33" t="s">
        <v>59</v>
      </c>
      <c r="BS92" s="33" t="s">
        <v>48</v>
      </c>
      <c r="BT92" s="33" t="s">
        <v>49</v>
      </c>
      <c r="BU92" s="33" t="s">
        <v>50</v>
      </c>
      <c r="BV92" s="33" t="s">
        <v>51</v>
      </c>
      <c r="BW92" s="33" t="s">
        <v>52</v>
      </c>
      <c r="BX92" s="33" t="s">
        <v>53</v>
      </c>
      <c r="BY92" s="33" t="s">
        <v>54</v>
      </c>
      <c r="BZ92" s="33" t="s">
        <v>55</v>
      </c>
      <c r="CA92" s="33" t="s">
        <v>56</v>
      </c>
      <c r="CB92" s="33" t="s">
        <v>57</v>
      </c>
      <c r="CC92" s="33" t="s">
        <v>58</v>
      </c>
      <c r="CD92" s="33" t="s">
        <v>59</v>
      </c>
      <c r="CG92" s="33" t="s">
        <v>48</v>
      </c>
      <c r="CH92" s="33" t="s">
        <v>49</v>
      </c>
      <c r="CI92" s="33" t="s">
        <v>50</v>
      </c>
      <c r="CJ92" s="33" t="s">
        <v>51</v>
      </c>
      <c r="CK92" s="33" t="s">
        <v>52</v>
      </c>
      <c r="CL92" s="33" t="s">
        <v>53</v>
      </c>
      <c r="CM92" s="33" t="s">
        <v>54</v>
      </c>
      <c r="CN92" s="33" t="s">
        <v>55</v>
      </c>
      <c r="CO92" s="33" t="s">
        <v>56</v>
      </c>
      <c r="CP92" s="33" t="s">
        <v>57</v>
      </c>
      <c r="CQ92" s="33" t="s">
        <v>58</v>
      </c>
      <c r="CR92" s="33" t="s">
        <v>59</v>
      </c>
      <c r="CU92" s="33" t="s">
        <v>48</v>
      </c>
      <c r="CV92" s="33" t="s">
        <v>49</v>
      </c>
      <c r="CW92" s="33" t="s">
        <v>50</v>
      </c>
      <c r="CX92" s="33" t="s">
        <v>51</v>
      </c>
      <c r="CY92" s="33" t="s">
        <v>52</v>
      </c>
      <c r="CZ92" s="33" t="s">
        <v>53</v>
      </c>
      <c r="DA92" s="33" t="s">
        <v>54</v>
      </c>
      <c r="DB92" s="33" t="s">
        <v>55</v>
      </c>
      <c r="DC92" s="33" t="s">
        <v>56</v>
      </c>
      <c r="DD92" s="33" t="s">
        <v>57</v>
      </c>
      <c r="DE92" s="33" t="s">
        <v>58</v>
      </c>
      <c r="DF92" s="33" t="s">
        <v>59</v>
      </c>
    </row>
    <row r="93" spans="1:111" ht="12.75" hidden="1" customHeight="1" x14ac:dyDescent="0.15">
      <c r="A93" s="3" t="s">
        <v>1</v>
      </c>
      <c r="L93" s="14" t="s">
        <v>82</v>
      </c>
      <c r="M93" s="17" t="s">
        <v>27</v>
      </c>
      <c r="N93" s="3" t="s">
        <v>35</v>
      </c>
      <c r="AA93" s="5"/>
      <c r="AC93" s="34">
        <v>2018</v>
      </c>
      <c r="AD93" s="34">
        <v>2018</v>
      </c>
      <c r="AE93" s="34">
        <v>2018</v>
      </c>
      <c r="AF93" s="34">
        <v>2018</v>
      </c>
      <c r="AG93" s="34">
        <v>2018</v>
      </c>
      <c r="AH93" s="34">
        <v>2018</v>
      </c>
      <c r="AI93" s="34">
        <v>2018</v>
      </c>
      <c r="AJ93" s="34">
        <v>2018</v>
      </c>
      <c r="AK93" s="34">
        <v>2018</v>
      </c>
      <c r="AL93" s="34">
        <v>2018</v>
      </c>
      <c r="AM93" s="34">
        <v>2018</v>
      </c>
      <c r="AN93" s="34">
        <v>2018</v>
      </c>
      <c r="AQ93" s="34">
        <v>2019</v>
      </c>
      <c r="AR93" s="34">
        <v>2019</v>
      </c>
      <c r="AS93" s="34">
        <v>2019</v>
      </c>
      <c r="AT93" s="34">
        <v>2019</v>
      </c>
      <c r="AU93" s="34">
        <v>2019</v>
      </c>
      <c r="AV93" s="34">
        <v>2019</v>
      </c>
      <c r="AW93" s="34">
        <v>2019</v>
      </c>
      <c r="AX93" s="34">
        <v>2019</v>
      </c>
      <c r="AY93" s="34">
        <v>2019</v>
      </c>
      <c r="AZ93" s="34">
        <v>2019</v>
      </c>
      <c r="BA93" s="34">
        <v>2019</v>
      </c>
      <c r="BB93" s="34">
        <v>2019</v>
      </c>
      <c r="BE93" s="34">
        <v>2020</v>
      </c>
      <c r="BF93" s="34">
        <v>2020</v>
      </c>
      <c r="BG93" s="34">
        <v>2020</v>
      </c>
      <c r="BH93" s="34">
        <v>2020</v>
      </c>
      <c r="BI93" s="34">
        <v>2020</v>
      </c>
      <c r="BJ93" s="34">
        <v>2020</v>
      </c>
      <c r="BK93" s="34">
        <v>2020</v>
      </c>
      <c r="BL93" s="34">
        <v>2020</v>
      </c>
      <c r="BM93" s="34">
        <v>2020</v>
      </c>
      <c r="BN93" s="34">
        <v>2020</v>
      </c>
      <c r="BO93" s="34">
        <v>2020</v>
      </c>
      <c r="BP93" s="34">
        <v>2020</v>
      </c>
      <c r="BS93" s="34">
        <v>2021</v>
      </c>
      <c r="BT93" s="34">
        <v>2021</v>
      </c>
      <c r="BU93" s="34">
        <v>2021</v>
      </c>
      <c r="BV93" s="34">
        <v>2021</v>
      </c>
      <c r="BW93" s="34">
        <v>2021</v>
      </c>
      <c r="BX93" s="34">
        <v>2021</v>
      </c>
      <c r="BY93" s="34">
        <v>2021</v>
      </c>
      <c r="BZ93" s="34">
        <v>2021</v>
      </c>
      <c r="CA93" s="34">
        <v>2021</v>
      </c>
      <c r="CB93" s="34">
        <v>2021</v>
      </c>
      <c r="CC93" s="34">
        <v>2021</v>
      </c>
      <c r="CD93" s="34">
        <v>2021</v>
      </c>
      <c r="CG93" s="34">
        <v>2022</v>
      </c>
      <c r="CH93" s="34">
        <v>2022</v>
      </c>
      <c r="CI93" s="34">
        <v>2022</v>
      </c>
      <c r="CJ93" s="34">
        <v>2022</v>
      </c>
      <c r="CK93" s="34">
        <v>2022</v>
      </c>
      <c r="CL93" s="34">
        <v>2022</v>
      </c>
      <c r="CM93" s="34">
        <v>2022</v>
      </c>
      <c r="CN93" s="34">
        <v>2022</v>
      </c>
      <c r="CO93" s="34">
        <v>2022</v>
      </c>
      <c r="CP93" s="34">
        <v>2022</v>
      </c>
      <c r="CQ93" s="34">
        <v>2022</v>
      </c>
      <c r="CR93" s="34">
        <v>2022</v>
      </c>
      <c r="CU93" s="34">
        <v>2023</v>
      </c>
      <c r="CV93" s="34">
        <v>2023</v>
      </c>
      <c r="CW93" s="34">
        <v>2023</v>
      </c>
      <c r="CX93" s="34">
        <v>2023</v>
      </c>
      <c r="CY93" s="34">
        <v>2023</v>
      </c>
      <c r="CZ93" s="34">
        <v>2023</v>
      </c>
      <c r="DA93" s="34">
        <v>2023</v>
      </c>
      <c r="DB93" s="34">
        <v>2023</v>
      </c>
      <c r="DC93" s="34">
        <v>2023</v>
      </c>
      <c r="DD93" s="34">
        <v>2023</v>
      </c>
      <c r="DE93" s="34">
        <v>2023</v>
      </c>
      <c r="DF93" s="34">
        <v>2023</v>
      </c>
    </row>
    <row r="94" spans="1:111" ht="12.75" hidden="1" customHeight="1" x14ac:dyDescent="0.15">
      <c r="A94" s="3" t="s">
        <v>1</v>
      </c>
      <c r="L94" s="14" t="s">
        <v>83</v>
      </c>
      <c r="M94" s="17" t="s">
        <v>27</v>
      </c>
      <c r="N94" s="3" t="s">
        <v>43</v>
      </c>
      <c r="AA94" s="5"/>
      <c r="AC94" s="34" t="s">
        <v>79</v>
      </c>
      <c r="AD94" s="34" t="s">
        <v>79</v>
      </c>
      <c r="AE94" s="34" t="s">
        <v>79</v>
      </c>
      <c r="AF94" s="34" t="s">
        <v>79</v>
      </c>
      <c r="AG94" s="34" t="s">
        <v>79</v>
      </c>
      <c r="AH94" s="34" t="s">
        <v>79</v>
      </c>
      <c r="AI94" s="34" t="s">
        <v>79</v>
      </c>
      <c r="AJ94" s="34" t="s">
        <v>79</v>
      </c>
      <c r="AK94" s="34" t="s">
        <v>79</v>
      </c>
      <c r="AL94" s="34" t="s">
        <v>79</v>
      </c>
      <c r="AM94" s="34" t="s">
        <v>79</v>
      </c>
      <c r="AN94" s="34" t="s">
        <v>79</v>
      </c>
      <c r="AQ94" s="34" t="s">
        <v>79</v>
      </c>
      <c r="AR94" s="34" t="s">
        <v>79</v>
      </c>
      <c r="AS94" s="34" t="s">
        <v>79</v>
      </c>
      <c r="AT94" s="34" t="s">
        <v>79</v>
      </c>
      <c r="AU94" s="34" t="s">
        <v>79</v>
      </c>
      <c r="AV94" s="34" t="s">
        <v>79</v>
      </c>
      <c r="AW94" s="34" t="s">
        <v>79</v>
      </c>
      <c r="AX94" s="34" t="s">
        <v>79</v>
      </c>
      <c r="AY94" s="34" t="s">
        <v>79</v>
      </c>
      <c r="AZ94" s="34" t="s">
        <v>79</v>
      </c>
      <c r="BA94" s="34" t="s">
        <v>79</v>
      </c>
      <c r="BB94" s="34" t="s">
        <v>79</v>
      </c>
      <c r="BE94" s="34" t="s">
        <v>84</v>
      </c>
      <c r="BF94" s="34" t="s">
        <v>84</v>
      </c>
      <c r="BG94" s="34" t="s">
        <v>84</v>
      </c>
      <c r="BH94" s="34" t="s">
        <v>84</v>
      </c>
      <c r="BI94" s="34" t="s">
        <v>84</v>
      </c>
      <c r="BJ94" s="34" t="s">
        <v>84</v>
      </c>
      <c r="BK94" s="34" t="s">
        <v>84</v>
      </c>
      <c r="BL94" s="34" t="s">
        <v>84</v>
      </c>
      <c r="BM94" s="34" t="s">
        <v>84</v>
      </c>
      <c r="BN94" s="34" t="s">
        <v>84</v>
      </c>
      <c r="BO94" s="34" t="s">
        <v>84</v>
      </c>
      <c r="BP94" s="34" t="s">
        <v>84</v>
      </c>
      <c r="BS94" s="34" t="s">
        <v>84</v>
      </c>
      <c r="BT94" s="34" t="s">
        <v>84</v>
      </c>
      <c r="BU94" s="34" t="s">
        <v>84</v>
      </c>
      <c r="BV94" s="34" t="s">
        <v>84</v>
      </c>
      <c r="BW94" s="34" t="s">
        <v>84</v>
      </c>
      <c r="BX94" s="34" t="s">
        <v>84</v>
      </c>
      <c r="BY94" s="34" t="s">
        <v>84</v>
      </c>
      <c r="BZ94" s="34" t="s">
        <v>84</v>
      </c>
      <c r="CA94" s="34" t="s">
        <v>84</v>
      </c>
      <c r="CB94" s="34" t="s">
        <v>84</v>
      </c>
      <c r="CC94" s="34" t="s">
        <v>84</v>
      </c>
      <c r="CD94" s="34" t="s">
        <v>84</v>
      </c>
      <c r="CG94" s="34" t="s">
        <v>84</v>
      </c>
      <c r="CH94" s="34" t="s">
        <v>84</v>
      </c>
      <c r="CI94" s="34" t="s">
        <v>84</v>
      </c>
      <c r="CJ94" s="34" t="s">
        <v>84</v>
      </c>
      <c r="CK94" s="34" t="s">
        <v>84</v>
      </c>
      <c r="CL94" s="34" t="s">
        <v>84</v>
      </c>
      <c r="CM94" s="34" t="s">
        <v>84</v>
      </c>
      <c r="CN94" s="34" t="s">
        <v>84</v>
      </c>
      <c r="CO94" s="34" t="s">
        <v>84</v>
      </c>
      <c r="CP94" s="34" t="s">
        <v>84</v>
      </c>
      <c r="CQ94" s="34" t="s">
        <v>84</v>
      </c>
      <c r="CR94" s="34" t="s">
        <v>84</v>
      </c>
      <c r="CU94" s="34" t="s">
        <v>84</v>
      </c>
      <c r="CV94" s="34" t="s">
        <v>84</v>
      </c>
      <c r="CW94" s="34" t="s">
        <v>84</v>
      </c>
      <c r="CX94" s="34" t="s">
        <v>84</v>
      </c>
      <c r="CY94" s="34" t="s">
        <v>84</v>
      </c>
      <c r="CZ94" s="34" t="s">
        <v>84</v>
      </c>
      <c r="DA94" s="34" t="s">
        <v>84</v>
      </c>
      <c r="DB94" s="34" t="s">
        <v>84</v>
      </c>
      <c r="DC94" s="34" t="s">
        <v>84</v>
      </c>
      <c r="DD94" s="34" t="s">
        <v>84</v>
      </c>
      <c r="DE94" s="34" t="s">
        <v>84</v>
      </c>
      <c r="DF94" s="34" t="s">
        <v>84</v>
      </c>
    </row>
    <row r="95" spans="1:111" ht="12.75" hidden="1" customHeight="1" x14ac:dyDescent="0.15">
      <c r="A95" s="3" t="s">
        <v>1</v>
      </c>
      <c r="L95" s="1" t="s">
        <v>85</v>
      </c>
      <c r="AA95" s="5"/>
      <c r="AC95" s="35">
        <v>1</v>
      </c>
      <c r="AD95" s="35">
        <v>1</v>
      </c>
      <c r="AE95" s="35">
        <v>1</v>
      </c>
      <c r="AF95" s="35">
        <v>1</v>
      </c>
      <c r="AG95" s="35">
        <v>1</v>
      </c>
      <c r="AH95" s="35">
        <v>1</v>
      </c>
      <c r="AI95" s="35">
        <v>1</v>
      </c>
      <c r="AJ95" s="35">
        <v>1</v>
      </c>
      <c r="AK95" s="35">
        <v>1</v>
      </c>
      <c r="AL95" s="35">
        <v>1</v>
      </c>
      <c r="AM95" s="35">
        <v>1</v>
      </c>
      <c r="AN95" s="35">
        <v>1</v>
      </c>
      <c r="AO95" s="35">
        <v>1</v>
      </c>
      <c r="AQ95" s="35">
        <v>2</v>
      </c>
      <c r="AR95" s="35">
        <v>2</v>
      </c>
      <c r="AS95" s="35">
        <v>2</v>
      </c>
      <c r="AT95" s="35">
        <v>2</v>
      </c>
      <c r="AU95" s="35">
        <v>2</v>
      </c>
      <c r="AV95" s="35">
        <v>2</v>
      </c>
      <c r="AW95" s="35">
        <v>2</v>
      </c>
      <c r="AX95" s="35">
        <v>2</v>
      </c>
      <c r="AY95" s="35">
        <v>2</v>
      </c>
      <c r="AZ95" s="35">
        <v>2</v>
      </c>
      <c r="BA95" s="35">
        <v>2</v>
      </c>
      <c r="BB95" s="35">
        <v>2</v>
      </c>
      <c r="BC95" s="35">
        <v>2</v>
      </c>
      <c r="BE95" s="35">
        <v>3</v>
      </c>
      <c r="BF95" s="35">
        <v>3</v>
      </c>
      <c r="BG95" s="35">
        <v>3</v>
      </c>
      <c r="BH95" s="35">
        <v>3</v>
      </c>
      <c r="BI95" s="35">
        <v>3</v>
      </c>
      <c r="BJ95" s="35">
        <v>3</v>
      </c>
      <c r="BK95" s="35">
        <v>3</v>
      </c>
      <c r="BL95" s="35">
        <v>3</v>
      </c>
      <c r="BM95" s="35">
        <v>3</v>
      </c>
      <c r="BN95" s="35">
        <v>3</v>
      </c>
      <c r="BO95" s="35">
        <v>3</v>
      </c>
      <c r="BP95" s="35">
        <v>3</v>
      </c>
      <c r="BQ95" s="35">
        <v>3</v>
      </c>
      <c r="BS95" s="35">
        <v>4</v>
      </c>
      <c r="BT95" s="35">
        <v>4</v>
      </c>
      <c r="BU95" s="35">
        <v>4</v>
      </c>
      <c r="BV95" s="35">
        <v>4</v>
      </c>
      <c r="BW95" s="35">
        <v>4</v>
      </c>
      <c r="BX95" s="35">
        <v>4</v>
      </c>
      <c r="BY95" s="35">
        <v>4</v>
      </c>
      <c r="BZ95" s="35">
        <v>4</v>
      </c>
      <c r="CA95" s="35">
        <v>4</v>
      </c>
      <c r="CB95" s="35">
        <v>4</v>
      </c>
      <c r="CC95" s="35">
        <v>4</v>
      </c>
      <c r="CD95" s="35">
        <v>4</v>
      </c>
      <c r="CE95" s="35">
        <v>4</v>
      </c>
      <c r="CG95" s="35">
        <v>5</v>
      </c>
      <c r="CH95" s="35">
        <v>5</v>
      </c>
      <c r="CI95" s="35">
        <v>5</v>
      </c>
      <c r="CJ95" s="35">
        <v>5</v>
      </c>
      <c r="CK95" s="35">
        <v>5</v>
      </c>
      <c r="CL95" s="35">
        <v>5</v>
      </c>
      <c r="CM95" s="35">
        <v>5</v>
      </c>
      <c r="CN95" s="35">
        <v>5</v>
      </c>
      <c r="CO95" s="35">
        <v>5</v>
      </c>
      <c r="CP95" s="35">
        <v>5</v>
      </c>
      <c r="CQ95" s="35">
        <v>5</v>
      </c>
      <c r="CR95" s="35">
        <v>5</v>
      </c>
      <c r="CS95" s="35">
        <v>5</v>
      </c>
      <c r="CU95" s="35">
        <v>6</v>
      </c>
      <c r="CV95" s="35">
        <v>6</v>
      </c>
      <c r="CW95" s="35">
        <v>6</v>
      </c>
      <c r="CX95" s="35">
        <v>6</v>
      </c>
      <c r="CY95" s="35">
        <v>6</v>
      </c>
      <c r="CZ95" s="35">
        <v>6</v>
      </c>
      <c r="DA95" s="35">
        <v>6</v>
      </c>
      <c r="DB95" s="35">
        <v>6</v>
      </c>
      <c r="DC95" s="35">
        <v>6</v>
      </c>
      <c r="DD95" s="35">
        <v>6</v>
      </c>
      <c r="DE95" s="35">
        <v>6</v>
      </c>
      <c r="DF95" s="35">
        <v>6</v>
      </c>
      <c r="DG95" s="35">
        <v>6</v>
      </c>
    </row>
    <row r="96" spans="1:111" ht="12.75" hidden="1" customHeight="1" x14ac:dyDescent="0.15">
      <c r="A96" s="3" t="s">
        <v>1</v>
      </c>
      <c r="L96" s="1" t="s">
        <v>86</v>
      </c>
      <c r="AA96" s="5"/>
      <c r="AC96" s="36">
        <v>1</v>
      </c>
      <c r="AD96" s="36">
        <v>2</v>
      </c>
      <c r="AE96" s="36">
        <v>3</v>
      </c>
      <c r="AF96" s="36">
        <v>4</v>
      </c>
      <c r="AG96" s="36">
        <v>5</v>
      </c>
      <c r="AH96" s="36">
        <v>6</v>
      </c>
      <c r="AI96" s="36">
        <v>7</v>
      </c>
      <c r="AJ96" s="36">
        <v>8</v>
      </c>
      <c r="AK96" s="36">
        <v>9</v>
      </c>
      <c r="AL96" s="36">
        <v>10</v>
      </c>
      <c r="AM96" s="36">
        <v>11</v>
      </c>
      <c r="AN96" s="36">
        <v>12</v>
      </c>
      <c r="AQ96" s="36">
        <v>1</v>
      </c>
      <c r="AR96" s="36">
        <v>2</v>
      </c>
      <c r="AS96" s="36">
        <v>3</v>
      </c>
      <c r="AT96" s="36">
        <v>4</v>
      </c>
      <c r="AU96" s="36">
        <v>5</v>
      </c>
      <c r="AV96" s="36">
        <v>6</v>
      </c>
      <c r="AW96" s="36">
        <v>7</v>
      </c>
      <c r="AX96" s="36">
        <v>8</v>
      </c>
      <c r="AY96" s="36">
        <v>9</v>
      </c>
      <c r="AZ96" s="36">
        <v>10</v>
      </c>
      <c r="BA96" s="36">
        <v>11</v>
      </c>
      <c r="BB96" s="36">
        <v>12</v>
      </c>
      <c r="BE96" s="36">
        <v>1</v>
      </c>
      <c r="BF96" s="36">
        <v>2</v>
      </c>
      <c r="BG96" s="36">
        <v>3</v>
      </c>
      <c r="BH96" s="36">
        <v>4</v>
      </c>
      <c r="BI96" s="36">
        <v>5</v>
      </c>
      <c r="BJ96" s="36">
        <v>6</v>
      </c>
      <c r="BK96" s="36">
        <v>7</v>
      </c>
      <c r="BL96" s="36">
        <v>8</v>
      </c>
      <c r="BM96" s="36">
        <v>9</v>
      </c>
      <c r="BN96" s="36">
        <v>10</v>
      </c>
      <c r="BO96" s="36">
        <v>11</v>
      </c>
      <c r="BP96" s="36">
        <v>12</v>
      </c>
      <c r="BS96" s="36">
        <v>1</v>
      </c>
      <c r="BT96" s="36">
        <v>2</v>
      </c>
      <c r="BU96" s="36">
        <v>3</v>
      </c>
      <c r="BV96" s="36">
        <v>4</v>
      </c>
      <c r="BW96" s="36">
        <v>5</v>
      </c>
      <c r="BX96" s="36">
        <v>6</v>
      </c>
      <c r="BY96" s="36">
        <v>7</v>
      </c>
      <c r="BZ96" s="36">
        <v>8</v>
      </c>
      <c r="CA96" s="36">
        <v>9</v>
      </c>
      <c r="CB96" s="36">
        <v>10</v>
      </c>
      <c r="CC96" s="36">
        <v>11</v>
      </c>
      <c r="CD96" s="36">
        <v>12</v>
      </c>
      <c r="CG96" s="36">
        <v>1</v>
      </c>
      <c r="CH96" s="36">
        <v>2</v>
      </c>
      <c r="CI96" s="36">
        <v>3</v>
      </c>
      <c r="CJ96" s="36">
        <v>4</v>
      </c>
      <c r="CK96" s="36">
        <v>5</v>
      </c>
      <c r="CL96" s="36">
        <v>6</v>
      </c>
      <c r="CM96" s="36">
        <v>7</v>
      </c>
      <c r="CN96" s="36">
        <v>8</v>
      </c>
      <c r="CO96" s="36">
        <v>9</v>
      </c>
      <c r="CP96" s="36">
        <v>10</v>
      </c>
      <c r="CQ96" s="36">
        <v>11</v>
      </c>
      <c r="CR96" s="36">
        <v>12</v>
      </c>
      <c r="CU96" s="36">
        <v>1</v>
      </c>
      <c r="CV96" s="36">
        <v>2</v>
      </c>
      <c r="CW96" s="36">
        <v>3</v>
      </c>
      <c r="CX96" s="36">
        <v>4</v>
      </c>
      <c r="CY96" s="36">
        <v>5</v>
      </c>
      <c r="CZ96" s="36">
        <v>6</v>
      </c>
      <c r="DA96" s="36">
        <v>7</v>
      </c>
      <c r="DB96" s="36">
        <v>8</v>
      </c>
      <c r="DC96" s="36">
        <v>9</v>
      </c>
      <c r="DD96" s="36">
        <v>10</v>
      </c>
      <c r="DE96" s="36">
        <v>11</v>
      </c>
      <c r="DF96" s="36">
        <v>12</v>
      </c>
    </row>
    <row r="97" spans="1:112" ht="12.75" hidden="1" customHeight="1" x14ac:dyDescent="0.15">
      <c r="A97" s="3" t="s">
        <v>1</v>
      </c>
      <c r="AA97" s="5"/>
      <c r="AB97" s="4"/>
      <c r="AC97" s="37" t="s">
        <v>87</v>
      </c>
      <c r="AD97" s="37" t="s">
        <v>87</v>
      </c>
      <c r="AE97" s="37" t="s">
        <v>87</v>
      </c>
      <c r="AF97" s="37" t="s">
        <v>87</v>
      </c>
      <c r="AG97" s="37" t="s">
        <v>87</v>
      </c>
      <c r="AH97" s="37" t="s">
        <v>88</v>
      </c>
      <c r="AI97" s="37" t="s">
        <v>88</v>
      </c>
      <c r="AJ97" s="37" t="s">
        <v>88</v>
      </c>
      <c r="AK97" s="37" t="s">
        <v>88</v>
      </c>
      <c r="AL97" s="37" t="s">
        <v>88</v>
      </c>
      <c r="AM97" s="37" t="s">
        <v>88</v>
      </c>
      <c r="AN97" s="37" t="s">
        <v>88</v>
      </c>
    </row>
    <row r="98" spans="1:112" ht="12.75" hidden="1" customHeight="1" x14ac:dyDescent="0.15">
      <c r="A98" s="3" t="s">
        <v>1</v>
      </c>
      <c r="AA98" s="5"/>
      <c r="AB98" s="4"/>
    </row>
    <row r="99" spans="1:112" ht="12.75" hidden="1" customHeight="1" x14ac:dyDescent="0.15">
      <c r="A99" s="3" t="s">
        <v>1</v>
      </c>
      <c r="AA99" s="5"/>
      <c r="AB99" s="4"/>
    </row>
    <row r="100" spans="1:112" ht="12.75" hidden="1" customHeight="1" x14ac:dyDescent="0.15">
      <c r="A100" s="3" t="s">
        <v>1</v>
      </c>
      <c r="AA100" s="5"/>
    </row>
    <row r="101" spans="1:112" ht="12.75" hidden="1" customHeight="1" x14ac:dyDescent="0.15">
      <c r="A101" s="3" t="s">
        <v>1</v>
      </c>
      <c r="AA101" s="5"/>
    </row>
    <row r="102" spans="1:112" ht="12.75" hidden="1" customHeight="1" x14ac:dyDescent="0.15">
      <c r="A102" s="3" t="s">
        <v>1</v>
      </c>
      <c r="AA102" s="5"/>
    </row>
    <row r="103" spans="1:112" ht="12.75" hidden="1" customHeight="1" x14ac:dyDescent="0.15">
      <c r="A103" s="3" t="s">
        <v>1</v>
      </c>
      <c r="AA103" s="5"/>
      <c r="AB103" s="38"/>
    </row>
    <row r="104" spans="1:112" ht="12.75" hidden="1" customHeight="1" x14ac:dyDescent="0.15">
      <c r="A104" s="3" t="s">
        <v>1</v>
      </c>
      <c r="AA104" s="5"/>
    </row>
    <row r="105" spans="1:112" ht="12.75" hidden="1" customHeight="1" x14ac:dyDescent="0.15">
      <c r="A105" s="39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  <c r="S105" s="39"/>
      <c r="T105" s="39"/>
      <c r="U105" s="39"/>
      <c r="V105" s="39"/>
      <c r="W105" s="39"/>
      <c r="X105" s="39"/>
      <c r="Y105" s="39"/>
      <c r="Z105" s="39"/>
      <c r="AA105" s="5"/>
    </row>
    <row r="106" spans="1:112" ht="16" x14ac:dyDescent="0.2">
      <c r="R106" s="20" t="s">
        <v>89</v>
      </c>
      <c r="S106" s="41" t="str">
        <f>IF(RIGHT(N65,3)="-C)",IFERROR(MID(N65,FIND("(",N65)+1,FIND(")",N65)-FIND("(",N65)-3),N65),IFERROR(MID(N65,FIND("(",N65)+1,FIND(")",N65)-FIND("(",N65)-1),N65))</f>
        <v>MSA-8</v>
      </c>
      <c r="AA106" s="42" t="str">
        <f>S106</f>
        <v>MSA-8</v>
      </c>
      <c r="AC106" s="3" t="s">
        <v>88</v>
      </c>
      <c r="AD106" s="3" t="s">
        <v>88</v>
      </c>
      <c r="AE106" s="3" t="s">
        <v>88</v>
      </c>
      <c r="AF106" s="3" t="s">
        <v>88</v>
      </c>
      <c r="AG106" s="3" t="s">
        <v>88</v>
      </c>
      <c r="AH106" s="3" t="s">
        <v>88</v>
      </c>
      <c r="AI106" s="3" t="s">
        <v>88</v>
      </c>
      <c r="AJ106" s="3" t="s">
        <v>88</v>
      </c>
      <c r="AK106" s="3" t="s">
        <v>88</v>
      </c>
      <c r="AL106" s="3" t="s">
        <v>88</v>
      </c>
      <c r="AM106" s="3" t="s">
        <v>88</v>
      </c>
      <c r="AN106" s="3" t="s">
        <v>88</v>
      </c>
      <c r="AO106" s="3" t="s">
        <v>88</v>
      </c>
      <c r="AP106" s="3" t="s">
        <v>88</v>
      </c>
      <c r="AQ106" s="3" t="s">
        <v>88</v>
      </c>
      <c r="AR106" s="3" t="s">
        <v>88</v>
      </c>
      <c r="AS106" s="3" t="s">
        <v>88</v>
      </c>
      <c r="AT106" s="3" t="s">
        <v>88</v>
      </c>
      <c r="AU106" s="3" t="s">
        <v>88</v>
      </c>
      <c r="AV106" s="3" t="s">
        <v>88</v>
      </c>
      <c r="AW106" s="3" t="s">
        <v>88</v>
      </c>
      <c r="AX106" s="3" t="s">
        <v>88</v>
      </c>
      <c r="AY106" s="3" t="s">
        <v>88</v>
      </c>
      <c r="AZ106" s="3" t="s">
        <v>88</v>
      </c>
      <c r="BA106" s="3" t="s">
        <v>88</v>
      </c>
      <c r="BB106" s="3" t="s">
        <v>88</v>
      </c>
      <c r="BC106" s="3" t="s">
        <v>88</v>
      </c>
      <c r="BD106" s="3" t="s">
        <v>88</v>
      </c>
      <c r="BE106" s="3" t="s">
        <v>88</v>
      </c>
      <c r="BF106" s="3" t="s">
        <v>88</v>
      </c>
      <c r="BG106" s="3" t="s">
        <v>88</v>
      </c>
      <c r="BH106" s="3" t="s">
        <v>88</v>
      </c>
      <c r="BI106" s="3" t="s">
        <v>88</v>
      </c>
      <c r="BJ106" s="3" t="s">
        <v>88</v>
      </c>
      <c r="BK106" s="3" t="s">
        <v>88</v>
      </c>
      <c r="BL106" s="3" t="s">
        <v>88</v>
      </c>
      <c r="BM106" s="3" t="s">
        <v>88</v>
      </c>
      <c r="BN106" s="3" t="s">
        <v>88</v>
      </c>
      <c r="BO106" s="3" t="s">
        <v>88</v>
      </c>
      <c r="BP106" s="3" t="s">
        <v>88</v>
      </c>
      <c r="BQ106" s="3" t="s">
        <v>88</v>
      </c>
      <c r="BR106" s="3" t="s">
        <v>88</v>
      </c>
      <c r="BS106" s="3" t="s">
        <v>88</v>
      </c>
      <c r="BT106" s="3" t="s">
        <v>88</v>
      </c>
      <c r="BU106" s="3" t="s">
        <v>88</v>
      </c>
      <c r="BV106" s="3" t="s">
        <v>88</v>
      </c>
      <c r="BW106" s="3" t="s">
        <v>88</v>
      </c>
      <c r="BX106" s="3" t="s">
        <v>88</v>
      </c>
      <c r="BY106" s="3" t="s">
        <v>88</v>
      </c>
      <c r="BZ106" s="3" t="s">
        <v>88</v>
      </c>
      <c r="CA106" s="3" t="s">
        <v>88</v>
      </c>
      <c r="CB106" s="3" t="s">
        <v>88</v>
      </c>
      <c r="CC106" s="3" t="s">
        <v>88</v>
      </c>
      <c r="CD106" s="3" t="s">
        <v>88</v>
      </c>
      <c r="CE106" s="3" t="s">
        <v>88</v>
      </c>
      <c r="CF106" s="3" t="s">
        <v>88</v>
      </c>
      <c r="CG106" s="3" t="s">
        <v>88</v>
      </c>
      <c r="CH106" s="3" t="s">
        <v>88</v>
      </c>
      <c r="CI106" s="3" t="s">
        <v>88</v>
      </c>
      <c r="CJ106" s="3" t="s">
        <v>88</v>
      </c>
      <c r="CK106" s="3" t="s">
        <v>88</v>
      </c>
      <c r="CL106" s="3" t="s">
        <v>88</v>
      </c>
      <c r="CM106" s="3" t="s">
        <v>88</v>
      </c>
      <c r="CN106" s="3" t="s">
        <v>88</v>
      </c>
      <c r="CO106" s="3" t="s">
        <v>88</v>
      </c>
      <c r="CP106" s="3" t="s">
        <v>88</v>
      </c>
      <c r="CQ106" s="3" t="s">
        <v>88</v>
      </c>
      <c r="CR106" s="3" t="s">
        <v>88</v>
      </c>
      <c r="CS106" s="3" t="s">
        <v>88</v>
      </c>
      <c r="CT106" s="3" t="s">
        <v>88</v>
      </c>
      <c r="CU106" s="3" t="s">
        <v>88</v>
      </c>
      <c r="CV106" s="3" t="s">
        <v>88</v>
      </c>
      <c r="CW106" s="3" t="s">
        <v>88</v>
      </c>
      <c r="CX106" s="3" t="s">
        <v>88</v>
      </c>
      <c r="CY106" s="3" t="s">
        <v>88</v>
      </c>
      <c r="CZ106" s="3" t="s">
        <v>88</v>
      </c>
      <c r="DA106" s="3" t="s">
        <v>88</v>
      </c>
      <c r="DB106" s="3" t="s">
        <v>88</v>
      </c>
      <c r="DC106" s="3" t="s">
        <v>88</v>
      </c>
      <c r="DD106" s="3" t="s">
        <v>88</v>
      </c>
      <c r="DE106" s="3" t="s">
        <v>88</v>
      </c>
      <c r="DF106" s="3" t="s">
        <v>88</v>
      </c>
      <c r="DG106" s="3" t="s">
        <v>88</v>
      </c>
      <c r="DH106" s="3" t="s">
        <v>88</v>
      </c>
    </row>
    <row r="107" spans="1:112" ht="12.75" customHeight="1" x14ac:dyDescent="0.15">
      <c r="AA107" s="43" t="s">
        <v>90</v>
      </c>
      <c r="AC107" s="3" t="s">
        <v>88</v>
      </c>
      <c r="AD107" s="3" t="s">
        <v>88</v>
      </c>
      <c r="AE107" s="3" t="s">
        <v>88</v>
      </c>
      <c r="AF107" s="3" t="s">
        <v>88</v>
      </c>
      <c r="AG107" s="3" t="s">
        <v>88</v>
      </c>
      <c r="AH107" s="3" t="s">
        <v>88</v>
      </c>
      <c r="AI107" s="3" t="s">
        <v>88</v>
      </c>
      <c r="AJ107" s="3" t="s">
        <v>88</v>
      </c>
      <c r="AK107" s="3" t="s">
        <v>88</v>
      </c>
      <c r="AL107" s="3" t="s">
        <v>88</v>
      </c>
      <c r="AM107" s="3" t="s">
        <v>88</v>
      </c>
      <c r="AN107" s="3" t="s">
        <v>88</v>
      </c>
      <c r="AO107" s="3" t="s">
        <v>88</v>
      </c>
      <c r="AP107" s="3" t="s">
        <v>88</v>
      </c>
      <c r="AQ107" s="3" t="s">
        <v>88</v>
      </c>
      <c r="AR107" s="3" t="s">
        <v>88</v>
      </c>
      <c r="AS107" s="3" t="s">
        <v>88</v>
      </c>
      <c r="AT107" s="3" t="s">
        <v>88</v>
      </c>
      <c r="AU107" s="3" t="s">
        <v>88</v>
      </c>
      <c r="AV107" s="3" t="s">
        <v>88</v>
      </c>
      <c r="AW107" s="3" t="s">
        <v>88</v>
      </c>
      <c r="AX107" s="3" t="s">
        <v>88</v>
      </c>
      <c r="AY107" s="3" t="s">
        <v>88</v>
      </c>
      <c r="AZ107" s="3" t="s">
        <v>88</v>
      </c>
      <c r="BA107" s="3" t="s">
        <v>88</v>
      </c>
      <c r="BB107" s="3" t="s">
        <v>88</v>
      </c>
      <c r="BC107" s="3" t="s">
        <v>88</v>
      </c>
      <c r="BD107" s="3" t="s">
        <v>88</v>
      </c>
      <c r="BE107" s="3" t="s">
        <v>88</v>
      </c>
      <c r="BF107" s="3" t="s">
        <v>88</v>
      </c>
      <c r="BG107" s="3" t="s">
        <v>88</v>
      </c>
      <c r="BH107" s="3" t="s">
        <v>88</v>
      </c>
      <c r="BI107" s="3" t="s">
        <v>88</v>
      </c>
      <c r="BJ107" s="3" t="s">
        <v>88</v>
      </c>
      <c r="BK107" s="3" t="s">
        <v>88</v>
      </c>
      <c r="BL107" s="3" t="s">
        <v>88</v>
      </c>
      <c r="BM107" s="3" t="s">
        <v>88</v>
      </c>
      <c r="BN107" s="3" t="s">
        <v>88</v>
      </c>
      <c r="BO107" s="3" t="s">
        <v>88</v>
      </c>
      <c r="BP107" s="3" t="s">
        <v>88</v>
      </c>
      <c r="BQ107" s="3" t="s">
        <v>88</v>
      </c>
      <c r="BR107" s="3" t="s">
        <v>88</v>
      </c>
      <c r="BS107" s="3" t="s">
        <v>88</v>
      </c>
      <c r="BT107" s="3" t="s">
        <v>88</v>
      </c>
      <c r="BU107" s="3" t="s">
        <v>88</v>
      </c>
      <c r="BV107" s="3" t="s">
        <v>88</v>
      </c>
      <c r="BW107" s="3" t="s">
        <v>88</v>
      </c>
      <c r="BX107" s="3" t="s">
        <v>88</v>
      </c>
      <c r="BY107" s="3" t="s">
        <v>88</v>
      </c>
      <c r="BZ107" s="3" t="s">
        <v>88</v>
      </c>
      <c r="CA107" s="3" t="s">
        <v>88</v>
      </c>
      <c r="CB107" s="3" t="s">
        <v>88</v>
      </c>
      <c r="CC107" s="3" t="s">
        <v>88</v>
      </c>
      <c r="CD107" s="3" t="s">
        <v>88</v>
      </c>
      <c r="CE107" s="3" t="s">
        <v>88</v>
      </c>
      <c r="CF107" s="3" t="s">
        <v>88</v>
      </c>
      <c r="CG107" s="3" t="s">
        <v>88</v>
      </c>
      <c r="CH107" s="3" t="s">
        <v>88</v>
      </c>
      <c r="CI107" s="3" t="s">
        <v>88</v>
      </c>
      <c r="CJ107" s="3" t="s">
        <v>88</v>
      </c>
      <c r="CK107" s="3" t="s">
        <v>88</v>
      </c>
      <c r="CL107" s="3" t="s">
        <v>88</v>
      </c>
      <c r="CM107" s="3" t="s">
        <v>88</v>
      </c>
      <c r="CN107" s="3" t="s">
        <v>88</v>
      </c>
      <c r="CO107" s="3" t="s">
        <v>88</v>
      </c>
      <c r="CP107" s="3" t="s">
        <v>88</v>
      </c>
      <c r="CQ107" s="3" t="s">
        <v>88</v>
      </c>
      <c r="CR107" s="3" t="s">
        <v>88</v>
      </c>
      <c r="CS107" s="3" t="s">
        <v>88</v>
      </c>
      <c r="CT107" s="3" t="s">
        <v>88</v>
      </c>
      <c r="CU107" s="3" t="s">
        <v>88</v>
      </c>
      <c r="CV107" s="3" t="s">
        <v>88</v>
      </c>
      <c r="CW107" s="3" t="s">
        <v>88</v>
      </c>
      <c r="CX107" s="3" t="s">
        <v>88</v>
      </c>
      <c r="CY107" s="3" t="s">
        <v>88</v>
      </c>
      <c r="CZ107" s="3" t="s">
        <v>88</v>
      </c>
      <c r="DA107" s="3" t="s">
        <v>88</v>
      </c>
      <c r="DB107" s="3" t="s">
        <v>88</v>
      </c>
      <c r="DC107" s="3" t="s">
        <v>88</v>
      </c>
      <c r="DD107" s="3" t="s">
        <v>88</v>
      </c>
      <c r="DE107" s="3" t="s">
        <v>88</v>
      </c>
      <c r="DF107" s="3" t="s">
        <v>88</v>
      </c>
      <c r="DG107" s="3" t="s">
        <v>88</v>
      </c>
      <c r="DH107" s="3" t="s">
        <v>88</v>
      </c>
    </row>
    <row r="108" spans="1:112" ht="13" x14ac:dyDescent="0.15">
      <c r="AA108" s="43" t="s">
        <v>91</v>
      </c>
      <c r="AC108" s="3" t="s">
        <v>88</v>
      </c>
      <c r="AD108" s="3" t="s">
        <v>88</v>
      </c>
      <c r="AE108" s="3" t="s">
        <v>88</v>
      </c>
      <c r="AF108" s="3" t="s">
        <v>88</v>
      </c>
      <c r="AG108" s="3" t="s">
        <v>88</v>
      </c>
      <c r="AH108" s="3" t="s">
        <v>88</v>
      </c>
      <c r="AI108" s="3" t="s">
        <v>88</v>
      </c>
      <c r="AJ108" s="3" t="s">
        <v>88</v>
      </c>
      <c r="AK108" s="3" t="s">
        <v>88</v>
      </c>
      <c r="AL108" s="3" t="s">
        <v>88</v>
      </c>
      <c r="AM108" s="3" t="s">
        <v>88</v>
      </c>
      <c r="AN108" s="3" t="s">
        <v>88</v>
      </c>
      <c r="AO108" s="3" t="s">
        <v>88</v>
      </c>
      <c r="AP108" s="3" t="s">
        <v>88</v>
      </c>
      <c r="AQ108" s="3" t="s">
        <v>88</v>
      </c>
      <c r="AR108" s="3" t="s">
        <v>88</v>
      </c>
      <c r="AS108" s="3" t="s">
        <v>88</v>
      </c>
      <c r="AT108" s="3" t="s">
        <v>88</v>
      </c>
      <c r="AU108" s="3" t="s">
        <v>88</v>
      </c>
      <c r="AV108" s="3" t="s">
        <v>88</v>
      </c>
      <c r="AW108" s="3" t="s">
        <v>88</v>
      </c>
      <c r="AX108" s="3" t="s">
        <v>88</v>
      </c>
      <c r="AY108" s="3" t="s">
        <v>88</v>
      </c>
      <c r="AZ108" s="3" t="s">
        <v>88</v>
      </c>
      <c r="BA108" s="3" t="s">
        <v>88</v>
      </c>
      <c r="BB108" s="3" t="s">
        <v>88</v>
      </c>
      <c r="BC108" s="3" t="s">
        <v>88</v>
      </c>
      <c r="BD108" s="3" t="s">
        <v>88</v>
      </c>
      <c r="BE108" s="3" t="s">
        <v>88</v>
      </c>
      <c r="BF108" s="3" t="s">
        <v>88</v>
      </c>
      <c r="BG108" s="3" t="s">
        <v>88</v>
      </c>
      <c r="BH108" s="3" t="s">
        <v>88</v>
      </c>
      <c r="BI108" s="3" t="s">
        <v>88</v>
      </c>
      <c r="BJ108" s="3" t="s">
        <v>88</v>
      </c>
      <c r="BK108" s="3" t="s">
        <v>88</v>
      </c>
      <c r="BL108" s="3" t="s">
        <v>88</v>
      </c>
      <c r="BM108" s="3" t="s">
        <v>88</v>
      </c>
      <c r="BN108" s="3" t="s">
        <v>88</v>
      </c>
      <c r="BO108" s="3" t="s">
        <v>88</v>
      </c>
      <c r="BP108" s="3" t="s">
        <v>88</v>
      </c>
      <c r="BQ108" s="3" t="s">
        <v>88</v>
      </c>
      <c r="BR108" s="3" t="s">
        <v>88</v>
      </c>
      <c r="BS108" s="3" t="s">
        <v>88</v>
      </c>
      <c r="BT108" s="3" t="s">
        <v>88</v>
      </c>
      <c r="BU108" s="3" t="s">
        <v>88</v>
      </c>
      <c r="BV108" s="3" t="s">
        <v>88</v>
      </c>
      <c r="BW108" s="3" t="s">
        <v>88</v>
      </c>
      <c r="BX108" s="3" t="s">
        <v>88</v>
      </c>
      <c r="BY108" s="3" t="s">
        <v>88</v>
      </c>
      <c r="BZ108" s="3" t="s">
        <v>88</v>
      </c>
      <c r="CA108" s="3" t="s">
        <v>88</v>
      </c>
      <c r="CB108" s="3" t="s">
        <v>88</v>
      </c>
      <c r="CC108" s="3" t="s">
        <v>88</v>
      </c>
      <c r="CD108" s="3" t="s">
        <v>88</v>
      </c>
      <c r="CE108" s="3" t="s">
        <v>88</v>
      </c>
      <c r="CF108" s="3" t="s">
        <v>88</v>
      </c>
      <c r="CG108" s="3" t="s">
        <v>88</v>
      </c>
      <c r="CH108" s="3" t="s">
        <v>88</v>
      </c>
      <c r="CI108" s="3" t="s">
        <v>88</v>
      </c>
      <c r="CJ108" s="3" t="s">
        <v>88</v>
      </c>
      <c r="CK108" s="3" t="s">
        <v>88</v>
      </c>
      <c r="CL108" s="3" t="s">
        <v>88</v>
      </c>
      <c r="CM108" s="3" t="s">
        <v>88</v>
      </c>
      <c r="CN108" s="3" t="s">
        <v>88</v>
      </c>
      <c r="CO108" s="3" t="s">
        <v>88</v>
      </c>
      <c r="CP108" s="3" t="s">
        <v>88</v>
      </c>
      <c r="CQ108" s="3" t="s">
        <v>88</v>
      </c>
      <c r="CR108" s="3" t="s">
        <v>88</v>
      </c>
      <c r="CS108" s="3" t="s">
        <v>88</v>
      </c>
      <c r="CT108" s="3" t="s">
        <v>88</v>
      </c>
      <c r="CU108" s="3" t="s">
        <v>88</v>
      </c>
      <c r="CV108" s="3" t="s">
        <v>88</v>
      </c>
      <c r="CW108" s="3" t="s">
        <v>88</v>
      </c>
      <c r="CX108" s="3" t="s">
        <v>88</v>
      </c>
      <c r="CY108" s="3" t="s">
        <v>88</v>
      </c>
      <c r="CZ108" s="3" t="s">
        <v>88</v>
      </c>
      <c r="DA108" s="3" t="s">
        <v>88</v>
      </c>
      <c r="DB108" s="3" t="s">
        <v>88</v>
      </c>
      <c r="DC108" s="3" t="s">
        <v>88</v>
      </c>
      <c r="DD108" s="3" t="s">
        <v>88</v>
      </c>
      <c r="DE108" s="3" t="s">
        <v>88</v>
      </c>
      <c r="DF108" s="3" t="s">
        <v>88</v>
      </c>
      <c r="DG108" s="3" t="s">
        <v>88</v>
      </c>
      <c r="DH108" s="3" t="s">
        <v>88</v>
      </c>
    </row>
    <row r="109" spans="1:112" ht="13" x14ac:dyDescent="0.15">
      <c r="AA109" s="43"/>
    </row>
    <row r="110" spans="1:112" ht="12" customHeight="1" x14ac:dyDescent="0.15">
      <c r="AA110" s="44" t="s">
        <v>88</v>
      </c>
      <c r="AB110" s="45" t="s">
        <v>88</v>
      </c>
      <c r="AC110" s="101" t="s">
        <v>92</v>
      </c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2"/>
      <c r="AQ110" s="101" t="s">
        <v>93</v>
      </c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2"/>
      <c r="BE110" s="101" t="s">
        <v>94</v>
      </c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2"/>
      <c r="BS110" s="101" t="s">
        <v>95</v>
      </c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2"/>
      <c r="CG110" s="101" t="s">
        <v>96</v>
      </c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2"/>
      <c r="CU110" s="101" t="s">
        <v>97</v>
      </c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2"/>
    </row>
    <row r="111" spans="1:112" ht="12" customHeight="1" x14ac:dyDescent="0.15">
      <c r="AA111" s="46" t="s">
        <v>88</v>
      </c>
      <c r="AB111" s="47" t="s">
        <v>88</v>
      </c>
      <c r="AC111" s="99" t="s">
        <v>98</v>
      </c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00"/>
      <c r="AQ111" s="99" t="s">
        <v>98</v>
      </c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100"/>
      <c r="BE111" s="99" t="s">
        <v>98</v>
      </c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100"/>
      <c r="BS111" s="99" t="s">
        <v>98</v>
      </c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100"/>
      <c r="CG111" s="99" t="s">
        <v>98</v>
      </c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100"/>
      <c r="CU111" s="99" t="s">
        <v>98</v>
      </c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100"/>
    </row>
    <row r="112" spans="1:112" ht="12" customHeight="1" x14ac:dyDescent="0.15">
      <c r="AA112" s="48" t="s">
        <v>88</v>
      </c>
      <c r="AB112" s="49" t="s">
        <v>88</v>
      </c>
      <c r="AC112" s="50" t="str">
        <f t="shared" ref="AC112:AN112" si="18">AC76</f>
        <v>Jul</v>
      </c>
      <c r="AD112" s="50" t="str">
        <f t="shared" si="18"/>
        <v>Aug</v>
      </c>
      <c r="AE112" s="50" t="str">
        <f t="shared" si="18"/>
        <v>Sep</v>
      </c>
      <c r="AF112" s="50" t="str">
        <f t="shared" si="18"/>
        <v>Oct</v>
      </c>
      <c r="AG112" s="50" t="str">
        <f t="shared" si="18"/>
        <v>Nov</v>
      </c>
      <c r="AH112" s="50" t="str">
        <f t="shared" si="18"/>
        <v>Dec</v>
      </c>
      <c r="AI112" s="50" t="str">
        <f t="shared" si="18"/>
        <v>Jan</v>
      </c>
      <c r="AJ112" s="50" t="str">
        <f t="shared" si="18"/>
        <v>Feb</v>
      </c>
      <c r="AK112" s="50" t="str">
        <f t="shared" si="18"/>
        <v>Mar</v>
      </c>
      <c r="AL112" s="50" t="str">
        <f t="shared" si="18"/>
        <v>Apr</v>
      </c>
      <c r="AM112" s="50" t="str">
        <f t="shared" si="18"/>
        <v>May</v>
      </c>
      <c r="AN112" s="50" t="str">
        <f t="shared" si="18"/>
        <v>Jun</v>
      </c>
      <c r="AO112" s="50" t="s">
        <v>99</v>
      </c>
      <c r="AP112" s="51" t="s">
        <v>100</v>
      </c>
      <c r="AQ112" s="50" t="str">
        <f t="shared" ref="AQ112:BB112" si="19">AQ76</f>
        <v>Jul</v>
      </c>
      <c r="AR112" s="50" t="str">
        <f t="shared" si="19"/>
        <v>Aug</v>
      </c>
      <c r="AS112" s="50" t="str">
        <f t="shared" si="19"/>
        <v>Sep</v>
      </c>
      <c r="AT112" s="50" t="str">
        <f t="shared" si="19"/>
        <v>Oct</v>
      </c>
      <c r="AU112" s="50" t="str">
        <f t="shared" si="19"/>
        <v>Nov</v>
      </c>
      <c r="AV112" s="50" t="str">
        <f t="shared" si="19"/>
        <v>Dec</v>
      </c>
      <c r="AW112" s="50" t="str">
        <f t="shared" si="19"/>
        <v>Jan</v>
      </c>
      <c r="AX112" s="50" t="str">
        <f t="shared" si="19"/>
        <v>Feb</v>
      </c>
      <c r="AY112" s="50" t="str">
        <f t="shared" si="19"/>
        <v>Mar</v>
      </c>
      <c r="AZ112" s="50" t="str">
        <f t="shared" si="19"/>
        <v>Apr</v>
      </c>
      <c r="BA112" s="50" t="str">
        <f t="shared" si="19"/>
        <v>May</v>
      </c>
      <c r="BB112" s="50" t="str">
        <f t="shared" si="19"/>
        <v>Jun</v>
      </c>
      <c r="BC112" s="50" t="s">
        <v>99</v>
      </c>
      <c r="BD112" s="51" t="s">
        <v>100</v>
      </c>
      <c r="BE112" s="50" t="str">
        <f t="shared" ref="BE112:BP112" si="20">BE76</f>
        <v>Jul</v>
      </c>
      <c r="BF112" s="50" t="str">
        <f t="shared" si="20"/>
        <v>Aug</v>
      </c>
      <c r="BG112" s="50" t="str">
        <f t="shared" si="20"/>
        <v>Sep</v>
      </c>
      <c r="BH112" s="50" t="str">
        <f t="shared" si="20"/>
        <v>Oct</v>
      </c>
      <c r="BI112" s="50" t="str">
        <f t="shared" si="20"/>
        <v>Nov</v>
      </c>
      <c r="BJ112" s="50" t="str">
        <f t="shared" si="20"/>
        <v>Dec</v>
      </c>
      <c r="BK112" s="50" t="str">
        <f t="shared" si="20"/>
        <v>Jan</v>
      </c>
      <c r="BL112" s="50" t="str">
        <f t="shared" si="20"/>
        <v>Feb</v>
      </c>
      <c r="BM112" s="50" t="str">
        <f t="shared" si="20"/>
        <v>Mar</v>
      </c>
      <c r="BN112" s="50" t="str">
        <f t="shared" si="20"/>
        <v>Apr</v>
      </c>
      <c r="BO112" s="50" t="str">
        <f t="shared" si="20"/>
        <v>May</v>
      </c>
      <c r="BP112" s="50" t="str">
        <f t="shared" si="20"/>
        <v>Jun</v>
      </c>
      <c r="BQ112" s="50" t="s">
        <v>99</v>
      </c>
      <c r="BR112" s="51" t="s">
        <v>100</v>
      </c>
      <c r="BS112" s="50" t="str">
        <f t="shared" ref="BS112:CD112" si="21">BS76</f>
        <v>Jul</v>
      </c>
      <c r="BT112" s="50" t="str">
        <f t="shared" si="21"/>
        <v>Aug</v>
      </c>
      <c r="BU112" s="50" t="str">
        <f t="shared" si="21"/>
        <v>Sep</v>
      </c>
      <c r="BV112" s="50" t="str">
        <f t="shared" si="21"/>
        <v>Oct</v>
      </c>
      <c r="BW112" s="50" t="str">
        <f t="shared" si="21"/>
        <v>Nov</v>
      </c>
      <c r="BX112" s="50" t="str">
        <f t="shared" si="21"/>
        <v>Dec</v>
      </c>
      <c r="BY112" s="50" t="str">
        <f t="shared" si="21"/>
        <v>Jan</v>
      </c>
      <c r="BZ112" s="50" t="str">
        <f t="shared" si="21"/>
        <v>Feb</v>
      </c>
      <c r="CA112" s="50" t="str">
        <f t="shared" si="21"/>
        <v>Mar</v>
      </c>
      <c r="CB112" s="50" t="str">
        <f t="shared" si="21"/>
        <v>Apr</v>
      </c>
      <c r="CC112" s="50" t="str">
        <f t="shared" si="21"/>
        <v>May</v>
      </c>
      <c r="CD112" s="50" t="str">
        <f t="shared" si="21"/>
        <v>Jun</v>
      </c>
      <c r="CE112" s="50" t="s">
        <v>99</v>
      </c>
      <c r="CF112" s="51" t="s">
        <v>100</v>
      </c>
      <c r="CG112" s="50" t="str">
        <f t="shared" ref="CG112:CR112" si="22">CG76</f>
        <v>Jul</v>
      </c>
      <c r="CH112" s="50" t="str">
        <f t="shared" si="22"/>
        <v>Aug</v>
      </c>
      <c r="CI112" s="50" t="str">
        <f t="shared" si="22"/>
        <v>Sep</v>
      </c>
      <c r="CJ112" s="50" t="str">
        <f t="shared" si="22"/>
        <v>Oct</v>
      </c>
      <c r="CK112" s="50" t="str">
        <f t="shared" si="22"/>
        <v>Nov</v>
      </c>
      <c r="CL112" s="50" t="str">
        <f t="shared" si="22"/>
        <v>Dec</v>
      </c>
      <c r="CM112" s="50" t="str">
        <f t="shared" si="22"/>
        <v>Jan</v>
      </c>
      <c r="CN112" s="50" t="str">
        <f t="shared" si="22"/>
        <v>Feb</v>
      </c>
      <c r="CO112" s="50" t="str">
        <f t="shared" si="22"/>
        <v>Mar</v>
      </c>
      <c r="CP112" s="50" t="str">
        <f t="shared" si="22"/>
        <v>Apr</v>
      </c>
      <c r="CQ112" s="50" t="str">
        <f t="shared" si="22"/>
        <v>May</v>
      </c>
      <c r="CR112" s="50" t="str">
        <f t="shared" si="22"/>
        <v>Jun</v>
      </c>
      <c r="CS112" s="50" t="s">
        <v>99</v>
      </c>
      <c r="CT112" s="51" t="s">
        <v>100</v>
      </c>
      <c r="CU112" s="50" t="str">
        <f t="shared" ref="CU112:DF112" si="23">CU76</f>
        <v>Jul</v>
      </c>
      <c r="CV112" s="50" t="str">
        <f t="shared" si="23"/>
        <v>Aug</v>
      </c>
      <c r="CW112" s="50" t="str">
        <f t="shared" si="23"/>
        <v>Sep</v>
      </c>
      <c r="CX112" s="50" t="str">
        <f t="shared" si="23"/>
        <v>Oct</v>
      </c>
      <c r="CY112" s="50" t="str">
        <f t="shared" si="23"/>
        <v>Nov</v>
      </c>
      <c r="CZ112" s="50" t="str">
        <f t="shared" si="23"/>
        <v>Dec</v>
      </c>
      <c r="DA112" s="50" t="str">
        <f t="shared" si="23"/>
        <v>Jan</v>
      </c>
      <c r="DB112" s="50" t="str">
        <f t="shared" si="23"/>
        <v>Feb</v>
      </c>
      <c r="DC112" s="50" t="str">
        <f t="shared" si="23"/>
        <v>Mar</v>
      </c>
      <c r="DD112" s="50" t="str">
        <f t="shared" si="23"/>
        <v>Apr</v>
      </c>
      <c r="DE112" s="50" t="str">
        <f t="shared" si="23"/>
        <v>May</v>
      </c>
      <c r="DF112" s="50" t="str">
        <f t="shared" si="23"/>
        <v>Jun</v>
      </c>
      <c r="DG112" s="50" t="s">
        <v>99</v>
      </c>
      <c r="DH112" s="51" t="s">
        <v>100</v>
      </c>
    </row>
    <row r="113" spans="1:112" ht="12" customHeight="1" x14ac:dyDescent="0.15">
      <c r="W113" s="31" t="s">
        <v>101</v>
      </c>
      <c r="AA113" s="48" t="s">
        <v>88</v>
      </c>
      <c r="AB113" s="49" t="s">
        <v>88</v>
      </c>
      <c r="AC113" s="52" t="s">
        <v>29</v>
      </c>
      <c r="AD113" s="52" t="s">
        <v>29</v>
      </c>
      <c r="AE113" s="52" t="s">
        <v>29</v>
      </c>
      <c r="AF113" s="52" t="s">
        <v>29</v>
      </c>
      <c r="AG113" s="52" t="s">
        <v>29</v>
      </c>
      <c r="AH113" s="52" t="s">
        <v>29</v>
      </c>
      <c r="AI113" s="52" t="s">
        <v>99</v>
      </c>
      <c r="AJ113" s="52" t="s">
        <v>99</v>
      </c>
      <c r="AK113" s="52" t="s">
        <v>99</v>
      </c>
      <c r="AL113" s="52" t="s">
        <v>99</v>
      </c>
      <c r="AM113" s="52" t="s">
        <v>99</v>
      </c>
      <c r="AN113" s="52" t="s">
        <v>99</v>
      </c>
      <c r="AO113" s="53"/>
      <c r="AP113" s="54" t="s">
        <v>102</v>
      </c>
      <c r="AQ113" s="52" t="s">
        <v>99</v>
      </c>
      <c r="AR113" s="52" t="s">
        <v>99</v>
      </c>
      <c r="AS113" s="52" t="s">
        <v>99</v>
      </c>
      <c r="AT113" s="52" t="s">
        <v>99</v>
      </c>
      <c r="AU113" s="52" t="s">
        <v>99</v>
      </c>
      <c r="AV113" s="52" t="s">
        <v>99</v>
      </c>
      <c r="AW113" s="52" t="s">
        <v>99</v>
      </c>
      <c r="AX113" s="52" t="s">
        <v>99</v>
      </c>
      <c r="AY113" s="52" t="s">
        <v>99</v>
      </c>
      <c r="AZ113" s="52" t="s">
        <v>99</v>
      </c>
      <c r="BA113" s="52" t="s">
        <v>99</v>
      </c>
      <c r="BB113" s="52" t="s">
        <v>99</v>
      </c>
      <c r="BC113" s="53"/>
      <c r="BD113" s="54" t="s">
        <v>102</v>
      </c>
      <c r="BE113" s="52" t="s">
        <v>99</v>
      </c>
      <c r="BF113" s="52" t="s">
        <v>99</v>
      </c>
      <c r="BG113" s="52" t="s">
        <v>99</v>
      </c>
      <c r="BH113" s="52" t="s">
        <v>99</v>
      </c>
      <c r="BI113" s="52" t="s">
        <v>99</v>
      </c>
      <c r="BJ113" s="52" t="s">
        <v>99</v>
      </c>
      <c r="BK113" s="52" t="s">
        <v>99</v>
      </c>
      <c r="BL113" s="52" t="s">
        <v>99</v>
      </c>
      <c r="BM113" s="52" t="s">
        <v>99</v>
      </c>
      <c r="BN113" s="52" t="s">
        <v>99</v>
      </c>
      <c r="BO113" s="52" t="s">
        <v>99</v>
      </c>
      <c r="BP113" s="52" t="s">
        <v>99</v>
      </c>
      <c r="BQ113" s="53"/>
      <c r="BR113" s="54" t="s">
        <v>102</v>
      </c>
      <c r="BS113" s="52" t="s">
        <v>99</v>
      </c>
      <c r="BT113" s="52" t="s">
        <v>99</v>
      </c>
      <c r="BU113" s="52" t="s">
        <v>99</v>
      </c>
      <c r="BV113" s="52" t="s">
        <v>99</v>
      </c>
      <c r="BW113" s="52" t="s">
        <v>99</v>
      </c>
      <c r="BX113" s="52" t="s">
        <v>99</v>
      </c>
      <c r="BY113" s="52" t="s">
        <v>99</v>
      </c>
      <c r="BZ113" s="52" t="s">
        <v>99</v>
      </c>
      <c r="CA113" s="52" t="s">
        <v>99</v>
      </c>
      <c r="CB113" s="52" t="s">
        <v>99</v>
      </c>
      <c r="CC113" s="52" t="s">
        <v>99</v>
      </c>
      <c r="CD113" s="52" t="s">
        <v>99</v>
      </c>
      <c r="CE113" s="53"/>
      <c r="CF113" s="54" t="s">
        <v>102</v>
      </c>
      <c r="CG113" s="52" t="s">
        <v>99</v>
      </c>
      <c r="CH113" s="52" t="s">
        <v>99</v>
      </c>
      <c r="CI113" s="52" t="s">
        <v>99</v>
      </c>
      <c r="CJ113" s="52" t="s">
        <v>99</v>
      </c>
      <c r="CK113" s="52" t="s">
        <v>99</v>
      </c>
      <c r="CL113" s="52" t="s">
        <v>99</v>
      </c>
      <c r="CM113" s="52" t="s">
        <v>99</v>
      </c>
      <c r="CN113" s="52" t="s">
        <v>99</v>
      </c>
      <c r="CO113" s="52" t="s">
        <v>99</v>
      </c>
      <c r="CP113" s="52" t="s">
        <v>99</v>
      </c>
      <c r="CQ113" s="52" t="s">
        <v>99</v>
      </c>
      <c r="CR113" s="52" t="s">
        <v>99</v>
      </c>
      <c r="CS113" s="53"/>
      <c r="CT113" s="54" t="s">
        <v>102</v>
      </c>
      <c r="CU113" s="52" t="s">
        <v>99</v>
      </c>
      <c r="CV113" s="52" t="s">
        <v>99</v>
      </c>
      <c r="CW113" s="52" t="s">
        <v>99</v>
      </c>
      <c r="CX113" s="52" t="s">
        <v>99</v>
      </c>
      <c r="CY113" s="52" t="s">
        <v>99</v>
      </c>
      <c r="CZ113" s="52" t="s">
        <v>99</v>
      </c>
      <c r="DA113" s="52" t="s">
        <v>99</v>
      </c>
      <c r="DB113" s="52" t="s">
        <v>99</v>
      </c>
      <c r="DC113" s="52" t="s">
        <v>99</v>
      </c>
      <c r="DD113" s="52" t="s">
        <v>99</v>
      </c>
      <c r="DE113" s="52" t="s">
        <v>99</v>
      </c>
      <c r="DF113" s="52" t="s">
        <v>99</v>
      </c>
      <c r="DG113" s="53"/>
      <c r="DH113" s="54" t="s">
        <v>102</v>
      </c>
    </row>
    <row r="114" spans="1:112" ht="12" customHeight="1" x14ac:dyDescent="0.15">
      <c r="AA114" s="48" t="s">
        <v>88</v>
      </c>
      <c r="AB114" s="49" t="s">
        <v>88</v>
      </c>
      <c r="AO114" s="49" t="s">
        <v>88</v>
      </c>
      <c r="AP114" s="55" t="s">
        <v>88</v>
      </c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49"/>
      <c r="BD114" s="55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49"/>
      <c r="BR114" s="55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49"/>
      <c r="CF114" s="55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49"/>
      <c r="CT114" s="55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49"/>
      <c r="DH114" s="55"/>
    </row>
    <row r="115" spans="1:112" ht="12" customHeight="1" x14ac:dyDescent="0.15">
      <c r="T115" s="18" t="s">
        <v>103</v>
      </c>
      <c r="AA115" s="56" t="s">
        <v>104</v>
      </c>
      <c r="AB115" s="49"/>
      <c r="AC115" s="57">
        <v>925838.87</v>
      </c>
      <c r="AD115" s="58">
        <f>AC604</f>
        <v>980772.77999999991</v>
      </c>
      <c r="AE115" s="58">
        <f t="shared" ref="AE115:AN115" si="24">AD604</f>
        <v>954385.81999999983</v>
      </c>
      <c r="AF115" s="58">
        <f t="shared" si="24"/>
        <v>859975.0299999998</v>
      </c>
      <c r="AG115" s="58">
        <f t="shared" si="24"/>
        <v>1052279.75</v>
      </c>
      <c r="AH115" s="58">
        <f t="shared" si="24"/>
        <v>1194194.8199999998</v>
      </c>
      <c r="AI115" s="58">
        <f t="shared" si="24"/>
        <v>1567013.67</v>
      </c>
      <c r="AJ115" s="58">
        <f t="shared" si="24"/>
        <v>1589277.8101491979</v>
      </c>
      <c r="AK115" s="58">
        <f t="shared" si="24"/>
        <v>1661091.6944626276</v>
      </c>
      <c r="AL115" s="58">
        <f t="shared" si="24"/>
        <v>1657374.0262523058</v>
      </c>
      <c r="AM115" s="58">
        <f t="shared" si="24"/>
        <v>1801693.2214847654</v>
      </c>
      <c r="AN115" s="58">
        <f t="shared" si="24"/>
        <v>1865540.3819313238</v>
      </c>
      <c r="AO115" s="58" t="s">
        <v>88</v>
      </c>
      <c r="AP115" s="59" t="s">
        <v>88</v>
      </c>
      <c r="AQ115" s="58">
        <f>AN604</f>
        <v>1807919.3391951979</v>
      </c>
      <c r="AR115" s="58">
        <f>AQ604</f>
        <v>2000991.2989032993</v>
      </c>
      <c r="AS115" s="58">
        <f t="shared" ref="AS115:BB115" si="25">AR604</f>
        <v>1427685.8213073399</v>
      </c>
      <c r="AT115" s="58">
        <f t="shared" si="25"/>
        <v>1393971.7786530964</v>
      </c>
      <c r="AU115" s="58">
        <f t="shared" si="25"/>
        <v>1622687.2601164328</v>
      </c>
      <c r="AV115" s="58">
        <f t="shared" si="25"/>
        <v>1666992.04501156</v>
      </c>
      <c r="AW115" s="58">
        <f t="shared" si="25"/>
        <v>1650570.5784734145</v>
      </c>
      <c r="AX115" s="58">
        <f t="shared" si="25"/>
        <v>1706045.3643284794</v>
      </c>
      <c r="AY115" s="58">
        <f t="shared" si="25"/>
        <v>1733092.5301160312</v>
      </c>
      <c r="AZ115" s="58">
        <f t="shared" si="25"/>
        <v>1719538.9997941172</v>
      </c>
      <c r="BA115" s="58">
        <f t="shared" si="25"/>
        <v>1897230.0977321214</v>
      </c>
      <c r="BB115" s="58">
        <f t="shared" si="25"/>
        <v>1981251.1860955046</v>
      </c>
      <c r="BC115" s="58" t="s">
        <v>88</v>
      </c>
      <c r="BD115" s="59" t="s">
        <v>88</v>
      </c>
      <c r="BE115" s="58">
        <f>BB604</f>
        <v>1951498.8395867799</v>
      </c>
      <c r="BF115" s="58">
        <f>BE604</f>
        <v>2106266.3081911504</v>
      </c>
      <c r="BG115" s="58">
        <f t="shared" ref="BG115:BP115" si="26">BF604</f>
        <v>2122301.7875732444</v>
      </c>
      <c r="BH115" s="58">
        <f t="shared" si="26"/>
        <v>2085779.8988102013</v>
      </c>
      <c r="BI115" s="58">
        <f t="shared" si="26"/>
        <v>2306571.5559630091</v>
      </c>
      <c r="BJ115" s="58">
        <f t="shared" si="26"/>
        <v>2356032.3531743842</v>
      </c>
      <c r="BK115" s="58">
        <f t="shared" si="26"/>
        <v>2341684.9056150783</v>
      </c>
      <c r="BL115" s="58">
        <f t="shared" si="26"/>
        <v>2389530.0155945979</v>
      </c>
      <c r="BM115" s="58">
        <f t="shared" si="26"/>
        <v>2415063.0714326613</v>
      </c>
      <c r="BN115" s="58">
        <f t="shared" si="26"/>
        <v>2249569.6829559761</v>
      </c>
      <c r="BO115" s="58">
        <f t="shared" si="26"/>
        <v>2288624.1508815493</v>
      </c>
      <c r="BP115" s="58">
        <f t="shared" si="26"/>
        <v>2221093.8272551843</v>
      </c>
      <c r="BQ115" s="58" t="s">
        <v>88</v>
      </c>
      <c r="BR115" s="59" t="s">
        <v>88</v>
      </c>
      <c r="BS115" s="58">
        <f>BP604</f>
        <v>2038908.1096761338</v>
      </c>
      <c r="BT115" s="58">
        <f>BS604</f>
        <v>2199589.43158131</v>
      </c>
      <c r="BU115" s="58">
        <f t="shared" ref="BU115:CD115" si="27">BT604</f>
        <v>2211686.4986748416</v>
      </c>
      <c r="BV115" s="58">
        <f t="shared" si="27"/>
        <v>2171503.989688715</v>
      </c>
      <c r="BW115" s="58">
        <f t="shared" si="27"/>
        <v>2395897.4323957753</v>
      </c>
      <c r="BX115" s="58">
        <f t="shared" si="27"/>
        <v>2448986.7530597993</v>
      </c>
      <c r="BY115" s="58">
        <f t="shared" si="27"/>
        <v>2438543.200037424</v>
      </c>
      <c r="BZ115" s="58">
        <f t="shared" si="27"/>
        <v>2486843.244237416</v>
      </c>
      <c r="CA115" s="58">
        <f t="shared" si="27"/>
        <v>2512584.4218162317</v>
      </c>
      <c r="CB115" s="58">
        <f t="shared" si="27"/>
        <v>2346822.9681854942</v>
      </c>
      <c r="CC115" s="58">
        <f t="shared" si="27"/>
        <v>2386263.9491270985</v>
      </c>
      <c r="CD115" s="58">
        <f t="shared" si="27"/>
        <v>2318909.6038472443</v>
      </c>
      <c r="CE115" s="58" t="s">
        <v>88</v>
      </c>
      <c r="CF115" s="59" t="s">
        <v>88</v>
      </c>
      <c r="CG115" s="58">
        <f>CD604</f>
        <v>2135991.4467617092</v>
      </c>
      <c r="CH115" s="58">
        <f>CG604</f>
        <v>2305429.6574096587</v>
      </c>
      <c r="CI115" s="58">
        <f t="shared" ref="CI115:CR115" si="28">CH604</f>
        <v>2304038.0246491604</v>
      </c>
      <c r="CJ115" s="58">
        <f t="shared" si="28"/>
        <v>2250971.1697357241</v>
      </c>
      <c r="CK115" s="58">
        <f t="shared" si="28"/>
        <v>2461309.8657320719</v>
      </c>
      <c r="CL115" s="58">
        <f t="shared" si="28"/>
        <v>2500645.1367827705</v>
      </c>
      <c r="CM115" s="58">
        <f t="shared" si="28"/>
        <v>2476594.5878328606</v>
      </c>
      <c r="CN115" s="58">
        <f t="shared" si="28"/>
        <v>2507735.206979366</v>
      </c>
      <c r="CO115" s="58">
        <f t="shared" si="28"/>
        <v>2516062.7426505839</v>
      </c>
      <c r="CP115" s="58">
        <f t="shared" si="28"/>
        <v>2332520.6013551462</v>
      </c>
      <c r="CQ115" s="58">
        <f t="shared" si="28"/>
        <v>2358524.2260942627</v>
      </c>
      <c r="CR115" s="58">
        <f t="shared" si="28"/>
        <v>2273702.5600866494</v>
      </c>
      <c r="CS115" s="58" t="s">
        <v>88</v>
      </c>
      <c r="CT115" s="59" t="s">
        <v>88</v>
      </c>
      <c r="CU115" s="58">
        <f>CR604</f>
        <v>2072381.4118847703</v>
      </c>
      <c r="CV115" s="58">
        <f>CU604</f>
        <v>2232513.2879391648</v>
      </c>
      <c r="CW115" s="58">
        <f t="shared" ref="CW115:DF115" si="29">CV604</f>
        <v>2219234.6052085115</v>
      </c>
      <c r="CX115" s="58">
        <f t="shared" si="29"/>
        <v>2154096.4276431445</v>
      </c>
      <c r="CY115" s="58">
        <f t="shared" si="29"/>
        <v>2353680.1075877603</v>
      </c>
      <c r="CZ115" s="58">
        <f t="shared" si="29"/>
        <v>2381278.833825931</v>
      </c>
      <c r="DA115" s="58">
        <f t="shared" si="29"/>
        <v>2345653.3097761325</v>
      </c>
      <c r="DB115" s="58">
        <f t="shared" si="29"/>
        <v>2362830.9897615733</v>
      </c>
      <c r="DC115" s="58">
        <f t="shared" si="29"/>
        <v>2355662.7049734369</v>
      </c>
      <c r="DD115" s="58">
        <f t="shared" si="29"/>
        <v>2156231.3710888303</v>
      </c>
      <c r="DE115" s="58">
        <f t="shared" si="29"/>
        <v>2164367.7190376115</v>
      </c>
      <c r="DF115" s="58">
        <f t="shared" si="29"/>
        <v>2063997.4958858788</v>
      </c>
      <c r="DG115" s="58" t="s">
        <v>88</v>
      </c>
      <c r="DH115" s="59" t="s">
        <v>88</v>
      </c>
    </row>
    <row r="116" spans="1:112" ht="12" customHeight="1" x14ac:dyDescent="0.15">
      <c r="R116" s="4" t="e">
        <f ca="1">_xll.VenaSetMemberDisplayStyle("CharterCashFlow3","CashFlowB1","name")</f>
        <v>#NAME?</v>
      </c>
      <c r="AA116" s="48" t="s">
        <v>88</v>
      </c>
      <c r="AB116" s="49" t="s">
        <v>88</v>
      </c>
      <c r="AC116" s="60" t="s">
        <v>88</v>
      </c>
      <c r="AD116" s="60" t="s">
        <v>88</v>
      </c>
      <c r="AE116" s="60" t="s">
        <v>88</v>
      </c>
      <c r="AF116" s="60" t="s">
        <v>88</v>
      </c>
      <c r="AG116" s="60" t="s">
        <v>88</v>
      </c>
      <c r="AH116" s="60" t="s">
        <v>88</v>
      </c>
      <c r="AI116" s="60" t="s">
        <v>88</v>
      </c>
      <c r="AJ116" s="60" t="s">
        <v>88</v>
      </c>
      <c r="AK116" s="60" t="s">
        <v>88</v>
      </c>
      <c r="AL116" s="60" t="s">
        <v>88</v>
      </c>
      <c r="AM116" s="60" t="s">
        <v>88</v>
      </c>
      <c r="AN116" s="60" t="s">
        <v>88</v>
      </c>
      <c r="AO116" s="60" t="s">
        <v>88</v>
      </c>
      <c r="AP116" s="61" t="s">
        <v>88</v>
      </c>
      <c r="AQ116" s="60" t="s">
        <v>88</v>
      </c>
      <c r="AR116" s="60" t="s">
        <v>88</v>
      </c>
      <c r="AS116" s="60" t="s">
        <v>88</v>
      </c>
      <c r="AT116" s="60" t="s">
        <v>88</v>
      </c>
      <c r="AU116" s="60" t="s">
        <v>88</v>
      </c>
      <c r="AV116" s="60" t="s">
        <v>88</v>
      </c>
      <c r="AW116" s="60" t="s">
        <v>88</v>
      </c>
      <c r="AX116" s="60" t="s">
        <v>88</v>
      </c>
      <c r="AY116" s="60" t="s">
        <v>88</v>
      </c>
      <c r="AZ116" s="60" t="s">
        <v>88</v>
      </c>
      <c r="BA116" s="60" t="s">
        <v>88</v>
      </c>
      <c r="BB116" s="60" t="s">
        <v>88</v>
      </c>
      <c r="BC116" s="60" t="s">
        <v>88</v>
      </c>
      <c r="BD116" s="61" t="s">
        <v>88</v>
      </c>
      <c r="BE116" s="60" t="s">
        <v>88</v>
      </c>
      <c r="BF116" s="60" t="s">
        <v>88</v>
      </c>
      <c r="BG116" s="60" t="s">
        <v>88</v>
      </c>
      <c r="BH116" s="60" t="s">
        <v>88</v>
      </c>
      <c r="BI116" s="60" t="s">
        <v>88</v>
      </c>
      <c r="BJ116" s="60" t="s">
        <v>88</v>
      </c>
      <c r="BK116" s="60" t="s">
        <v>88</v>
      </c>
      <c r="BL116" s="60" t="s">
        <v>88</v>
      </c>
      <c r="BM116" s="60" t="s">
        <v>88</v>
      </c>
      <c r="BN116" s="60" t="s">
        <v>88</v>
      </c>
      <c r="BO116" s="60" t="s">
        <v>88</v>
      </c>
      <c r="BP116" s="60" t="s">
        <v>88</v>
      </c>
      <c r="BQ116" s="60" t="s">
        <v>88</v>
      </c>
      <c r="BR116" s="61" t="s">
        <v>88</v>
      </c>
      <c r="BS116" s="60" t="s">
        <v>88</v>
      </c>
      <c r="BT116" s="60" t="s">
        <v>88</v>
      </c>
      <c r="BU116" s="60" t="s">
        <v>88</v>
      </c>
      <c r="BV116" s="60" t="s">
        <v>88</v>
      </c>
      <c r="BW116" s="60" t="s">
        <v>88</v>
      </c>
      <c r="BX116" s="60" t="s">
        <v>88</v>
      </c>
      <c r="BY116" s="60" t="s">
        <v>88</v>
      </c>
      <c r="BZ116" s="60" t="s">
        <v>88</v>
      </c>
      <c r="CA116" s="60" t="s">
        <v>88</v>
      </c>
      <c r="CB116" s="60" t="s">
        <v>88</v>
      </c>
      <c r="CC116" s="60" t="s">
        <v>88</v>
      </c>
      <c r="CD116" s="60" t="s">
        <v>88</v>
      </c>
      <c r="CE116" s="60" t="s">
        <v>88</v>
      </c>
      <c r="CF116" s="61" t="s">
        <v>88</v>
      </c>
      <c r="CG116" s="60" t="s">
        <v>88</v>
      </c>
      <c r="CH116" s="60" t="s">
        <v>88</v>
      </c>
      <c r="CI116" s="60" t="s">
        <v>88</v>
      </c>
      <c r="CJ116" s="60" t="s">
        <v>88</v>
      </c>
      <c r="CK116" s="60" t="s">
        <v>88</v>
      </c>
      <c r="CL116" s="60" t="s">
        <v>88</v>
      </c>
      <c r="CM116" s="60" t="s">
        <v>88</v>
      </c>
      <c r="CN116" s="60" t="s">
        <v>88</v>
      </c>
      <c r="CO116" s="60" t="s">
        <v>88</v>
      </c>
      <c r="CP116" s="60" t="s">
        <v>88</v>
      </c>
      <c r="CQ116" s="60" t="s">
        <v>88</v>
      </c>
      <c r="CR116" s="60" t="s">
        <v>88</v>
      </c>
      <c r="CS116" s="60" t="s">
        <v>88</v>
      </c>
      <c r="CT116" s="61" t="s">
        <v>88</v>
      </c>
      <c r="CU116" s="60" t="s">
        <v>88</v>
      </c>
      <c r="CV116" s="60" t="s">
        <v>88</v>
      </c>
      <c r="CW116" s="60" t="s">
        <v>88</v>
      </c>
      <c r="CX116" s="60" t="s">
        <v>88</v>
      </c>
      <c r="CY116" s="60" t="s">
        <v>88</v>
      </c>
      <c r="CZ116" s="60" t="s">
        <v>88</v>
      </c>
      <c r="DA116" s="60" t="s">
        <v>88</v>
      </c>
      <c r="DB116" s="60" t="s">
        <v>88</v>
      </c>
      <c r="DC116" s="60" t="s">
        <v>88</v>
      </c>
      <c r="DD116" s="60" t="s">
        <v>88</v>
      </c>
      <c r="DE116" s="60" t="s">
        <v>88</v>
      </c>
      <c r="DF116" s="60" t="s">
        <v>88</v>
      </c>
      <c r="DG116" s="60" t="s">
        <v>88</v>
      </c>
      <c r="DH116" s="61" t="s">
        <v>88</v>
      </c>
    </row>
    <row r="117" spans="1:112" ht="12" customHeight="1" x14ac:dyDescent="0.15">
      <c r="R117" s="4" t="e">
        <f ca="1">_xll.VenaSetMemberDisplayStyle("CharterCashFlow3","CashFlowB2","name")</f>
        <v>#NAME?</v>
      </c>
      <c r="AA117" s="62" t="s">
        <v>105</v>
      </c>
      <c r="AB117" s="63"/>
      <c r="AC117" s="64" t="s">
        <v>88</v>
      </c>
      <c r="AD117" s="64" t="s">
        <v>88</v>
      </c>
      <c r="AE117" s="64" t="s">
        <v>88</v>
      </c>
      <c r="AF117" s="64" t="s">
        <v>88</v>
      </c>
      <c r="AG117" s="64" t="s">
        <v>88</v>
      </c>
      <c r="AH117" s="64" t="s">
        <v>88</v>
      </c>
      <c r="AI117" s="64" t="s">
        <v>88</v>
      </c>
      <c r="AJ117" s="64" t="s">
        <v>88</v>
      </c>
      <c r="AK117" s="64" t="s">
        <v>88</v>
      </c>
      <c r="AL117" s="64" t="s">
        <v>88</v>
      </c>
      <c r="AM117" s="64" t="s">
        <v>88</v>
      </c>
      <c r="AN117" s="64" t="s">
        <v>88</v>
      </c>
      <c r="AO117" s="64" t="s">
        <v>88</v>
      </c>
      <c r="AP117" s="65" t="s">
        <v>88</v>
      </c>
      <c r="AQ117" s="64" t="s">
        <v>88</v>
      </c>
      <c r="AR117" s="64" t="s">
        <v>88</v>
      </c>
      <c r="AS117" s="64" t="s">
        <v>88</v>
      </c>
      <c r="AT117" s="64" t="s">
        <v>88</v>
      </c>
      <c r="AU117" s="64" t="s">
        <v>88</v>
      </c>
      <c r="AV117" s="64" t="s">
        <v>88</v>
      </c>
      <c r="AW117" s="64" t="s">
        <v>88</v>
      </c>
      <c r="AX117" s="64" t="s">
        <v>88</v>
      </c>
      <c r="AY117" s="64" t="s">
        <v>88</v>
      </c>
      <c r="AZ117" s="64" t="s">
        <v>88</v>
      </c>
      <c r="BA117" s="64" t="s">
        <v>88</v>
      </c>
      <c r="BB117" s="64" t="s">
        <v>88</v>
      </c>
      <c r="BC117" s="64" t="s">
        <v>88</v>
      </c>
      <c r="BD117" s="65" t="s">
        <v>88</v>
      </c>
      <c r="BE117" s="64" t="s">
        <v>88</v>
      </c>
      <c r="BF117" s="64" t="s">
        <v>88</v>
      </c>
      <c r="BG117" s="64" t="s">
        <v>88</v>
      </c>
      <c r="BH117" s="64" t="s">
        <v>88</v>
      </c>
      <c r="BI117" s="64" t="s">
        <v>88</v>
      </c>
      <c r="BJ117" s="64" t="s">
        <v>88</v>
      </c>
      <c r="BK117" s="64" t="s">
        <v>88</v>
      </c>
      <c r="BL117" s="64" t="s">
        <v>88</v>
      </c>
      <c r="BM117" s="64" t="s">
        <v>88</v>
      </c>
      <c r="BN117" s="64" t="s">
        <v>88</v>
      </c>
      <c r="BO117" s="64" t="s">
        <v>88</v>
      </c>
      <c r="BP117" s="64" t="s">
        <v>88</v>
      </c>
      <c r="BQ117" s="64" t="s">
        <v>88</v>
      </c>
      <c r="BR117" s="65" t="s">
        <v>88</v>
      </c>
      <c r="BS117" s="64" t="s">
        <v>88</v>
      </c>
      <c r="BT117" s="64" t="s">
        <v>88</v>
      </c>
      <c r="BU117" s="64" t="s">
        <v>88</v>
      </c>
      <c r="BV117" s="64" t="s">
        <v>88</v>
      </c>
      <c r="BW117" s="64" t="s">
        <v>88</v>
      </c>
      <c r="BX117" s="64" t="s">
        <v>88</v>
      </c>
      <c r="BY117" s="64" t="s">
        <v>88</v>
      </c>
      <c r="BZ117" s="64" t="s">
        <v>88</v>
      </c>
      <c r="CA117" s="64" t="s">
        <v>88</v>
      </c>
      <c r="CB117" s="64" t="s">
        <v>88</v>
      </c>
      <c r="CC117" s="64" t="s">
        <v>88</v>
      </c>
      <c r="CD117" s="64" t="s">
        <v>88</v>
      </c>
      <c r="CE117" s="64" t="s">
        <v>88</v>
      </c>
      <c r="CF117" s="65" t="s">
        <v>88</v>
      </c>
      <c r="CG117" s="64" t="s">
        <v>88</v>
      </c>
      <c r="CH117" s="64" t="s">
        <v>88</v>
      </c>
      <c r="CI117" s="64" t="s">
        <v>88</v>
      </c>
      <c r="CJ117" s="64" t="s">
        <v>88</v>
      </c>
      <c r="CK117" s="64" t="s">
        <v>88</v>
      </c>
      <c r="CL117" s="64" t="s">
        <v>88</v>
      </c>
      <c r="CM117" s="64" t="s">
        <v>88</v>
      </c>
      <c r="CN117" s="64" t="s">
        <v>88</v>
      </c>
      <c r="CO117" s="64" t="s">
        <v>88</v>
      </c>
      <c r="CP117" s="64" t="s">
        <v>88</v>
      </c>
      <c r="CQ117" s="64" t="s">
        <v>88</v>
      </c>
      <c r="CR117" s="64" t="s">
        <v>88</v>
      </c>
      <c r="CS117" s="64" t="s">
        <v>88</v>
      </c>
      <c r="CT117" s="65" t="s">
        <v>88</v>
      </c>
      <c r="CU117" s="64" t="s">
        <v>88</v>
      </c>
      <c r="CV117" s="64" t="s">
        <v>88</v>
      </c>
      <c r="CW117" s="64" t="s">
        <v>88</v>
      </c>
      <c r="CX117" s="64" t="s">
        <v>88</v>
      </c>
      <c r="CY117" s="64" t="s">
        <v>88</v>
      </c>
      <c r="CZ117" s="64" t="s">
        <v>88</v>
      </c>
      <c r="DA117" s="64" t="s">
        <v>88</v>
      </c>
      <c r="DB117" s="64" t="s">
        <v>88</v>
      </c>
      <c r="DC117" s="64" t="s">
        <v>88</v>
      </c>
      <c r="DD117" s="64" t="s">
        <v>88</v>
      </c>
      <c r="DE117" s="64" t="s">
        <v>88</v>
      </c>
      <c r="DF117" s="64" t="s">
        <v>88</v>
      </c>
      <c r="DG117" s="64" t="s">
        <v>88</v>
      </c>
      <c r="DH117" s="65" t="s">
        <v>88</v>
      </c>
    </row>
    <row r="118" spans="1:112" ht="12" customHeight="1" x14ac:dyDescent="0.15">
      <c r="R118" s="4" t="e">
        <f ca="1">_xll.VenaSetMemberDisplayStyle("CharterCashFlow2","CashFlowB3","name")</f>
        <v>#NAME?</v>
      </c>
      <c r="AA118" s="62"/>
      <c r="AB118" s="63" t="s">
        <v>88</v>
      </c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5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5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5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5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5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5"/>
    </row>
    <row r="119" spans="1:112" ht="12" hidden="1" customHeight="1" outlineLevel="1" x14ac:dyDescent="0.15">
      <c r="A119" s="66"/>
      <c r="AA119" s="67" t="s">
        <v>106</v>
      </c>
      <c r="AB119" s="63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5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5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5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5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5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5"/>
    </row>
    <row r="120" spans="1:112" ht="12" hidden="1" customHeight="1" outlineLevel="1" x14ac:dyDescent="0.15">
      <c r="A120" s="66"/>
      <c r="S120" s="25">
        <v>8000</v>
      </c>
      <c r="V120" s="30">
        <f>S120</f>
        <v>8000</v>
      </c>
      <c r="AA120" s="68">
        <f>S120</f>
        <v>8000</v>
      </c>
      <c r="AB120" s="69" t="s">
        <v>107</v>
      </c>
      <c r="AC120" s="70">
        <v>0</v>
      </c>
      <c r="AD120" s="70">
        <v>0</v>
      </c>
      <c r="AE120" s="70">
        <v>0</v>
      </c>
      <c r="AF120" s="70">
        <v>0</v>
      </c>
      <c r="AG120" s="70">
        <v>0</v>
      </c>
      <c r="AH120" s="70">
        <v>0</v>
      </c>
      <c r="AI120" s="70">
        <v>0</v>
      </c>
      <c r="AJ120" s="70">
        <v>0</v>
      </c>
      <c r="AK120" s="70">
        <v>0</v>
      </c>
      <c r="AL120" s="70">
        <v>0</v>
      </c>
      <c r="AM120" s="70">
        <v>0</v>
      </c>
      <c r="AN120" s="70">
        <v>0</v>
      </c>
      <c r="AO120" s="70">
        <v>0</v>
      </c>
      <c r="AP120" s="71">
        <f>AO120-SUM(AC120:AN120)</f>
        <v>0</v>
      </c>
      <c r="AQ120" s="70">
        <v>0</v>
      </c>
      <c r="AR120" s="70">
        <v>0</v>
      </c>
      <c r="AS120" s="70">
        <v>0</v>
      </c>
      <c r="AT120" s="70">
        <v>0</v>
      </c>
      <c r="AU120" s="70">
        <v>0</v>
      </c>
      <c r="AV120" s="70">
        <v>0</v>
      </c>
      <c r="AW120" s="70">
        <v>0</v>
      </c>
      <c r="AX120" s="70">
        <v>0</v>
      </c>
      <c r="AY120" s="70">
        <v>0</v>
      </c>
      <c r="AZ120" s="70">
        <v>0</v>
      </c>
      <c r="BA120" s="70">
        <v>0</v>
      </c>
      <c r="BB120" s="70">
        <v>0</v>
      </c>
      <c r="BC120" s="70">
        <v>0</v>
      </c>
      <c r="BD120" s="71">
        <f>BC120-SUM(AQ120:BB120)</f>
        <v>0</v>
      </c>
      <c r="BE120" s="70">
        <v>0</v>
      </c>
      <c r="BF120" s="70">
        <v>0</v>
      </c>
      <c r="BG120" s="70">
        <v>0</v>
      </c>
      <c r="BH120" s="70">
        <v>0</v>
      </c>
      <c r="BI120" s="70">
        <v>0</v>
      </c>
      <c r="BJ120" s="70">
        <v>0</v>
      </c>
      <c r="BK120" s="70">
        <v>0</v>
      </c>
      <c r="BL120" s="70">
        <v>0</v>
      </c>
      <c r="BM120" s="70">
        <v>0</v>
      </c>
      <c r="BN120" s="70">
        <v>0</v>
      </c>
      <c r="BO120" s="70">
        <v>0</v>
      </c>
      <c r="BP120" s="70">
        <v>0</v>
      </c>
      <c r="BQ120" s="70">
        <v>0</v>
      </c>
      <c r="BR120" s="71">
        <f>BQ120-SUM(BE120:BP120)</f>
        <v>0</v>
      </c>
      <c r="BS120" s="70">
        <v>0</v>
      </c>
      <c r="BT120" s="70">
        <v>0</v>
      </c>
      <c r="BU120" s="70">
        <v>0</v>
      </c>
      <c r="BV120" s="70">
        <v>0</v>
      </c>
      <c r="BW120" s="70">
        <v>0</v>
      </c>
      <c r="BX120" s="70">
        <v>0</v>
      </c>
      <c r="BY120" s="70">
        <v>0</v>
      </c>
      <c r="BZ120" s="70">
        <v>0</v>
      </c>
      <c r="CA120" s="70">
        <v>0</v>
      </c>
      <c r="CB120" s="70">
        <v>0</v>
      </c>
      <c r="CC120" s="70">
        <v>0</v>
      </c>
      <c r="CD120" s="70">
        <v>0</v>
      </c>
      <c r="CE120" s="70">
        <v>0</v>
      </c>
      <c r="CF120" s="71">
        <f>CE120-SUM(BS120:CD120)</f>
        <v>0</v>
      </c>
      <c r="CG120" s="70">
        <v>0</v>
      </c>
      <c r="CH120" s="70">
        <v>0</v>
      </c>
      <c r="CI120" s="70">
        <v>0</v>
      </c>
      <c r="CJ120" s="70">
        <v>0</v>
      </c>
      <c r="CK120" s="70">
        <v>0</v>
      </c>
      <c r="CL120" s="70">
        <v>0</v>
      </c>
      <c r="CM120" s="70">
        <v>0</v>
      </c>
      <c r="CN120" s="70">
        <v>0</v>
      </c>
      <c r="CO120" s="70">
        <v>0</v>
      </c>
      <c r="CP120" s="70">
        <v>0</v>
      </c>
      <c r="CQ120" s="70">
        <v>0</v>
      </c>
      <c r="CR120" s="70">
        <v>0</v>
      </c>
      <c r="CS120" s="70">
        <v>0</v>
      </c>
      <c r="CT120" s="71">
        <f>CS120-SUM(CG120:CR120)</f>
        <v>0</v>
      </c>
      <c r="CU120" s="70">
        <v>0</v>
      </c>
      <c r="CV120" s="70">
        <v>0</v>
      </c>
      <c r="CW120" s="70">
        <v>0</v>
      </c>
      <c r="CX120" s="70">
        <v>0</v>
      </c>
      <c r="CY120" s="70">
        <v>0</v>
      </c>
      <c r="CZ120" s="70">
        <v>0</v>
      </c>
      <c r="DA120" s="70">
        <v>0</v>
      </c>
      <c r="DB120" s="70">
        <v>0</v>
      </c>
      <c r="DC120" s="70">
        <v>0</v>
      </c>
      <c r="DD120" s="70">
        <v>0</v>
      </c>
      <c r="DE120" s="70">
        <v>0</v>
      </c>
      <c r="DF120" s="70">
        <v>0</v>
      </c>
      <c r="DG120" s="70">
        <v>0</v>
      </c>
      <c r="DH120" s="71">
        <f>DG120-SUM(CU120:DF120)</f>
        <v>0</v>
      </c>
    </row>
    <row r="121" spans="1:112" ht="12" hidden="1" customHeight="1" outlineLevel="1" x14ac:dyDescent="0.15">
      <c r="A121" s="66"/>
      <c r="S121" s="72">
        <v>8011</v>
      </c>
      <c r="V121" s="30">
        <f t="shared" ref="V121:V124" si="30">S121</f>
        <v>8011</v>
      </c>
      <c r="AA121" s="68">
        <f>S121</f>
        <v>8011</v>
      </c>
      <c r="AB121" s="69" t="s">
        <v>108</v>
      </c>
      <c r="AC121" s="70">
        <v>0</v>
      </c>
      <c r="AD121" s="70">
        <v>150046</v>
      </c>
      <c r="AE121" s="70">
        <v>150046</v>
      </c>
      <c r="AF121" s="70">
        <v>270083</v>
      </c>
      <c r="AG121" s="70">
        <v>270083</v>
      </c>
      <c r="AH121" s="70">
        <v>270083</v>
      </c>
      <c r="AI121" s="70">
        <v>270082.2</v>
      </c>
      <c r="AJ121" s="70">
        <v>270082.8</v>
      </c>
      <c r="AK121" s="70">
        <v>265857.36113922403</v>
      </c>
      <c r="AL121" s="70">
        <v>265857.36113922403</v>
      </c>
      <c r="AM121" s="70">
        <v>265857.36113922403</v>
      </c>
      <c r="AN121" s="70">
        <v>265857.36113922403</v>
      </c>
      <c r="AO121" s="70">
        <v>2979792.80569612</v>
      </c>
      <c r="AP121" s="71">
        <f>AO121-SUM(AC121:AN121)</f>
        <v>265857.36113922438</v>
      </c>
      <c r="AQ121" s="70">
        <v>0</v>
      </c>
      <c r="AR121" s="70">
        <v>159140.97787386001</v>
      </c>
      <c r="AS121" s="70">
        <v>159140.97787386001</v>
      </c>
      <c r="AT121" s="70">
        <v>286453.760172949</v>
      </c>
      <c r="AU121" s="70">
        <v>286453.760172949</v>
      </c>
      <c r="AV121" s="70">
        <v>286453.760172949</v>
      </c>
      <c r="AW121" s="70">
        <v>286453.760172949</v>
      </c>
      <c r="AX121" s="70">
        <v>286453.760172949</v>
      </c>
      <c r="AY121" s="70">
        <v>286453.76017294702</v>
      </c>
      <c r="AZ121" s="70">
        <v>286453.76017294702</v>
      </c>
      <c r="BA121" s="70">
        <v>286453.76017294702</v>
      </c>
      <c r="BB121" s="70">
        <v>286453.76017294702</v>
      </c>
      <c r="BC121" s="70">
        <v>3182819.5574771999</v>
      </c>
      <c r="BD121" s="71">
        <f>BC121-SUM(AQ121:BB121)</f>
        <v>286453.76017294731</v>
      </c>
      <c r="BE121" s="70">
        <v>0</v>
      </c>
      <c r="BF121" s="70">
        <v>165788.67588845201</v>
      </c>
      <c r="BG121" s="70">
        <v>165788.67588845201</v>
      </c>
      <c r="BH121" s="70">
        <v>298419.61659921298</v>
      </c>
      <c r="BI121" s="70">
        <v>298419.61659921298</v>
      </c>
      <c r="BJ121" s="70">
        <v>298419.61659921298</v>
      </c>
      <c r="BK121" s="70">
        <v>298419.61659921298</v>
      </c>
      <c r="BL121" s="70">
        <v>298419.61659921298</v>
      </c>
      <c r="BM121" s="70">
        <v>298419.61659921298</v>
      </c>
      <c r="BN121" s="70">
        <v>298419.61659921298</v>
      </c>
      <c r="BO121" s="70">
        <v>298419.61659921298</v>
      </c>
      <c r="BP121" s="70">
        <v>298419.61659921298</v>
      </c>
      <c r="BQ121" s="70">
        <v>3315773.5177690298</v>
      </c>
      <c r="BR121" s="71">
        <f>BQ121-SUM(BE121:BP121)</f>
        <v>298419.61659920961</v>
      </c>
      <c r="BS121" s="70">
        <v>0</v>
      </c>
      <c r="BT121" s="70">
        <v>175774.658457026</v>
      </c>
      <c r="BU121" s="70">
        <v>175774.658457026</v>
      </c>
      <c r="BV121" s="70">
        <v>316394.38522264699</v>
      </c>
      <c r="BW121" s="70">
        <v>316394.38522264699</v>
      </c>
      <c r="BX121" s="70">
        <v>316394.38522264699</v>
      </c>
      <c r="BY121" s="70">
        <v>316394.38522264699</v>
      </c>
      <c r="BZ121" s="70">
        <v>316394.38522264699</v>
      </c>
      <c r="CA121" s="70">
        <v>316394.38522264699</v>
      </c>
      <c r="CB121" s="70">
        <v>316394.38522264699</v>
      </c>
      <c r="CC121" s="70">
        <v>316394.38522264699</v>
      </c>
      <c r="CD121" s="70">
        <v>316394.38522264699</v>
      </c>
      <c r="CE121" s="70">
        <v>3515493.16914052</v>
      </c>
      <c r="CF121" s="71">
        <f>CE121-SUM(BS121:CD121)</f>
        <v>316394.38522264594</v>
      </c>
      <c r="CG121" s="70">
        <v>0</v>
      </c>
      <c r="CH121" s="70">
        <v>175520.45086931501</v>
      </c>
      <c r="CI121" s="70">
        <v>175520.45086931501</v>
      </c>
      <c r="CJ121" s="70">
        <v>315936.81156476698</v>
      </c>
      <c r="CK121" s="70">
        <v>315936.81156476698</v>
      </c>
      <c r="CL121" s="70">
        <v>315936.81156476698</v>
      </c>
      <c r="CM121" s="70">
        <v>315936.81156476698</v>
      </c>
      <c r="CN121" s="70">
        <v>315936.81156476698</v>
      </c>
      <c r="CO121" s="70">
        <v>315936.81156476698</v>
      </c>
      <c r="CP121" s="70">
        <v>315936.81156476698</v>
      </c>
      <c r="CQ121" s="70">
        <v>315936.81156476698</v>
      </c>
      <c r="CR121" s="70">
        <v>315936.81156476698</v>
      </c>
      <c r="CS121" s="70">
        <v>3510409.0173863</v>
      </c>
      <c r="CT121" s="71">
        <f>CS121-SUM(CG121:CR121)</f>
        <v>315936.81156476773</v>
      </c>
      <c r="CU121" s="70">
        <v>0</v>
      </c>
      <c r="CV121" s="70">
        <v>176796.70086931501</v>
      </c>
      <c r="CW121" s="70">
        <v>176796.70086931501</v>
      </c>
      <c r="CX121" s="70">
        <v>318234.06156476698</v>
      </c>
      <c r="CY121" s="70">
        <v>318234.06156476698</v>
      </c>
      <c r="CZ121" s="70">
        <v>318234.06156476698</v>
      </c>
      <c r="DA121" s="70">
        <v>318234.06156476698</v>
      </c>
      <c r="DB121" s="70">
        <v>318234.06156476698</v>
      </c>
      <c r="DC121" s="70">
        <v>318234.06156476698</v>
      </c>
      <c r="DD121" s="70">
        <v>318234.06156476698</v>
      </c>
      <c r="DE121" s="70">
        <v>318234.06156476698</v>
      </c>
      <c r="DF121" s="70">
        <v>318234.06156476698</v>
      </c>
      <c r="DG121" s="70">
        <v>3535934.0173863</v>
      </c>
      <c r="DH121" s="71">
        <f>DG121-SUM(CU121:DF121)</f>
        <v>318234.06156476773</v>
      </c>
    </row>
    <row r="122" spans="1:112" ht="12" hidden="1" customHeight="1" outlineLevel="1" x14ac:dyDescent="0.15">
      <c r="A122" s="66"/>
      <c r="S122" s="72">
        <v>8012</v>
      </c>
      <c r="V122" s="30">
        <f t="shared" si="30"/>
        <v>8012</v>
      </c>
      <c r="AA122" s="68">
        <f>S122</f>
        <v>8012</v>
      </c>
      <c r="AB122" s="69" t="s">
        <v>109</v>
      </c>
      <c r="AC122" s="70">
        <v>0</v>
      </c>
      <c r="AD122" s="70">
        <v>0</v>
      </c>
      <c r="AE122" s="70">
        <v>0</v>
      </c>
      <c r="AF122" s="70">
        <v>154095</v>
      </c>
      <c r="AG122" s="70">
        <v>0</v>
      </c>
      <c r="AH122" s="70">
        <v>0</v>
      </c>
      <c r="AI122" s="70">
        <v>154094.5</v>
      </c>
      <c r="AJ122" s="70">
        <v>0</v>
      </c>
      <c r="AK122" s="70">
        <v>0</v>
      </c>
      <c r="AL122" s="70">
        <v>139851.37334062601</v>
      </c>
      <c r="AM122" s="70">
        <v>0</v>
      </c>
      <c r="AN122" s="70">
        <v>0</v>
      </c>
      <c r="AO122" s="70">
        <v>597387.83112083504</v>
      </c>
      <c r="AP122" s="71">
        <f>AO122-SUM(AC122:AN122)</f>
        <v>149346.95778020902</v>
      </c>
      <c r="AQ122" s="70">
        <v>0</v>
      </c>
      <c r="AR122" s="70">
        <v>0</v>
      </c>
      <c r="AS122" s="70">
        <v>0</v>
      </c>
      <c r="AT122" s="70">
        <v>149346.95778020899</v>
      </c>
      <c r="AU122" s="70">
        <v>0</v>
      </c>
      <c r="AV122" s="70">
        <v>0</v>
      </c>
      <c r="AW122" s="70">
        <v>149346.95778020899</v>
      </c>
      <c r="AX122" s="70">
        <v>0</v>
      </c>
      <c r="AY122" s="70">
        <v>0</v>
      </c>
      <c r="AZ122" s="70">
        <v>130281.388701884</v>
      </c>
      <c r="BA122" s="70">
        <v>0</v>
      </c>
      <c r="BB122" s="70">
        <v>0</v>
      </c>
      <c r="BC122" s="70">
        <v>571967.072349736</v>
      </c>
      <c r="BD122" s="71">
        <f>BC122-SUM(AQ122:BB122)</f>
        <v>142991.768087434</v>
      </c>
      <c r="BE122" s="70">
        <v>0</v>
      </c>
      <c r="BF122" s="70">
        <v>0</v>
      </c>
      <c r="BG122" s="70">
        <v>0</v>
      </c>
      <c r="BH122" s="70">
        <v>142991.768087434</v>
      </c>
      <c r="BI122" s="70">
        <v>0</v>
      </c>
      <c r="BJ122" s="70">
        <v>0</v>
      </c>
      <c r="BK122" s="70">
        <v>142991.768087434</v>
      </c>
      <c r="BL122" s="70">
        <v>0</v>
      </c>
      <c r="BM122" s="70">
        <v>0</v>
      </c>
      <c r="BN122" s="70">
        <v>142991.768087434</v>
      </c>
      <c r="BO122" s="70">
        <v>0</v>
      </c>
      <c r="BP122" s="70">
        <v>0</v>
      </c>
      <c r="BQ122" s="70">
        <v>571967.072349736</v>
      </c>
      <c r="BR122" s="71">
        <f>BQ122-SUM(BE122:BP122)</f>
        <v>142991.768087434</v>
      </c>
      <c r="BS122" s="70">
        <v>0</v>
      </c>
      <c r="BT122" s="70">
        <v>0</v>
      </c>
      <c r="BU122" s="70">
        <v>0</v>
      </c>
      <c r="BV122" s="70">
        <v>142991.768087434</v>
      </c>
      <c r="BW122" s="70">
        <v>0</v>
      </c>
      <c r="BX122" s="70">
        <v>0</v>
      </c>
      <c r="BY122" s="70">
        <v>142991.768087434</v>
      </c>
      <c r="BZ122" s="70">
        <v>0</v>
      </c>
      <c r="CA122" s="70">
        <v>0</v>
      </c>
      <c r="CB122" s="70">
        <v>142991.768087434</v>
      </c>
      <c r="CC122" s="70">
        <v>0</v>
      </c>
      <c r="CD122" s="70">
        <v>0</v>
      </c>
      <c r="CE122" s="70">
        <v>571967.072349736</v>
      </c>
      <c r="CF122" s="71">
        <f>CE122-SUM(BS122:CD122)</f>
        <v>142991.768087434</v>
      </c>
      <c r="CG122" s="70">
        <v>0</v>
      </c>
      <c r="CH122" s="70">
        <v>0</v>
      </c>
      <c r="CI122" s="70">
        <v>0</v>
      </c>
      <c r="CJ122" s="70">
        <v>142991.768087434</v>
      </c>
      <c r="CK122" s="70">
        <v>0</v>
      </c>
      <c r="CL122" s="70">
        <v>0</v>
      </c>
      <c r="CM122" s="70">
        <v>142991.768087434</v>
      </c>
      <c r="CN122" s="70">
        <v>0</v>
      </c>
      <c r="CO122" s="70">
        <v>0</v>
      </c>
      <c r="CP122" s="70">
        <v>146804.88190309901</v>
      </c>
      <c r="CQ122" s="70">
        <v>0</v>
      </c>
      <c r="CR122" s="70">
        <v>0</v>
      </c>
      <c r="CS122" s="70">
        <v>577051.22410395602</v>
      </c>
      <c r="CT122" s="71">
        <f>CS122-SUM(CG122:CR122)</f>
        <v>144262.806025989</v>
      </c>
      <c r="CU122" s="70">
        <v>0</v>
      </c>
      <c r="CV122" s="70">
        <v>0</v>
      </c>
      <c r="CW122" s="70">
        <v>0</v>
      </c>
      <c r="CX122" s="70">
        <v>144262.806025989</v>
      </c>
      <c r="CY122" s="70">
        <v>0</v>
      </c>
      <c r="CZ122" s="70">
        <v>0</v>
      </c>
      <c r="DA122" s="70">
        <v>144262.806025989</v>
      </c>
      <c r="DB122" s="70">
        <v>0</v>
      </c>
      <c r="DC122" s="70">
        <v>0</v>
      </c>
      <c r="DD122" s="70">
        <v>144262.806025989</v>
      </c>
      <c r="DE122" s="70">
        <v>0</v>
      </c>
      <c r="DF122" s="70">
        <v>0</v>
      </c>
      <c r="DG122" s="70">
        <v>577051.22410395602</v>
      </c>
      <c r="DH122" s="71">
        <f>DG122-SUM(CU122:DF122)</f>
        <v>144262.806025989</v>
      </c>
    </row>
    <row r="123" spans="1:112" ht="12" hidden="1" customHeight="1" outlineLevel="1" x14ac:dyDescent="0.15">
      <c r="A123" s="66"/>
      <c r="S123" s="72">
        <v>8019</v>
      </c>
      <c r="V123" s="30">
        <f t="shared" si="30"/>
        <v>8019</v>
      </c>
      <c r="AA123" s="68">
        <f>S123</f>
        <v>8019</v>
      </c>
      <c r="AB123" s="69" t="s">
        <v>110</v>
      </c>
      <c r="AC123" s="70">
        <v>0</v>
      </c>
      <c r="AD123" s="70">
        <v>0</v>
      </c>
      <c r="AE123" s="70">
        <v>0</v>
      </c>
      <c r="AF123" s="70">
        <v>0</v>
      </c>
      <c r="AG123" s="70">
        <v>0</v>
      </c>
      <c r="AH123" s="70">
        <v>0</v>
      </c>
      <c r="AI123" s="70">
        <v>0</v>
      </c>
      <c r="AJ123" s="70">
        <v>0</v>
      </c>
      <c r="AK123" s="70">
        <v>0</v>
      </c>
      <c r="AL123" s="70">
        <v>0</v>
      </c>
      <c r="AM123" s="70">
        <v>0</v>
      </c>
      <c r="AN123" s="70">
        <v>0</v>
      </c>
      <c r="AO123" s="70">
        <v>0</v>
      </c>
      <c r="AP123" s="71">
        <f>AO123-SUM(AC123:AN123)</f>
        <v>0</v>
      </c>
      <c r="AQ123" s="70">
        <v>0</v>
      </c>
      <c r="AR123" s="70">
        <v>0</v>
      </c>
      <c r="AS123" s="70">
        <v>0</v>
      </c>
      <c r="AT123" s="70">
        <v>0</v>
      </c>
      <c r="AU123" s="70">
        <v>0</v>
      </c>
      <c r="AV123" s="70">
        <v>0</v>
      </c>
      <c r="AW123" s="70">
        <v>0</v>
      </c>
      <c r="AX123" s="70">
        <v>0</v>
      </c>
      <c r="AY123" s="70">
        <v>0</v>
      </c>
      <c r="AZ123" s="70">
        <v>0</v>
      </c>
      <c r="BA123" s="70">
        <v>0</v>
      </c>
      <c r="BB123" s="70">
        <v>0</v>
      </c>
      <c r="BC123" s="70">
        <v>0</v>
      </c>
      <c r="BD123" s="71">
        <f>BC123-SUM(AQ123:BB123)</f>
        <v>0</v>
      </c>
      <c r="BE123" s="70">
        <v>0</v>
      </c>
      <c r="BF123" s="70">
        <v>0</v>
      </c>
      <c r="BG123" s="70">
        <v>0</v>
      </c>
      <c r="BH123" s="70">
        <v>0</v>
      </c>
      <c r="BI123" s="70">
        <v>0</v>
      </c>
      <c r="BJ123" s="70">
        <v>0</v>
      </c>
      <c r="BK123" s="70">
        <v>0</v>
      </c>
      <c r="BL123" s="70">
        <v>0</v>
      </c>
      <c r="BM123" s="70">
        <v>0</v>
      </c>
      <c r="BN123" s="70">
        <v>0</v>
      </c>
      <c r="BO123" s="70">
        <v>0</v>
      </c>
      <c r="BP123" s="70">
        <v>0</v>
      </c>
      <c r="BQ123" s="70">
        <v>0</v>
      </c>
      <c r="BR123" s="71">
        <f>BQ123-SUM(BE123:BP123)</f>
        <v>0</v>
      </c>
      <c r="BS123" s="70">
        <v>0</v>
      </c>
      <c r="BT123" s="70">
        <v>0</v>
      </c>
      <c r="BU123" s="70">
        <v>0</v>
      </c>
      <c r="BV123" s="70">
        <v>0</v>
      </c>
      <c r="BW123" s="70">
        <v>0</v>
      </c>
      <c r="BX123" s="70">
        <v>0</v>
      </c>
      <c r="BY123" s="70">
        <v>0</v>
      </c>
      <c r="BZ123" s="70">
        <v>0</v>
      </c>
      <c r="CA123" s="70">
        <v>0</v>
      </c>
      <c r="CB123" s="70">
        <v>0</v>
      </c>
      <c r="CC123" s="70">
        <v>0</v>
      </c>
      <c r="CD123" s="70">
        <v>0</v>
      </c>
      <c r="CE123" s="70">
        <v>0</v>
      </c>
      <c r="CF123" s="71">
        <f>CE123-SUM(BS123:CD123)</f>
        <v>0</v>
      </c>
      <c r="CG123" s="70">
        <v>0</v>
      </c>
      <c r="CH123" s="70">
        <v>0</v>
      </c>
      <c r="CI123" s="70">
        <v>0</v>
      </c>
      <c r="CJ123" s="70">
        <v>0</v>
      </c>
      <c r="CK123" s="70">
        <v>0</v>
      </c>
      <c r="CL123" s="70">
        <v>0</v>
      </c>
      <c r="CM123" s="70">
        <v>0</v>
      </c>
      <c r="CN123" s="70">
        <v>0</v>
      </c>
      <c r="CO123" s="70">
        <v>0</v>
      </c>
      <c r="CP123" s="70">
        <v>0</v>
      </c>
      <c r="CQ123" s="70">
        <v>0</v>
      </c>
      <c r="CR123" s="70">
        <v>0</v>
      </c>
      <c r="CS123" s="70">
        <v>0</v>
      </c>
      <c r="CT123" s="71">
        <f>CS123-SUM(CG123:CR123)</f>
        <v>0</v>
      </c>
      <c r="CU123" s="70">
        <v>0</v>
      </c>
      <c r="CV123" s="70">
        <v>0</v>
      </c>
      <c r="CW123" s="70">
        <v>0</v>
      </c>
      <c r="CX123" s="70">
        <v>0</v>
      </c>
      <c r="CY123" s="70">
        <v>0</v>
      </c>
      <c r="CZ123" s="70">
        <v>0</v>
      </c>
      <c r="DA123" s="70">
        <v>0</v>
      </c>
      <c r="DB123" s="70">
        <v>0</v>
      </c>
      <c r="DC123" s="70">
        <v>0</v>
      </c>
      <c r="DD123" s="70">
        <v>0</v>
      </c>
      <c r="DE123" s="70">
        <v>0</v>
      </c>
      <c r="DF123" s="70">
        <v>0</v>
      </c>
      <c r="DG123" s="70">
        <v>0</v>
      </c>
      <c r="DH123" s="71">
        <f>DG123-SUM(CU123:DF123)</f>
        <v>0</v>
      </c>
    </row>
    <row r="124" spans="1:112" ht="12" hidden="1" customHeight="1" outlineLevel="1" x14ac:dyDescent="0.15">
      <c r="A124" s="66"/>
      <c r="S124" s="72">
        <v>8096</v>
      </c>
      <c r="V124" s="30">
        <f t="shared" si="30"/>
        <v>8096</v>
      </c>
      <c r="AA124" s="68">
        <f>S124</f>
        <v>8096</v>
      </c>
      <c r="AB124" s="69" t="s">
        <v>111</v>
      </c>
      <c r="AC124" s="70">
        <v>61846</v>
      </c>
      <c r="AD124" s="70">
        <v>123692.16</v>
      </c>
      <c r="AE124" s="70">
        <v>82461</v>
      </c>
      <c r="AF124" s="70">
        <v>82462.12</v>
      </c>
      <c r="AG124" s="70">
        <v>82461.440000000002</v>
      </c>
      <c r="AH124" s="70">
        <v>82461.440000000002</v>
      </c>
      <c r="AI124" s="70">
        <v>82461.279999999999</v>
      </c>
      <c r="AJ124" s="70">
        <v>139844.10616991701</v>
      </c>
      <c r="AK124" s="70">
        <v>69922.053084958301</v>
      </c>
      <c r="AL124" s="70">
        <v>69922.053084958301</v>
      </c>
      <c r="AM124" s="70">
        <v>69922.053084958301</v>
      </c>
      <c r="AN124" s="70">
        <v>69922.053084958301</v>
      </c>
      <c r="AO124" s="70">
        <v>1017377.75850975</v>
      </c>
      <c r="AP124" s="71">
        <f>AO124-SUM(AC124:AN124)</f>
        <v>0</v>
      </c>
      <c r="AQ124" s="70">
        <v>61042.665510585</v>
      </c>
      <c r="AR124" s="70">
        <v>122085.33102117</v>
      </c>
      <c r="AS124" s="70">
        <v>81390.220680779996</v>
      </c>
      <c r="AT124" s="70">
        <v>81390.220680779996</v>
      </c>
      <c r="AU124" s="70">
        <v>81390.220680779996</v>
      </c>
      <c r="AV124" s="70">
        <v>81390.220680779996</v>
      </c>
      <c r="AW124" s="70">
        <v>81390.220680779996</v>
      </c>
      <c r="AX124" s="70">
        <v>142432.88619136499</v>
      </c>
      <c r="AY124" s="70">
        <v>71216.443095682494</v>
      </c>
      <c r="AZ124" s="70">
        <v>71216.443095682494</v>
      </c>
      <c r="BA124" s="70">
        <v>71216.443095682494</v>
      </c>
      <c r="BB124" s="70">
        <v>71216.443095682494</v>
      </c>
      <c r="BC124" s="70">
        <v>1017377.75850975</v>
      </c>
      <c r="BD124" s="71">
        <f>BC124-SUM(AQ124:BB124)</f>
        <v>0</v>
      </c>
      <c r="BE124" s="70">
        <v>61042.665510585</v>
      </c>
      <c r="BF124" s="70">
        <v>122085.33102117</v>
      </c>
      <c r="BG124" s="70">
        <v>81390.220680779996</v>
      </c>
      <c r="BH124" s="70">
        <v>81390.220680779996</v>
      </c>
      <c r="BI124" s="70">
        <v>81390.220680779996</v>
      </c>
      <c r="BJ124" s="70">
        <v>81390.220680779996</v>
      </c>
      <c r="BK124" s="70">
        <v>81390.220680779996</v>
      </c>
      <c r="BL124" s="70">
        <v>142432.88619136499</v>
      </c>
      <c r="BM124" s="70">
        <v>71216.443095682494</v>
      </c>
      <c r="BN124" s="70">
        <v>71216.443095682494</v>
      </c>
      <c r="BO124" s="70">
        <v>71216.443095682494</v>
      </c>
      <c r="BP124" s="70">
        <v>71216.443095682494</v>
      </c>
      <c r="BQ124" s="70">
        <v>1017377.75850975</v>
      </c>
      <c r="BR124" s="71">
        <f>BQ124-SUM(BE124:BP124)</f>
        <v>0</v>
      </c>
      <c r="BS124" s="70">
        <v>61042.665510585</v>
      </c>
      <c r="BT124" s="70">
        <v>122085.33102117</v>
      </c>
      <c r="BU124" s="70">
        <v>81390.220680779996</v>
      </c>
      <c r="BV124" s="70">
        <v>81390.220680779996</v>
      </c>
      <c r="BW124" s="70">
        <v>81390.220680779996</v>
      </c>
      <c r="BX124" s="70">
        <v>81390.220680779996</v>
      </c>
      <c r="BY124" s="70">
        <v>81390.220680779996</v>
      </c>
      <c r="BZ124" s="70">
        <v>142432.88619136499</v>
      </c>
      <c r="CA124" s="70">
        <v>71216.443095682494</v>
      </c>
      <c r="CB124" s="70">
        <v>71216.443095682494</v>
      </c>
      <c r="CC124" s="70">
        <v>71216.443095682494</v>
      </c>
      <c r="CD124" s="70">
        <v>71216.443095682494</v>
      </c>
      <c r="CE124" s="70">
        <v>1017377.75850975</v>
      </c>
      <c r="CF124" s="71">
        <f>CE124-SUM(BS124:CD124)</f>
        <v>0</v>
      </c>
      <c r="CG124" s="70">
        <v>61042.665510585</v>
      </c>
      <c r="CH124" s="70">
        <v>122085.33102117</v>
      </c>
      <c r="CI124" s="70">
        <v>81390.220680779996</v>
      </c>
      <c r="CJ124" s="70">
        <v>81390.220680779996</v>
      </c>
      <c r="CK124" s="70">
        <v>81390.220680779996</v>
      </c>
      <c r="CL124" s="70">
        <v>81390.220680779996</v>
      </c>
      <c r="CM124" s="70">
        <v>81390.220680779996</v>
      </c>
      <c r="CN124" s="70">
        <v>142432.88619136499</v>
      </c>
      <c r="CO124" s="70">
        <v>71216.443095682494</v>
      </c>
      <c r="CP124" s="70">
        <v>71216.443095682494</v>
      </c>
      <c r="CQ124" s="70">
        <v>71216.443095682494</v>
      </c>
      <c r="CR124" s="70">
        <v>71216.443095682494</v>
      </c>
      <c r="CS124" s="70">
        <v>1017377.75850975</v>
      </c>
      <c r="CT124" s="71">
        <f>CS124-SUM(CG124:CR124)</f>
        <v>0</v>
      </c>
      <c r="CU124" s="70">
        <v>61042.665510585</v>
      </c>
      <c r="CV124" s="70">
        <v>122085.33102117</v>
      </c>
      <c r="CW124" s="70">
        <v>81390.220680779996</v>
      </c>
      <c r="CX124" s="70">
        <v>81390.220680779996</v>
      </c>
      <c r="CY124" s="70">
        <v>81390.220680779996</v>
      </c>
      <c r="CZ124" s="70">
        <v>81390.220680779996</v>
      </c>
      <c r="DA124" s="70">
        <v>81390.220680779996</v>
      </c>
      <c r="DB124" s="70">
        <v>142432.88619136499</v>
      </c>
      <c r="DC124" s="70">
        <v>71216.443095682494</v>
      </c>
      <c r="DD124" s="70">
        <v>71216.443095682494</v>
      </c>
      <c r="DE124" s="70">
        <v>71216.443095682494</v>
      </c>
      <c r="DF124" s="70">
        <v>71216.443095682494</v>
      </c>
      <c r="DG124" s="70">
        <v>1017377.75850975</v>
      </c>
      <c r="DH124" s="71">
        <f>DG124-SUM(CU124:DF124)</f>
        <v>0</v>
      </c>
    </row>
    <row r="125" spans="1:112" ht="12" customHeight="1" collapsed="1" x14ac:dyDescent="0.15">
      <c r="AA125" s="73" t="s">
        <v>88</v>
      </c>
      <c r="AB125" s="74" t="s">
        <v>106</v>
      </c>
      <c r="AC125" s="70">
        <f>SUM(AC120:AC124)</f>
        <v>61846</v>
      </c>
      <c r="AD125" s="70">
        <f t="shared" ref="AD125:AO125" si="31">SUM(AD120:AD124)</f>
        <v>273738.16000000003</v>
      </c>
      <c r="AE125" s="70">
        <f t="shared" si="31"/>
        <v>232507</v>
      </c>
      <c r="AF125" s="70">
        <f t="shared" si="31"/>
        <v>506640.12</v>
      </c>
      <c r="AG125" s="70">
        <f t="shared" si="31"/>
        <v>352544.44</v>
      </c>
      <c r="AH125" s="70">
        <f t="shared" si="31"/>
        <v>352544.44</v>
      </c>
      <c r="AI125" s="70">
        <f t="shared" si="31"/>
        <v>506637.98</v>
      </c>
      <c r="AJ125" s="70">
        <f t="shared" si="31"/>
        <v>409926.90616991697</v>
      </c>
      <c r="AK125" s="70">
        <f t="shared" si="31"/>
        <v>335779.41422418231</v>
      </c>
      <c r="AL125" s="70">
        <f t="shared" si="31"/>
        <v>475630.78756480833</v>
      </c>
      <c r="AM125" s="70">
        <f t="shared" si="31"/>
        <v>335779.41422418231</v>
      </c>
      <c r="AN125" s="70">
        <f t="shared" si="31"/>
        <v>335779.41422418231</v>
      </c>
      <c r="AO125" s="70">
        <f t="shared" si="31"/>
        <v>4594558.3953267056</v>
      </c>
      <c r="AP125" s="71">
        <f>SUM(AP120:AP124)</f>
        <v>415204.3189194334</v>
      </c>
      <c r="AQ125" s="70">
        <f>SUM(AQ120:AQ124)</f>
        <v>61042.665510585</v>
      </c>
      <c r="AR125" s="70">
        <f t="shared" ref="AR125:BC125" si="32">SUM(AR120:AR124)</f>
        <v>281226.30889503</v>
      </c>
      <c r="AS125" s="70">
        <f t="shared" si="32"/>
        <v>240531.19855464</v>
      </c>
      <c r="AT125" s="70">
        <f t="shared" si="32"/>
        <v>517190.93863393797</v>
      </c>
      <c r="AU125" s="70">
        <f t="shared" si="32"/>
        <v>367843.98085372901</v>
      </c>
      <c r="AV125" s="70">
        <f t="shared" si="32"/>
        <v>367843.98085372901</v>
      </c>
      <c r="AW125" s="70">
        <f t="shared" si="32"/>
        <v>517190.93863393797</v>
      </c>
      <c r="AX125" s="70">
        <f t="shared" si="32"/>
        <v>428886.64636431402</v>
      </c>
      <c r="AY125" s="70">
        <f t="shared" si="32"/>
        <v>357670.2032686295</v>
      </c>
      <c r="AZ125" s="70">
        <f t="shared" si="32"/>
        <v>487951.59197051352</v>
      </c>
      <c r="BA125" s="70">
        <f t="shared" si="32"/>
        <v>357670.2032686295</v>
      </c>
      <c r="BB125" s="70">
        <f t="shared" si="32"/>
        <v>357670.2032686295</v>
      </c>
      <c r="BC125" s="70">
        <f t="shared" si="32"/>
        <v>4772164.3883366864</v>
      </c>
      <c r="BD125" s="71">
        <f>SUM(BD120:BD124)</f>
        <v>429445.52826038131</v>
      </c>
      <c r="BE125" s="70">
        <f>SUM(BE120:BE124)</f>
        <v>61042.665510585</v>
      </c>
      <c r="BF125" s="70">
        <f t="shared" ref="BF125:BQ125" si="33">SUM(BF120:BF124)</f>
        <v>287874.006909622</v>
      </c>
      <c r="BG125" s="70">
        <f t="shared" si="33"/>
        <v>247178.89656923199</v>
      </c>
      <c r="BH125" s="70">
        <f t="shared" si="33"/>
        <v>522801.60536742699</v>
      </c>
      <c r="BI125" s="70">
        <f t="shared" si="33"/>
        <v>379809.83727999299</v>
      </c>
      <c r="BJ125" s="70">
        <f t="shared" si="33"/>
        <v>379809.83727999299</v>
      </c>
      <c r="BK125" s="70">
        <f t="shared" si="33"/>
        <v>522801.60536742699</v>
      </c>
      <c r="BL125" s="70">
        <f t="shared" si="33"/>
        <v>440852.50279057794</v>
      </c>
      <c r="BM125" s="70">
        <f t="shared" si="33"/>
        <v>369636.05969489546</v>
      </c>
      <c r="BN125" s="70">
        <f t="shared" si="33"/>
        <v>512627.82778232946</v>
      </c>
      <c r="BO125" s="70">
        <f t="shared" si="33"/>
        <v>369636.05969489546</v>
      </c>
      <c r="BP125" s="70">
        <f t="shared" si="33"/>
        <v>369636.05969489546</v>
      </c>
      <c r="BQ125" s="70">
        <f t="shared" si="33"/>
        <v>4905118.3486285154</v>
      </c>
      <c r="BR125" s="71">
        <f>SUM(BR120:BR124)</f>
        <v>441411.38468664361</v>
      </c>
      <c r="BS125" s="70">
        <f>SUM(BS120:BS124)</f>
        <v>61042.665510585</v>
      </c>
      <c r="BT125" s="70">
        <f t="shared" ref="BT125:CE125" si="34">SUM(BT120:BT124)</f>
        <v>297859.98947819602</v>
      </c>
      <c r="BU125" s="70">
        <f t="shared" si="34"/>
        <v>257164.87913780601</v>
      </c>
      <c r="BV125" s="70">
        <f t="shared" si="34"/>
        <v>540776.373990861</v>
      </c>
      <c r="BW125" s="70">
        <f t="shared" si="34"/>
        <v>397784.605903427</v>
      </c>
      <c r="BX125" s="70">
        <f t="shared" si="34"/>
        <v>397784.605903427</v>
      </c>
      <c r="BY125" s="70">
        <f t="shared" si="34"/>
        <v>540776.373990861</v>
      </c>
      <c r="BZ125" s="70">
        <f t="shared" si="34"/>
        <v>458827.27141401195</v>
      </c>
      <c r="CA125" s="70">
        <f t="shared" si="34"/>
        <v>387610.82831832947</v>
      </c>
      <c r="CB125" s="70">
        <f t="shared" si="34"/>
        <v>530602.59640576353</v>
      </c>
      <c r="CC125" s="70">
        <f t="shared" si="34"/>
        <v>387610.82831832947</v>
      </c>
      <c r="CD125" s="70">
        <f t="shared" si="34"/>
        <v>387610.82831832947</v>
      </c>
      <c r="CE125" s="70">
        <f t="shared" si="34"/>
        <v>5104838.0000000056</v>
      </c>
      <c r="CF125" s="71">
        <f>SUM(CF120:CF124)</f>
        <v>459386.15331007994</v>
      </c>
      <c r="CG125" s="70">
        <f>SUM(CG120:CG124)</f>
        <v>61042.665510585</v>
      </c>
      <c r="CH125" s="70">
        <f t="shared" ref="CH125:CS125" si="35">SUM(CH120:CH124)</f>
        <v>297605.78189048503</v>
      </c>
      <c r="CI125" s="70">
        <f t="shared" si="35"/>
        <v>256910.67155009502</v>
      </c>
      <c r="CJ125" s="70">
        <f t="shared" si="35"/>
        <v>540318.80033298093</v>
      </c>
      <c r="CK125" s="70">
        <f t="shared" si="35"/>
        <v>397327.03224554699</v>
      </c>
      <c r="CL125" s="70">
        <f t="shared" si="35"/>
        <v>397327.03224554699</v>
      </c>
      <c r="CM125" s="70">
        <f t="shared" si="35"/>
        <v>540318.80033298093</v>
      </c>
      <c r="CN125" s="70">
        <f t="shared" si="35"/>
        <v>458369.69775613199</v>
      </c>
      <c r="CO125" s="70">
        <f t="shared" si="35"/>
        <v>387153.25466044946</v>
      </c>
      <c r="CP125" s="70">
        <f t="shared" si="35"/>
        <v>533958.13656354847</v>
      </c>
      <c r="CQ125" s="70">
        <f t="shared" si="35"/>
        <v>387153.25466044946</v>
      </c>
      <c r="CR125" s="70">
        <f t="shared" si="35"/>
        <v>387153.25466044946</v>
      </c>
      <c r="CS125" s="70">
        <f t="shared" si="35"/>
        <v>5104838.0000000056</v>
      </c>
      <c r="CT125" s="71">
        <f>SUM(CT120:CT124)</f>
        <v>460199.61759075674</v>
      </c>
      <c r="CU125" s="70">
        <f>SUM(CU120:CU124)</f>
        <v>61042.665510585</v>
      </c>
      <c r="CV125" s="70">
        <f t="shared" ref="CV125:DG125" si="36">SUM(CV120:CV124)</f>
        <v>298882.03189048503</v>
      </c>
      <c r="CW125" s="70">
        <f t="shared" si="36"/>
        <v>258186.92155009502</v>
      </c>
      <c r="CX125" s="70">
        <f t="shared" si="36"/>
        <v>543887.08827153593</v>
      </c>
      <c r="CY125" s="70">
        <f t="shared" si="36"/>
        <v>399624.28224554699</v>
      </c>
      <c r="CZ125" s="70">
        <f t="shared" si="36"/>
        <v>399624.28224554699</v>
      </c>
      <c r="DA125" s="70">
        <f t="shared" si="36"/>
        <v>543887.08827153593</v>
      </c>
      <c r="DB125" s="70">
        <f t="shared" si="36"/>
        <v>460666.94775613199</v>
      </c>
      <c r="DC125" s="70">
        <f t="shared" si="36"/>
        <v>389450.50466044946</v>
      </c>
      <c r="DD125" s="70">
        <f t="shared" si="36"/>
        <v>533713.31068643846</v>
      </c>
      <c r="DE125" s="70">
        <f t="shared" si="36"/>
        <v>389450.50466044946</v>
      </c>
      <c r="DF125" s="70">
        <f t="shared" si="36"/>
        <v>389450.50466044946</v>
      </c>
      <c r="DG125" s="70">
        <f t="shared" si="36"/>
        <v>5130363.0000000056</v>
      </c>
      <c r="DH125" s="71">
        <f>SUM(DH120:DH124)</f>
        <v>462496.86759075674</v>
      </c>
    </row>
    <row r="126" spans="1:112" ht="12" hidden="1" customHeight="1" outlineLevel="1" x14ac:dyDescent="0.15">
      <c r="A126" s="66"/>
      <c r="AA126" s="73"/>
      <c r="AB126" s="75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1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1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1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1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1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1"/>
    </row>
    <row r="127" spans="1:112" ht="12" hidden="1" customHeight="1" outlineLevel="1" x14ac:dyDescent="0.15">
      <c r="A127" s="66"/>
      <c r="AA127" s="67" t="s">
        <v>112</v>
      </c>
      <c r="AB127" s="63"/>
      <c r="AC127" s="70" t="s">
        <v>88</v>
      </c>
      <c r="AD127" s="70" t="s">
        <v>88</v>
      </c>
      <c r="AE127" s="70" t="s">
        <v>88</v>
      </c>
      <c r="AF127" s="70" t="s">
        <v>88</v>
      </c>
      <c r="AG127" s="70" t="s">
        <v>88</v>
      </c>
      <c r="AH127" s="70" t="s">
        <v>88</v>
      </c>
      <c r="AI127" s="70" t="s">
        <v>88</v>
      </c>
      <c r="AJ127" s="70" t="s">
        <v>88</v>
      </c>
      <c r="AK127" s="70" t="s">
        <v>88</v>
      </c>
      <c r="AL127" s="70" t="s">
        <v>88</v>
      </c>
      <c r="AM127" s="70" t="s">
        <v>88</v>
      </c>
      <c r="AN127" s="70" t="s">
        <v>88</v>
      </c>
      <c r="AO127" s="70" t="s">
        <v>88</v>
      </c>
      <c r="AP127" s="71" t="s">
        <v>88</v>
      </c>
      <c r="AQ127" s="70" t="s">
        <v>88</v>
      </c>
      <c r="AR127" s="70" t="s">
        <v>88</v>
      </c>
      <c r="AS127" s="70" t="s">
        <v>88</v>
      </c>
      <c r="AT127" s="70" t="s">
        <v>88</v>
      </c>
      <c r="AU127" s="70" t="s">
        <v>88</v>
      </c>
      <c r="AV127" s="70" t="s">
        <v>88</v>
      </c>
      <c r="AW127" s="70" t="s">
        <v>88</v>
      </c>
      <c r="AX127" s="70" t="s">
        <v>88</v>
      </c>
      <c r="AY127" s="70" t="s">
        <v>88</v>
      </c>
      <c r="AZ127" s="70" t="s">
        <v>88</v>
      </c>
      <c r="BA127" s="70" t="s">
        <v>88</v>
      </c>
      <c r="BB127" s="70" t="s">
        <v>88</v>
      </c>
      <c r="BC127" s="70" t="s">
        <v>88</v>
      </c>
      <c r="BD127" s="71" t="s">
        <v>88</v>
      </c>
      <c r="BE127" s="70" t="s">
        <v>88</v>
      </c>
      <c r="BF127" s="70" t="s">
        <v>88</v>
      </c>
      <c r="BG127" s="70" t="s">
        <v>88</v>
      </c>
      <c r="BH127" s="70" t="s">
        <v>88</v>
      </c>
      <c r="BI127" s="70" t="s">
        <v>88</v>
      </c>
      <c r="BJ127" s="70" t="s">
        <v>88</v>
      </c>
      <c r="BK127" s="70" t="s">
        <v>88</v>
      </c>
      <c r="BL127" s="70" t="s">
        <v>88</v>
      </c>
      <c r="BM127" s="70" t="s">
        <v>88</v>
      </c>
      <c r="BN127" s="70" t="s">
        <v>88</v>
      </c>
      <c r="BO127" s="70" t="s">
        <v>88</v>
      </c>
      <c r="BP127" s="70" t="s">
        <v>88</v>
      </c>
      <c r="BQ127" s="70" t="s">
        <v>88</v>
      </c>
      <c r="BR127" s="71" t="s">
        <v>88</v>
      </c>
      <c r="BS127" s="70" t="s">
        <v>88</v>
      </c>
      <c r="BT127" s="70" t="s">
        <v>88</v>
      </c>
      <c r="BU127" s="70" t="s">
        <v>88</v>
      </c>
      <c r="BV127" s="70" t="s">
        <v>88</v>
      </c>
      <c r="BW127" s="70" t="s">
        <v>88</v>
      </c>
      <c r="BX127" s="70" t="s">
        <v>88</v>
      </c>
      <c r="BY127" s="70" t="s">
        <v>88</v>
      </c>
      <c r="BZ127" s="70" t="s">
        <v>88</v>
      </c>
      <c r="CA127" s="70" t="s">
        <v>88</v>
      </c>
      <c r="CB127" s="70" t="s">
        <v>88</v>
      </c>
      <c r="CC127" s="70" t="s">
        <v>88</v>
      </c>
      <c r="CD127" s="70" t="s">
        <v>88</v>
      </c>
      <c r="CE127" s="70" t="s">
        <v>88</v>
      </c>
      <c r="CF127" s="71" t="s">
        <v>88</v>
      </c>
      <c r="CG127" s="70" t="s">
        <v>88</v>
      </c>
      <c r="CH127" s="70" t="s">
        <v>88</v>
      </c>
      <c r="CI127" s="70" t="s">
        <v>88</v>
      </c>
      <c r="CJ127" s="70" t="s">
        <v>88</v>
      </c>
      <c r="CK127" s="70" t="s">
        <v>88</v>
      </c>
      <c r="CL127" s="70" t="s">
        <v>88</v>
      </c>
      <c r="CM127" s="70" t="s">
        <v>88</v>
      </c>
      <c r="CN127" s="70" t="s">
        <v>88</v>
      </c>
      <c r="CO127" s="70" t="s">
        <v>88</v>
      </c>
      <c r="CP127" s="70" t="s">
        <v>88</v>
      </c>
      <c r="CQ127" s="70" t="s">
        <v>88</v>
      </c>
      <c r="CR127" s="70" t="s">
        <v>88</v>
      </c>
      <c r="CS127" s="70" t="s">
        <v>88</v>
      </c>
      <c r="CT127" s="71" t="s">
        <v>88</v>
      </c>
      <c r="CU127" s="70" t="s">
        <v>88</v>
      </c>
      <c r="CV127" s="70" t="s">
        <v>88</v>
      </c>
      <c r="CW127" s="70" t="s">
        <v>88</v>
      </c>
      <c r="CX127" s="70" t="s">
        <v>88</v>
      </c>
      <c r="CY127" s="70" t="s">
        <v>88</v>
      </c>
      <c r="CZ127" s="70" t="s">
        <v>88</v>
      </c>
      <c r="DA127" s="70" t="s">
        <v>88</v>
      </c>
      <c r="DB127" s="70" t="s">
        <v>88</v>
      </c>
      <c r="DC127" s="70" t="s">
        <v>88</v>
      </c>
      <c r="DD127" s="70" t="s">
        <v>88</v>
      </c>
      <c r="DE127" s="70" t="s">
        <v>88</v>
      </c>
      <c r="DF127" s="70" t="s">
        <v>88</v>
      </c>
      <c r="DG127" s="70" t="s">
        <v>88</v>
      </c>
      <c r="DH127" s="71" t="s">
        <v>88</v>
      </c>
    </row>
    <row r="128" spans="1:112" ht="12" hidden="1" customHeight="1" outlineLevel="1" x14ac:dyDescent="0.15">
      <c r="A128" s="66"/>
      <c r="R128" s="3"/>
      <c r="S128" s="25">
        <v>8100</v>
      </c>
      <c r="V128" s="30">
        <f t="shared" ref="V128:V141" si="37">S128</f>
        <v>8100</v>
      </c>
      <c r="AA128" s="68">
        <f t="shared" ref="AA128:AA141" si="38">S128</f>
        <v>8100</v>
      </c>
      <c r="AB128" s="69" t="s">
        <v>112</v>
      </c>
      <c r="AC128" s="70">
        <v>0</v>
      </c>
      <c r="AD128" s="70">
        <v>0</v>
      </c>
      <c r="AE128" s="70">
        <v>0</v>
      </c>
      <c r="AF128" s="70">
        <v>0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1">
        <f t="shared" ref="AP128:AP142" si="39">AO128-SUM(AC128:AN128)</f>
        <v>0</v>
      </c>
      <c r="AQ128" s="70">
        <v>0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1">
        <f t="shared" ref="BD128:BD142" si="40">BC128-SUM(AQ128:BB128)</f>
        <v>0</v>
      </c>
      <c r="BE128" s="70">
        <v>0</v>
      </c>
      <c r="BF128" s="70">
        <v>0</v>
      </c>
      <c r="BG128" s="70">
        <v>0</v>
      </c>
      <c r="BH128" s="70">
        <v>0</v>
      </c>
      <c r="BI128" s="70">
        <v>0</v>
      </c>
      <c r="BJ128" s="70">
        <v>0</v>
      </c>
      <c r="BK128" s="70">
        <v>0</v>
      </c>
      <c r="BL128" s="70">
        <v>0</v>
      </c>
      <c r="BM128" s="70">
        <v>0</v>
      </c>
      <c r="BN128" s="70">
        <v>0</v>
      </c>
      <c r="BO128" s="70">
        <v>0</v>
      </c>
      <c r="BP128" s="70">
        <v>0</v>
      </c>
      <c r="BQ128" s="70">
        <v>0</v>
      </c>
      <c r="BR128" s="71">
        <f t="shared" ref="BR128:BR142" si="41">BQ128-SUM(BE128:BP128)</f>
        <v>0</v>
      </c>
      <c r="BS128" s="70">
        <v>0</v>
      </c>
      <c r="BT128" s="70">
        <v>0</v>
      </c>
      <c r="BU128" s="70">
        <v>0</v>
      </c>
      <c r="BV128" s="70">
        <v>0</v>
      </c>
      <c r="BW128" s="70">
        <v>0</v>
      </c>
      <c r="BX128" s="70">
        <v>0</v>
      </c>
      <c r="BY128" s="70">
        <v>0</v>
      </c>
      <c r="BZ128" s="70">
        <v>0</v>
      </c>
      <c r="CA128" s="70">
        <v>0</v>
      </c>
      <c r="CB128" s="70">
        <v>0</v>
      </c>
      <c r="CC128" s="70">
        <v>0</v>
      </c>
      <c r="CD128" s="70">
        <v>0</v>
      </c>
      <c r="CE128" s="70">
        <v>0</v>
      </c>
      <c r="CF128" s="71">
        <f t="shared" ref="CF128:CF142" si="42">CE128-SUM(BS128:CD128)</f>
        <v>0</v>
      </c>
      <c r="CG128" s="70">
        <v>0</v>
      </c>
      <c r="CH128" s="70">
        <v>0</v>
      </c>
      <c r="CI128" s="70">
        <v>0</v>
      </c>
      <c r="CJ128" s="70">
        <v>0</v>
      </c>
      <c r="CK128" s="70">
        <v>0</v>
      </c>
      <c r="CL128" s="70">
        <v>0</v>
      </c>
      <c r="CM128" s="70">
        <v>0</v>
      </c>
      <c r="CN128" s="70">
        <v>0</v>
      </c>
      <c r="CO128" s="70">
        <v>0</v>
      </c>
      <c r="CP128" s="70">
        <v>0</v>
      </c>
      <c r="CQ128" s="70">
        <v>0</v>
      </c>
      <c r="CR128" s="70">
        <v>0</v>
      </c>
      <c r="CS128" s="70">
        <v>0</v>
      </c>
      <c r="CT128" s="71">
        <f t="shared" ref="CT128:CT142" si="43">CS128-SUM(CG128:CR128)</f>
        <v>0</v>
      </c>
      <c r="CU128" s="70">
        <v>0</v>
      </c>
      <c r="CV128" s="70">
        <v>0</v>
      </c>
      <c r="CW128" s="70">
        <v>0</v>
      </c>
      <c r="CX128" s="70">
        <v>0</v>
      </c>
      <c r="CY128" s="70">
        <v>0</v>
      </c>
      <c r="CZ128" s="70">
        <v>0</v>
      </c>
      <c r="DA128" s="70">
        <v>0</v>
      </c>
      <c r="DB128" s="70">
        <v>0</v>
      </c>
      <c r="DC128" s="70">
        <v>0</v>
      </c>
      <c r="DD128" s="70">
        <v>0</v>
      </c>
      <c r="DE128" s="70">
        <v>0</v>
      </c>
      <c r="DF128" s="70">
        <v>0</v>
      </c>
      <c r="DG128" s="70">
        <v>0</v>
      </c>
      <c r="DH128" s="71">
        <f t="shared" ref="DH128:DH142" si="44">DG128-SUM(CU128:DF128)</f>
        <v>0</v>
      </c>
    </row>
    <row r="129" spans="1:112" ht="12" hidden="1" customHeight="1" outlineLevel="1" x14ac:dyDescent="0.15">
      <c r="A129" s="66"/>
      <c r="R129" s="3"/>
      <c r="S129" s="24">
        <v>8181</v>
      </c>
      <c r="V129" s="30">
        <f t="shared" si="37"/>
        <v>8181</v>
      </c>
      <c r="AA129" s="68">
        <f t="shared" si="38"/>
        <v>8181</v>
      </c>
      <c r="AB129" s="69" t="s">
        <v>113</v>
      </c>
      <c r="AC129" s="70">
        <v>5704.54</v>
      </c>
      <c r="AD129" s="70">
        <v>11409.08</v>
      </c>
      <c r="AE129" s="70">
        <v>7606.06</v>
      </c>
      <c r="AF129" s="70">
        <v>7606.07</v>
      </c>
      <c r="AG129" s="70">
        <v>7606.06</v>
      </c>
      <c r="AH129" s="70">
        <v>7606.06</v>
      </c>
      <c r="AI129" s="70">
        <v>6882.1264000000101</v>
      </c>
      <c r="AJ129" s="70">
        <v>13140.210986403001</v>
      </c>
      <c r="AK129" s="70">
        <v>6570.1054932015004</v>
      </c>
      <c r="AL129" s="70">
        <v>6570.1054932015004</v>
      </c>
      <c r="AM129" s="70">
        <v>6570.1054932015004</v>
      </c>
      <c r="AN129" s="70">
        <v>6570.1054932015004</v>
      </c>
      <c r="AO129" s="70">
        <v>93840.629359208993</v>
      </c>
      <c r="AP129" s="71">
        <f t="shared" si="39"/>
        <v>0</v>
      </c>
      <c r="AQ129" s="70">
        <v>5630.43776155254</v>
      </c>
      <c r="AR129" s="70">
        <v>11260.8755231051</v>
      </c>
      <c r="AS129" s="70">
        <v>7507.2503487367203</v>
      </c>
      <c r="AT129" s="70">
        <v>7507.2503487367203</v>
      </c>
      <c r="AU129" s="70">
        <v>7507.2503487367203</v>
      </c>
      <c r="AV129" s="70">
        <v>7507.2503487367203</v>
      </c>
      <c r="AW129" s="70">
        <v>7507.2503487367203</v>
      </c>
      <c r="AX129" s="70">
        <v>13137.6881102893</v>
      </c>
      <c r="AY129" s="70">
        <v>6568.8440551446301</v>
      </c>
      <c r="AZ129" s="70">
        <v>6568.8440551446301</v>
      </c>
      <c r="BA129" s="70">
        <v>6568.8440551446301</v>
      </c>
      <c r="BB129" s="70">
        <v>6568.8440551446301</v>
      </c>
      <c r="BC129" s="70">
        <v>93840.629359208993</v>
      </c>
      <c r="BD129" s="71">
        <f t="shared" si="40"/>
        <v>0</v>
      </c>
      <c r="BE129" s="70">
        <v>5630.43776155254</v>
      </c>
      <c r="BF129" s="70">
        <v>11260.8755231051</v>
      </c>
      <c r="BG129" s="70">
        <v>7507.2503487367203</v>
      </c>
      <c r="BH129" s="70">
        <v>7507.2503487367203</v>
      </c>
      <c r="BI129" s="70">
        <v>7507.2503487367203</v>
      </c>
      <c r="BJ129" s="70">
        <v>7507.2503487367203</v>
      </c>
      <c r="BK129" s="70">
        <v>7507.2503487367203</v>
      </c>
      <c r="BL129" s="70">
        <v>13137.6881102893</v>
      </c>
      <c r="BM129" s="70">
        <v>6568.8440551446301</v>
      </c>
      <c r="BN129" s="70">
        <v>6568.8440551446301</v>
      </c>
      <c r="BO129" s="70">
        <v>6568.8440551446301</v>
      </c>
      <c r="BP129" s="70">
        <v>6568.8440551446301</v>
      </c>
      <c r="BQ129" s="70">
        <v>93840.629359208993</v>
      </c>
      <c r="BR129" s="71">
        <f t="shared" si="41"/>
        <v>0</v>
      </c>
      <c r="BS129" s="70">
        <v>5630.43776155254</v>
      </c>
      <c r="BT129" s="70">
        <v>11260.8755231051</v>
      </c>
      <c r="BU129" s="70">
        <v>7507.2503487367203</v>
      </c>
      <c r="BV129" s="70">
        <v>7507.2503487367203</v>
      </c>
      <c r="BW129" s="70">
        <v>7507.2503487367203</v>
      </c>
      <c r="BX129" s="70">
        <v>7507.2503487367203</v>
      </c>
      <c r="BY129" s="70">
        <v>7507.2503487367203</v>
      </c>
      <c r="BZ129" s="70">
        <v>13137.6881102893</v>
      </c>
      <c r="CA129" s="70">
        <v>6568.8440551446301</v>
      </c>
      <c r="CB129" s="70">
        <v>6568.8440551446301</v>
      </c>
      <c r="CC129" s="70">
        <v>6568.8440551446301</v>
      </c>
      <c r="CD129" s="70">
        <v>6568.8440551446301</v>
      </c>
      <c r="CE129" s="70">
        <v>93840.629359208993</v>
      </c>
      <c r="CF129" s="71">
        <f t="shared" si="42"/>
        <v>0</v>
      </c>
      <c r="CG129" s="70">
        <v>5630.43776155254</v>
      </c>
      <c r="CH129" s="70">
        <v>11260.8755231051</v>
      </c>
      <c r="CI129" s="70">
        <v>7507.2503487367203</v>
      </c>
      <c r="CJ129" s="70">
        <v>7507.2503487367203</v>
      </c>
      <c r="CK129" s="70">
        <v>7507.2503487367203</v>
      </c>
      <c r="CL129" s="70">
        <v>7507.2503487367203</v>
      </c>
      <c r="CM129" s="70">
        <v>7507.2503487367203</v>
      </c>
      <c r="CN129" s="70">
        <v>13137.6881102893</v>
      </c>
      <c r="CO129" s="70">
        <v>6568.8440551446301</v>
      </c>
      <c r="CP129" s="70">
        <v>6568.8440551446301</v>
      </c>
      <c r="CQ129" s="70">
        <v>6568.8440551446301</v>
      </c>
      <c r="CR129" s="70">
        <v>6568.8440551446301</v>
      </c>
      <c r="CS129" s="70">
        <v>93840.629359208993</v>
      </c>
      <c r="CT129" s="71">
        <f t="shared" si="43"/>
        <v>0</v>
      </c>
      <c r="CU129" s="70">
        <v>5630.43776155254</v>
      </c>
      <c r="CV129" s="70">
        <v>11260.8755231051</v>
      </c>
      <c r="CW129" s="70">
        <v>7507.2503487367203</v>
      </c>
      <c r="CX129" s="70">
        <v>7507.2503487367203</v>
      </c>
      <c r="CY129" s="70">
        <v>7507.2503487367203</v>
      </c>
      <c r="CZ129" s="70">
        <v>7507.2503487367203</v>
      </c>
      <c r="DA129" s="70">
        <v>7507.2503487367203</v>
      </c>
      <c r="DB129" s="70">
        <v>13137.6881102893</v>
      </c>
      <c r="DC129" s="70">
        <v>6568.8440551446301</v>
      </c>
      <c r="DD129" s="70">
        <v>6568.8440551446301</v>
      </c>
      <c r="DE129" s="70">
        <v>6568.8440551446301</v>
      </c>
      <c r="DF129" s="70">
        <v>6568.8440551446301</v>
      </c>
      <c r="DG129" s="70">
        <v>93840.629359208993</v>
      </c>
      <c r="DH129" s="71">
        <f t="shared" si="44"/>
        <v>0</v>
      </c>
    </row>
    <row r="130" spans="1:112" ht="12" hidden="1" customHeight="1" outlineLevel="1" x14ac:dyDescent="0.15">
      <c r="A130" s="66"/>
      <c r="R130" s="3"/>
      <c r="S130" s="24">
        <v>8182</v>
      </c>
      <c r="V130" s="30">
        <f t="shared" si="37"/>
        <v>8182</v>
      </c>
      <c r="AA130" s="68">
        <f t="shared" si="38"/>
        <v>8182</v>
      </c>
      <c r="AB130" s="69" t="s">
        <v>114</v>
      </c>
      <c r="AC130" s="70">
        <v>0</v>
      </c>
      <c r="AD130" s="70">
        <v>0</v>
      </c>
      <c r="AE130" s="70">
        <v>0</v>
      </c>
      <c r="AF130" s="70">
        <v>0</v>
      </c>
      <c r="AG130" s="70">
        <v>0</v>
      </c>
      <c r="AH130" s="70">
        <v>0</v>
      </c>
      <c r="AI130" s="70">
        <v>0</v>
      </c>
      <c r="AJ130" s="70">
        <v>0</v>
      </c>
      <c r="AK130" s="70">
        <v>0</v>
      </c>
      <c r="AL130" s="70">
        <v>0</v>
      </c>
      <c r="AM130" s="70">
        <v>0</v>
      </c>
      <c r="AN130" s="70">
        <v>0</v>
      </c>
      <c r="AO130" s="70">
        <v>0</v>
      </c>
      <c r="AP130" s="71">
        <f t="shared" si="39"/>
        <v>0</v>
      </c>
      <c r="AQ130" s="70">
        <v>0</v>
      </c>
      <c r="AR130" s="70">
        <v>0</v>
      </c>
      <c r="AS130" s="70">
        <v>0</v>
      </c>
      <c r="AT130" s="70">
        <v>0</v>
      </c>
      <c r="AU130" s="70">
        <v>0</v>
      </c>
      <c r="AV130" s="70">
        <v>0</v>
      </c>
      <c r="AW130" s="70">
        <v>0</v>
      </c>
      <c r="AX130" s="70">
        <v>0</v>
      </c>
      <c r="AY130" s="70">
        <v>0</v>
      </c>
      <c r="AZ130" s="70">
        <v>0</v>
      </c>
      <c r="BA130" s="70">
        <v>0</v>
      </c>
      <c r="BB130" s="70">
        <v>0</v>
      </c>
      <c r="BC130" s="70">
        <v>0</v>
      </c>
      <c r="BD130" s="71">
        <f t="shared" si="40"/>
        <v>0</v>
      </c>
      <c r="BE130" s="70">
        <v>0</v>
      </c>
      <c r="BF130" s="70">
        <v>0</v>
      </c>
      <c r="BG130" s="70">
        <v>0</v>
      </c>
      <c r="BH130" s="70">
        <v>0</v>
      </c>
      <c r="BI130" s="70">
        <v>0</v>
      </c>
      <c r="BJ130" s="70">
        <v>0</v>
      </c>
      <c r="BK130" s="70">
        <v>0</v>
      </c>
      <c r="BL130" s="70">
        <v>0</v>
      </c>
      <c r="BM130" s="70">
        <v>0</v>
      </c>
      <c r="BN130" s="70">
        <v>0</v>
      </c>
      <c r="BO130" s="70">
        <v>0</v>
      </c>
      <c r="BP130" s="70">
        <v>0</v>
      </c>
      <c r="BQ130" s="70">
        <v>0</v>
      </c>
      <c r="BR130" s="71">
        <f t="shared" si="41"/>
        <v>0</v>
      </c>
      <c r="BS130" s="70">
        <v>0</v>
      </c>
      <c r="BT130" s="70">
        <v>0</v>
      </c>
      <c r="BU130" s="70">
        <v>0</v>
      </c>
      <c r="BV130" s="70">
        <v>0</v>
      </c>
      <c r="BW130" s="70">
        <v>0</v>
      </c>
      <c r="BX130" s="70">
        <v>0</v>
      </c>
      <c r="BY130" s="70">
        <v>0</v>
      </c>
      <c r="BZ130" s="70">
        <v>0</v>
      </c>
      <c r="CA130" s="70">
        <v>0</v>
      </c>
      <c r="CB130" s="70">
        <v>0</v>
      </c>
      <c r="CC130" s="70">
        <v>0</v>
      </c>
      <c r="CD130" s="70">
        <v>0</v>
      </c>
      <c r="CE130" s="70">
        <v>0</v>
      </c>
      <c r="CF130" s="71">
        <f t="shared" si="42"/>
        <v>0</v>
      </c>
      <c r="CG130" s="70">
        <v>0</v>
      </c>
      <c r="CH130" s="70">
        <v>0</v>
      </c>
      <c r="CI130" s="70">
        <v>0</v>
      </c>
      <c r="CJ130" s="70">
        <v>0</v>
      </c>
      <c r="CK130" s="70">
        <v>0</v>
      </c>
      <c r="CL130" s="70">
        <v>0</v>
      </c>
      <c r="CM130" s="70">
        <v>0</v>
      </c>
      <c r="CN130" s="70">
        <v>0</v>
      </c>
      <c r="CO130" s="70">
        <v>0</v>
      </c>
      <c r="CP130" s="70">
        <v>0</v>
      </c>
      <c r="CQ130" s="70">
        <v>0</v>
      </c>
      <c r="CR130" s="70">
        <v>0</v>
      </c>
      <c r="CS130" s="70">
        <v>0</v>
      </c>
      <c r="CT130" s="71">
        <f t="shared" si="43"/>
        <v>0</v>
      </c>
      <c r="CU130" s="70">
        <v>0</v>
      </c>
      <c r="CV130" s="70">
        <v>0</v>
      </c>
      <c r="CW130" s="70">
        <v>0</v>
      </c>
      <c r="CX130" s="70">
        <v>0</v>
      </c>
      <c r="CY130" s="70">
        <v>0</v>
      </c>
      <c r="CZ130" s="70">
        <v>0</v>
      </c>
      <c r="DA130" s="70">
        <v>0</v>
      </c>
      <c r="DB130" s="70">
        <v>0</v>
      </c>
      <c r="DC130" s="70">
        <v>0</v>
      </c>
      <c r="DD130" s="70">
        <v>0</v>
      </c>
      <c r="DE130" s="70">
        <v>0</v>
      </c>
      <c r="DF130" s="70">
        <v>0</v>
      </c>
      <c r="DG130" s="70">
        <v>0</v>
      </c>
      <c r="DH130" s="71">
        <f t="shared" si="44"/>
        <v>0</v>
      </c>
    </row>
    <row r="131" spans="1:112" ht="12" hidden="1" customHeight="1" outlineLevel="1" x14ac:dyDescent="0.15">
      <c r="A131" s="66"/>
      <c r="R131" s="3"/>
      <c r="S131" s="24">
        <v>8220</v>
      </c>
      <c r="V131" s="30">
        <f t="shared" si="37"/>
        <v>8220</v>
      </c>
      <c r="AA131" s="68">
        <f t="shared" si="38"/>
        <v>8220</v>
      </c>
      <c r="AB131" s="69" t="s">
        <v>115</v>
      </c>
      <c r="AC131" s="70">
        <v>0</v>
      </c>
      <c r="AD131" s="70">
        <v>0</v>
      </c>
      <c r="AE131" s="70">
        <v>0</v>
      </c>
      <c r="AF131" s="70">
        <v>0</v>
      </c>
      <c r="AG131" s="70">
        <v>0</v>
      </c>
      <c r="AH131" s="70">
        <v>0</v>
      </c>
      <c r="AI131" s="70">
        <v>0</v>
      </c>
      <c r="AJ131" s="70">
        <v>0</v>
      </c>
      <c r="AK131" s="70">
        <v>0</v>
      </c>
      <c r="AL131" s="70">
        <v>0</v>
      </c>
      <c r="AM131" s="70">
        <v>0</v>
      </c>
      <c r="AN131" s="70">
        <v>0</v>
      </c>
      <c r="AO131" s="70">
        <v>0</v>
      </c>
      <c r="AP131" s="71">
        <f t="shared" si="39"/>
        <v>0</v>
      </c>
      <c r="AQ131" s="70">
        <v>0</v>
      </c>
      <c r="AR131" s="70">
        <v>0</v>
      </c>
      <c r="AS131" s="70">
        <v>0</v>
      </c>
      <c r="AT131" s="70">
        <v>0</v>
      </c>
      <c r="AU131" s="70">
        <v>0</v>
      </c>
      <c r="AV131" s="70">
        <v>0</v>
      </c>
      <c r="AW131" s="70">
        <v>0</v>
      </c>
      <c r="AX131" s="70">
        <v>0</v>
      </c>
      <c r="AY131" s="70">
        <v>0</v>
      </c>
      <c r="AZ131" s="70">
        <v>0</v>
      </c>
      <c r="BA131" s="70">
        <v>0</v>
      </c>
      <c r="BB131" s="70">
        <v>0</v>
      </c>
      <c r="BC131" s="70">
        <v>0</v>
      </c>
      <c r="BD131" s="71">
        <f t="shared" si="40"/>
        <v>0</v>
      </c>
      <c r="BE131" s="70">
        <v>0</v>
      </c>
      <c r="BF131" s="70">
        <v>0</v>
      </c>
      <c r="BG131" s="70">
        <v>0</v>
      </c>
      <c r="BH131" s="70">
        <v>0</v>
      </c>
      <c r="BI131" s="70">
        <v>0</v>
      </c>
      <c r="BJ131" s="70">
        <v>0</v>
      </c>
      <c r="BK131" s="70">
        <v>0</v>
      </c>
      <c r="BL131" s="70">
        <v>0</v>
      </c>
      <c r="BM131" s="70">
        <v>0</v>
      </c>
      <c r="BN131" s="70">
        <v>0</v>
      </c>
      <c r="BO131" s="70">
        <v>0</v>
      </c>
      <c r="BP131" s="70">
        <v>0</v>
      </c>
      <c r="BQ131" s="70">
        <v>0</v>
      </c>
      <c r="BR131" s="71">
        <f t="shared" si="41"/>
        <v>0</v>
      </c>
      <c r="BS131" s="70">
        <v>0</v>
      </c>
      <c r="BT131" s="70">
        <v>0</v>
      </c>
      <c r="BU131" s="70">
        <v>0</v>
      </c>
      <c r="BV131" s="70">
        <v>0</v>
      </c>
      <c r="BW131" s="70">
        <v>0</v>
      </c>
      <c r="BX131" s="70">
        <v>0</v>
      </c>
      <c r="BY131" s="70">
        <v>0</v>
      </c>
      <c r="BZ131" s="70">
        <v>0</v>
      </c>
      <c r="CA131" s="70">
        <v>0</v>
      </c>
      <c r="CB131" s="70">
        <v>0</v>
      </c>
      <c r="CC131" s="70">
        <v>0</v>
      </c>
      <c r="CD131" s="70">
        <v>0</v>
      </c>
      <c r="CE131" s="70">
        <v>0</v>
      </c>
      <c r="CF131" s="71">
        <f t="shared" si="42"/>
        <v>0</v>
      </c>
      <c r="CG131" s="70">
        <v>0</v>
      </c>
      <c r="CH131" s="70">
        <v>0</v>
      </c>
      <c r="CI131" s="70">
        <v>0</v>
      </c>
      <c r="CJ131" s="70">
        <v>0</v>
      </c>
      <c r="CK131" s="70">
        <v>0</v>
      </c>
      <c r="CL131" s="70">
        <v>0</v>
      </c>
      <c r="CM131" s="70">
        <v>0</v>
      </c>
      <c r="CN131" s="70">
        <v>0</v>
      </c>
      <c r="CO131" s="70">
        <v>0</v>
      </c>
      <c r="CP131" s="70">
        <v>0</v>
      </c>
      <c r="CQ131" s="70">
        <v>0</v>
      </c>
      <c r="CR131" s="70">
        <v>0</v>
      </c>
      <c r="CS131" s="70">
        <v>0</v>
      </c>
      <c r="CT131" s="71">
        <f t="shared" si="43"/>
        <v>0</v>
      </c>
      <c r="CU131" s="70">
        <v>0</v>
      </c>
      <c r="CV131" s="70">
        <v>0</v>
      </c>
      <c r="CW131" s="70">
        <v>0</v>
      </c>
      <c r="CX131" s="70">
        <v>0</v>
      </c>
      <c r="CY131" s="70">
        <v>0</v>
      </c>
      <c r="CZ131" s="70">
        <v>0</v>
      </c>
      <c r="DA131" s="70">
        <v>0</v>
      </c>
      <c r="DB131" s="70">
        <v>0</v>
      </c>
      <c r="DC131" s="70">
        <v>0</v>
      </c>
      <c r="DD131" s="70">
        <v>0</v>
      </c>
      <c r="DE131" s="70">
        <v>0</v>
      </c>
      <c r="DF131" s="70">
        <v>0</v>
      </c>
      <c r="DG131" s="70">
        <v>0</v>
      </c>
      <c r="DH131" s="71">
        <f t="shared" si="44"/>
        <v>0</v>
      </c>
    </row>
    <row r="132" spans="1:112" ht="12" hidden="1" customHeight="1" outlineLevel="1" x14ac:dyDescent="0.15">
      <c r="A132" s="66"/>
      <c r="R132" s="3"/>
      <c r="S132" s="24">
        <v>8290</v>
      </c>
      <c r="V132" s="30">
        <f t="shared" si="37"/>
        <v>8290</v>
      </c>
      <c r="AA132" s="68">
        <f t="shared" si="38"/>
        <v>8290</v>
      </c>
      <c r="AB132" s="69" t="s">
        <v>116</v>
      </c>
      <c r="AC132" s="70">
        <v>0</v>
      </c>
      <c r="AD132" s="70">
        <v>0</v>
      </c>
      <c r="AE132" s="70">
        <v>0</v>
      </c>
      <c r="AF132" s="70">
        <v>0</v>
      </c>
      <c r="AG132" s="70">
        <v>0</v>
      </c>
      <c r="AH132" s="70">
        <v>0</v>
      </c>
      <c r="AI132" s="70">
        <v>0</v>
      </c>
      <c r="AJ132" s="70">
        <v>0</v>
      </c>
      <c r="AK132" s="70">
        <v>0</v>
      </c>
      <c r="AL132" s="70">
        <v>0</v>
      </c>
      <c r="AM132" s="70">
        <v>0</v>
      </c>
      <c r="AN132" s="70">
        <v>0</v>
      </c>
      <c r="AO132" s="70">
        <v>0</v>
      </c>
      <c r="AP132" s="71">
        <f t="shared" si="39"/>
        <v>0</v>
      </c>
      <c r="AQ132" s="70">
        <v>0</v>
      </c>
      <c r="AR132" s="70">
        <v>0</v>
      </c>
      <c r="AS132" s="70">
        <v>0</v>
      </c>
      <c r="AT132" s="70">
        <v>0</v>
      </c>
      <c r="AU132" s="70">
        <v>0</v>
      </c>
      <c r="AV132" s="70">
        <v>0</v>
      </c>
      <c r="AW132" s="70">
        <v>0</v>
      </c>
      <c r="AX132" s="70">
        <v>0</v>
      </c>
      <c r="AY132" s="70">
        <v>0</v>
      </c>
      <c r="AZ132" s="70">
        <v>0</v>
      </c>
      <c r="BA132" s="70">
        <v>0</v>
      </c>
      <c r="BB132" s="70">
        <v>0</v>
      </c>
      <c r="BC132" s="70">
        <v>0</v>
      </c>
      <c r="BD132" s="71">
        <f t="shared" si="40"/>
        <v>0</v>
      </c>
      <c r="BE132" s="70">
        <v>0</v>
      </c>
      <c r="BF132" s="70">
        <v>0</v>
      </c>
      <c r="BG132" s="70">
        <v>0</v>
      </c>
      <c r="BH132" s="70">
        <v>0</v>
      </c>
      <c r="BI132" s="70">
        <v>0</v>
      </c>
      <c r="BJ132" s="70">
        <v>0</v>
      </c>
      <c r="BK132" s="70">
        <v>0</v>
      </c>
      <c r="BL132" s="70">
        <v>0</v>
      </c>
      <c r="BM132" s="70">
        <v>0</v>
      </c>
      <c r="BN132" s="70">
        <v>0</v>
      </c>
      <c r="BO132" s="70">
        <v>0</v>
      </c>
      <c r="BP132" s="70">
        <v>0</v>
      </c>
      <c r="BQ132" s="70">
        <v>0</v>
      </c>
      <c r="BR132" s="71">
        <f t="shared" si="41"/>
        <v>0</v>
      </c>
      <c r="BS132" s="70">
        <v>0</v>
      </c>
      <c r="BT132" s="70">
        <v>0</v>
      </c>
      <c r="BU132" s="70">
        <v>0</v>
      </c>
      <c r="BV132" s="70">
        <v>0</v>
      </c>
      <c r="BW132" s="70">
        <v>0</v>
      </c>
      <c r="BX132" s="70">
        <v>0</v>
      </c>
      <c r="BY132" s="70">
        <v>0</v>
      </c>
      <c r="BZ132" s="70">
        <v>0</v>
      </c>
      <c r="CA132" s="70">
        <v>0</v>
      </c>
      <c r="CB132" s="70">
        <v>0</v>
      </c>
      <c r="CC132" s="70">
        <v>0</v>
      </c>
      <c r="CD132" s="70">
        <v>0</v>
      </c>
      <c r="CE132" s="70">
        <v>0</v>
      </c>
      <c r="CF132" s="71">
        <f t="shared" si="42"/>
        <v>0</v>
      </c>
      <c r="CG132" s="70">
        <v>0</v>
      </c>
      <c r="CH132" s="70">
        <v>0</v>
      </c>
      <c r="CI132" s="70">
        <v>0</v>
      </c>
      <c r="CJ132" s="70">
        <v>0</v>
      </c>
      <c r="CK132" s="70">
        <v>0</v>
      </c>
      <c r="CL132" s="70">
        <v>0</v>
      </c>
      <c r="CM132" s="70">
        <v>0</v>
      </c>
      <c r="CN132" s="70">
        <v>0</v>
      </c>
      <c r="CO132" s="70">
        <v>0</v>
      </c>
      <c r="CP132" s="70">
        <v>0</v>
      </c>
      <c r="CQ132" s="70">
        <v>0</v>
      </c>
      <c r="CR132" s="70">
        <v>0</v>
      </c>
      <c r="CS132" s="70">
        <v>0</v>
      </c>
      <c r="CT132" s="71">
        <f t="shared" si="43"/>
        <v>0</v>
      </c>
      <c r="CU132" s="70">
        <v>0</v>
      </c>
      <c r="CV132" s="70">
        <v>0</v>
      </c>
      <c r="CW132" s="70">
        <v>0</v>
      </c>
      <c r="CX132" s="70">
        <v>0</v>
      </c>
      <c r="CY132" s="70">
        <v>0</v>
      </c>
      <c r="CZ132" s="70">
        <v>0</v>
      </c>
      <c r="DA132" s="70">
        <v>0</v>
      </c>
      <c r="DB132" s="70">
        <v>0</v>
      </c>
      <c r="DC132" s="70">
        <v>0</v>
      </c>
      <c r="DD132" s="70">
        <v>0</v>
      </c>
      <c r="DE132" s="70">
        <v>0</v>
      </c>
      <c r="DF132" s="70">
        <v>0</v>
      </c>
      <c r="DG132" s="70">
        <v>0</v>
      </c>
      <c r="DH132" s="71">
        <f t="shared" si="44"/>
        <v>0</v>
      </c>
    </row>
    <row r="133" spans="1:112" ht="12" hidden="1" customHeight="1" outlineLevel="1" x14ac:dyDescent="0.15">
      <c r="A133" s="66"/>
      <c r="R133" s="3"/>
      <c r="S133" s="24">
        <v>8291</v>
      </c>
      <c r="V133" s="30">
        <f t="shared" si="37"/>
        <v>8291</v>
      </c>
      <c r="AA133" s="68">
        <f t="shared" si="38"/>
        <v>8291</v>
      </c>
      <c r="AB133" s="69" t="s">
        <v>117</v>
      </c>
      <c r="AC133" s="70">
        <v>0</v>
      </c>
      <c r="AD133" s="70">
        <v>0</v>
      </c>
      <c r="AE133" s="70">
        <v>0</v>
      </c>
      <c r="AF133" s="70">
        <v>54029</v>
      </c>
      <c r="AG133" s="70">
        <v>0</v>
      </c>
      <c r="AH133" s="70">
        <v>0</v>
      </c>
      <c r="AI133" s="70">
        <v>983.75</v>
      </c>
      <c r="AJ133" s="70">
        <v>55012.75</v>
      </c>
      <c r="AK133" s="70">
        <v>0</v>
      </c>
      <c r="AL133" s="70">
        <v>0</v>
      </c>
      <c r="AM133" s="70">
        <v>55012.75</v>
      </c>
      <c r="AN133" s="70">
        <v>0</v>
      </c>
      <c r="AO133" s="70">
        <v>220051</v>
      </c>
      <c r="AP133" s="71">
        <f t="shared" si="39"/>
        <v>55012.75</v>
      </c>
      <c r="AQ133" s="70">
        <v>0</v>
      </c>
      <c r="AR133" s="70">
        <v>0</v>
      </c>
      <c r="AS133" s="70">
        <v>0</v>
      </c>
      <c r="AT133" s="70">
        <v>0</v>
      </c>
      <c r="AU133" s="70">
        <v>55012.75</v>
      </c>
      <c r="AV133" s="70">
        <v>0</v>
      </c>
      <c r="AW133" s="70">
        <v>0</v>
      </c>
      <c r="AX133" s="70">
        <v>55012.75</v>
      </c>
      <c r="AY133" s="70">
        <v>0</v>
      </c>
      <c r="AZ133" s="70">
        <v>0</v>
      </c>
      <c r="BA133" s="70">
        <v>55012.75</v>
      </c>
      <c r="BB133" s="70">
        <v>0</v>
      </c>
      <c r="BC133" s="70">
        <v>220051</v>
      </c>
      <c r="BD133" s="71">
        <f t="shared" si="40"/>
        <v>55012.75</v>
      </c>
      <c r="BE133" s="70">
        <v>0</v>
      </c>
      <c r="BF133" s="70">
        <v>0</v>
      </c>
      <c r="BG133" s="70">
        <v>0</v>
      </c>
      <c r="BH133" s="70">
        <v>0</v>
      </c>
      <c r="BI133" s="70">
        <v>55012.75</v>
      </c>
      <c r="BJ133" s="70">
        <v>0</v>
      </c>
      <c r="BK133" s="70">
        <v>0</v>
      </c>
      <c r="BL133" s="70">
        <v>55012.75</v>
      </c>
      <c r="BM133" s="70">
        <v>0</v>
      </c>
      <c r="BN133" s="70">
        <v>0</v>
      </c>
      <c r="BO133" s="70">
        <v>55012.75</v>
      </c>
      <c r="BP133" s="70">
        <v>0</v>
      </c>
      <c r="BQ133" s="70">
        <v>220051</v>
      </c>
      <c r="BR133" s="71">
        <f t="shared" si="41"/>
        <v>55012.75</v>
      </c>
      <c r="BS133" s="70">
        <v>0</v>
      </c>
      <c r="BT133" s="70">
        <v>0</v>
      </c>
      <c r="BU133" s="70">
        <v>0</v>
      </c>
      <c r="BV133" s="70">
        <v>0</v>
      </c>
      <c r="BW133" s="70">
        <v>55012.75</v>
      </c>
      <c r="BX133" s="70">
        <v>0</v>
      </c>
      <c r="BY133" s="70">
        <v>0</v>
      </c>
      <c r="BZ133" s="70">
        <v>55012.75</v>
      </c>
      <c r="CA133" s="70">
        <v>0</v>
      </c>
      <c r="CB133" s="70">
        <v>0</v>
      </c>
      <c r="CC133" s="70">
        <v>55012.75</v>
      </c>
      <c r="CD133" s="70">
        <v>0</v>
      </c>
      <c r="CE133" s="70">
        <v>220051</v>
      </c>
      <c r="CF133" s="71">
        <f t="shared" si="42"/>
        <v>55012.75</v>
      </c>
      <c r="CG133" s="70">
        <v>0</v>
      </c>
      <c r="CH133" s="70">
        <v>0</v>
      </c>
      <c r="CI133" s="70">
        <v>0</v>
      </c>
      <c r="CJ133" s="70">
        <v>0</v>
      </c>
      <c r="CK133" s="70">
        <v>55012.75</v>
      </c>
      <c r="CL133" s="70">
        <v>0</v>
      </c>
      <c r="CM133" s="70">
        <v>0</v>
      </c>
      <c r="CN133" s="70">
        <v>55012.75</v>
      </c>
      <c r="CO133" s="70">
        <v>0</v>
      </c>
      <c r="CP133" s="70">
        <v>0</v>
      </c>
      <c r="CQ133" s="70">
        <v>55012.75</v>
      </c>
      <c r="CR133" s="70">
        <v>0</v>
      </c>
      <c r="CS133" s="70">
        <v>220051</v>
      </c>
      <c r="CT133" s="71">
        <f t="shared" si="43"/>
        <v>55012.75</v>
      </c>
      <c r="CU133" s="70">
        <v>0</v>
      </c>
      <c r="CV133" s="70">
        <v>0</v>
      </c>
      <c r="CW133" s="70">
        <v>0</v>
      </c>
      <c r="CX133" s="70">
        <v>0</v>
      </c>
      <c r="CY133" s="70">
        <v>55012.75</v>
      </c>
      <c r="CZ133" s="70">
        <v>0</v>
      </c>
      <c r="DA133" s="70">
        <v>0</v>
      </c>
      <c r="DB133" s="70">
        <v>55012.75</v>
      </c>
      <c r="DC133" s="70">
        <v>0</v>
      </c>
      <c r="DD133" s="70">
        <v>0</v>
      </c>
      <c r="DE133" s="70">
        <v>55012.75</v>
      </c>
      <c r="DF133" s="70">
        <v>0</v>
      </c>
      <c r="DG133" s="70">
        <v>220051</v>
      </c>
      <c r="DH133" s="71">
        <f t="shared" si="44"/>
        <v>55012.75</v>
      </c>
    </row>
    <row r="134" spans="1:112" ht="12" hidden="1" customHeight="1" outlineLevel="1" x14ac:dyDescent="0.15">
      <c r="A134" s="66"/>
      <c r="R134" s="3"/>
      <c r="S134" s="24">
        <v>8292</v>
      </c>
      <c r="V134" s="30">
        <f t="shared" si="37"/>
        <v>8292</v>
      </c>
      <c r="AA134" s="68">
        <f t="shared" si="38"/>
        <v>8292</v>
      </c>
      <c r="AB134" s="69" t="s">
        <v>118</v>
      </c>
      <c r="AC134" s="70">
        <v>0</v>
      </c>
      <c r="AD134" s="70">
        <v>0</v>
      </c>
      <c r="AE134" s="70">
        <v>0</v>
      </c>
      <c r="AF134" s="70">
        <v>6082</v>
      </c>
      <c r="AG134" s="70">
        <v>0</v>
      </c>
      <c r="AH134" s="70">
        <v>0</v>
      </c>
      <c r="AI134" s="70">
        <v>32</v>
      </c>
      <c r="AJ134" s="70">
        <v>6114</v>
      </c>
      <c r="AK134" s="70">
        <v>0</v>
      </c>
      <c r="AL134" s="70">
        <v>0</v>
      </c>
      <c r="AM134" s="70">
        <v>6114</v>
      </c>
      <c r="AN134" s="70">
        <v>0</v>
      </c>
      <c r="AO134" s="70">
        <v>24456</v>
      </c>
      <c r="AP134" s="71">
        <f t="shared" si="39"/>
        <v>6114</v>
      </c>
      <c r="AQ134" s="70">
        <v>0</v>
      </c>
      <c r="AR134" s="70">
        <v>0</v>
      </c>
      <c r="AS134" s="70">
        <v>0</v>
      </c>
      <c r="AT134" s="70">
        <v>0</v>
      </c>
      <c r="AU134" s="70">
        <v>6114</v>
      </c>
      <c r="AV134" s="70">
        <v>0</v>
      </c>
      <c r="AW134" s="70">
        <v>0</v>
      </c>
      <c r="AX134" s="70">
        <v>6114</v>
      </c>
      <c r="AY134" s="70">
        <v>0</v>
      </c>
      <c r="AZ134" s="70">
        <v>0</v>
      </c>
      <c r="BA134" s="70">
        <v>6114</v>
      </c>
      <c r="BB134" s="70">
        <v>0</v>
      </c>
      <c r="BC134" s="70">
        <v>24456</v>
      </c>
      <c r="BD134" s="71">
        <f t="shared" si="40"/>
        <v>6114</v>
      </c>
      <c r="BE134" s="70">
        <v>0</v>
      </c>
      <c r="BF134" s="70">
        <v>0</v>
      </c>
      <c r="BG134" s="70">
        <v>0</v>
      </c>
      <c r="BH134" s="70">
        <v>0</v>
      </c>
      <c r="BI134" s="70">
        <v>6114</v>
      </c>
      <c r="BJ134" s="70">
        <v>0</v>
      </c>
      <c r="BK134" s="70">
        <v>0</v>
      </c>
      <c r="BL134" s="70">
        <v>6114</v>
      </c>
      <c r="BM134" s="70">
        <v>0</v>
      </c>
      <c r="BN134" s="70">
        <v>0</v>
      </c>
      <c r="BO134" s="70">
        <v>6114</v>
      </c>
      <c r="BP134" s="70">
        <v>0</v>
      </c>
      <c r="BQ134" s="70">
        <v>24456</v>
      </c>
      <c r="BR134" s="71">
        <f t="shared" si="41"/>
        <v>6114</v>
      </c>
      <c r="BS134" s="70">
        <v>0</v>
      </c>
      <c r="BT134" s="70">
        <v>0</v>
      </c>
      <c r="BU134" s="70">
        <v>0</v>
      </c>
      <c r="BV134" s="70">
        <v>0</v>
      </c>
      <c r="BW134" s="70">
        <v>6114</v>
      </c>
      <c r="BX134" s="70">
        <v>0</v>
      </c>
      <c r="BY134" s="70">
        <v>0</v>
      </c>
      <c r="BZ134" s="70">
        <v>6114</v>
      </c>
      <c r="CA134" s="70">
        <v>0</v>
      </c>
      <c r="CB134" s="70">
        <v>0</v>
      </c>
      <c r="CC134" s="70">
        <v>6114</v>
      </c>
      <c r="CD134" s="70">
        <v>0</v>
      </c>
      <c r="CE134" s="70">
        <v>24456</v>
      </c>
      <c r="CF134" s="71">
        <f t="shared" si="42"/>
        <v>6114</v>
      </c>
      <c r="CG134" s="70">
        <v>0</v>
      </c>
      <c r="CH134" s="70">
        <v>0</v>
      </c>
      <c r="CI134" s="70">
        <v>0</v>
      </c>
      <c r="CJ134" s="70">
        <v>0</v>
      </c>
      <c r="CK134" s="70">
        <v>6114</v>
      </c>
      <c r="CL134" s="70">
        <v>0</v>
      </c>
      <c r="CM134" s="70">
        <v>0</v>
      </c>
      <c r="CN134" s="70">
        <v>6114</v>
      </c>
      <c r="CO134" s="70">
        <v>0</v>
      </c>
      <c r="CP134" s="70">
        <v>0</v>
      </c>
      <c r="CQ134" s="70">
        <v>6114</v>
      </c>
      <c r="CR134" s="70">
        <v>0</v>
      </c>
      <c r="CS134" s="70">
        <v>24456</v>
      </c>
      <c r="CT134" s="71">
        <f t="shared" si="43"/>
        <v>6114</v>
      </c>
      <c r="CU134" s="70">
        <v>0</v>
      </c>
      <c r="CV134" s="70">
        <v>0</v>
      </c>
      <c r="CW134" s="70">
        <v>0</v>
      </c>
      <c r="CX134" s="70">
        <v>0</v>
      </c>
      <c r="CY134" s="70">
        <v>6114</v>
      </c>
      <c r="CZ134" s="70">
        <v>0</v>
      </c>
      <c r="DA134" s="70">
        <v>0</v>
      </c>
      <c r="DB134" s="70">
        <v>6114</v>
      </c>
      <c r="DC134" s="70">
        <v>0</v>
      </c>
      <c r="DD134" s="70">
        <v>0</v>
      </c>
      <c r="DE134" s="70">
        <v>6114</v>
      </c>
      <c r="DF134" s="70">
        <v>0</v>
      </c>
      <c r="DG134" s="70">
        <v>24456</v>
      </c>
      <c r="DH134" s="71">
        <f t="shared" si="44"/>
        <v>6114</v>
      </c>
    </row>
    <row r="135" spans="1:112" ht="12" hidden="1" customHeight="1" outlineLevel="1" x14ac:dyDescent="0.15">
      <c r="A135" s="66"/>
      <c r="R135" s="3"/>
      <c r="S135" s="24">
        <v>8293</v>
      </c>
      <c r="V135" s="30">
        <f t="shared" si="37"/>
        <v>8293</v>
      </c>
      <c r="AA135" s="68">
        <f t="shared" si="38"/>
        <v>8293</v>
      </c>
      <c r="AB135" s="69" t="s">
        <v>119</v>
      </c>
      <c r="AC135" s="70">
        <v>0</v>
      </c>
      <c r="AD135" s="70">
        <v>0</v>
      </c>
      <c r="AE135" s="70">
        <v>0</v>
      </c>
      <c r="AF135" s="70">
        <v>0</v>
      </c>
      <c r="AG135" s="70">
        <v>0</v>
      </c>
      <c r="AH135" s="70">
        <v>0</v>
      </c>
      <c r="AI135" s="70">
        <v>0</v>
      </c>
      <c r="AJ135" s="70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1">
        <f t="shared" si="39"/>
        <v>0</v>
      </c>
      <c r="AQ135" s="70">
        <v>0</v>
      </c>
      <c r="AR135" s="70">
        <v>0</v>
      </c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0</v>
      </c>
      <c r="BA135" s="70">
        <v>0</v>
      </c>
      <c r="BB135" s="70">
        <v>0</v>
      </c>
      <c r="BC135" s="70">
        <v>0</v>
      </c>
      <c r="BD135" s="71">
        <f t="shared" si="40"/>
        <v>0</v>
      </c>
      <c r="BE135" s="70">
        <v>0</v>
      </c>
      <c r="BF135" s="70">
        <v>0</v>
      </c>
      <c r="BG135" s="70">
        <v>0</v>
      </c>
      <c r="BH135" s="70">
        <v>0</v>
      </c>
      <c r="BI135" s="70">
        <v>0</v>
      </c>
      <c r="BJ135" s="70">
        <v>0</v>
      </c>
      <c r="BK135" s="70">
        <v>0</v>
      </c>
      <c r="BL135" s="70">
        <v>0</v>
      </c>
      <c r="BM135" s="70">
        <v>0</v>
      </c>
      <c r="BN135" s="70">
        <v>0</v>
      </c>
      <c r="BO135" s="70">
        <v>0</v>
      </c>
      <c r="BP135" s="70">
        <v>0</v>
      </c>
      <c r="BQ135" s="70">
        <v>0</v>
      </c>
      <c r="BR135" s="71">
        <f t="shared" si="41"/>
        <v>0</v>
      </c>
      <c r="BS135" s="70">
        <v>0</v>
      </c>
      <c r="BT135" s="70">
        <v>0</v>
      </c>
      <c r="BU135" s="70">
        <v>0</v>
      </c>
      <c r="BV135" s="70">
        <v>0</v>
      </c>
      <c r="BW135" s="70">
        <v>0</v>
      </c>
      <c r="BX135" s="70">
        <v>0</v>
      </c>
      <c r="BY135" s="70">
        <v>0</v>
      </c>
      <c r="BZ135" s="70">
        <v>0</v>
      </c>
      <c r="CA135" s="70">
        <v>0</v>
      </c>
      <c r="CB135" s="70">
        <v>0</v>
      </c>
      <c r="CC135" s="70">
        <v>0</v>
      </c>
      <c r="CD135" s="70">
        <v>0</v>
      </c>
      <c r="CE135" s="70">
        <v>0</v>
      </c>
      <c r="CF135" s="71">
        <f t="shared" si="42"/>
        <v>0</v>
      </c>
      <c r="CG135" s="70">
        <v>0</v>
      </c>
      <c r="CH135" s="70">
        <v>0</v>
      </c>
      <c r="CI135" s="70">
        <v>0</v>
      </c>
      <c r="CJ135" s="70">
        <v>0</v>
      </c>
      <c r="CK135" s="70">
        <v>0</v>
      </c>
      <c r="CL135" s="70">
        <v>0</v>
      </c>
      <c r="CM135" s="70">
        <v>0</v>
      </c>
      <c r="CN135" s="70">
        <v>0</v>
      </c>
      <c r="CO135" s="70">
        <v>0</v>
      </c>
      <c r="CP135" s="70">
        <v>0</v>
      </c>
      <c r="CQ135" s="70">
        <v>0</v>
      </c>
      <c r="CR135" s="70">
        <v>0</v>
      </c>
      <c r="CS135" s="70">
        <v>0</v>
      </c>
      <c r="CT135" s="71">
        <f t="shared" si="43"/>
        <v>0</v>
      </c>
      <c r="CU135" s="70">
        <v>0</v>
      </c>
      <c r="CV135" s="70">
        <v>0</v>
      </c>
      <c r="CW135" s="70">
        <v>0</v>
      </c>
      <c r="CX135" s="70">
        <v>0</v>
      </c>
      <c r="CY135" s="70">
        <v>0</v>
      </c>
      <c r="CZ135" s="70">
        <v>0</v>
      </c>
      <c r="DA135" s="70">
        <v>0</v>
      </c>
      <c r="DB135" s="70">
        <v>0</v>
      </c>
      <c r="DC135" s="70">
        <v>0</v>
      </c>
      <c r="DD135" s="70">
        <v>0</v>
      </c>
      <c r="DE135" s="70">
        <v>0</v>
      </c>
      <c r="DF135" s="70">
        <v>0</v>
      </c>
      <c r="DG135" s="70">
        <v>0</v>
      </c>
      <c r="DH135" s="71">
        <f t="shared" si="44"/>
        <v>0</v>
      </c>
    </row>
    <row r="136" spans="1:112" ht="12" hidden="1" customHeight="1" outlineLevel="1" x14ac:dyDescent="0.15">
      <c r="A136" s="66"/>
      <c r="R136" s="3"/>
      <c r="S136" s="24">
        <v>8294</v>
      </c>
      <c r="V136" s="30">
        <f t="shared" si="37"/>
        <v>8294</v>
      </c>
      <c r="AA136" s="68">
        <f t="shared" si="38"/>
        <v>8294</v>
      </c>
      <c r="AB136" s="69" t="s">
        <v>120</v>
      </c>
      <c r="AC136" s="70">
        <v>0</v>
      </c>
      <c r="AD136" s="70">
        <v>0</v>
      </c>
      <c r="AE136" s="70">
        <v>0</v>
      </c>
      <c r="AF136" s="70">
        <v>0</v>
      </c>
      <c r="AG136" s="70">
        <v>0</v>
      </c>
      <c r="AH136" s="70">
        <v>0</v>
      </c>
      <c r="AI136" s="70">
        <v>0</v>
      </c>
      <c r="AJ136" s="70">
        <v>0</v>
      </c>
      <c r="AK136" s="70">
        <v>0</v>
      </c>
      <c r="AL136" s="70">
        <v>0</v>
      </c>
      <c r="AM136" s="70">
        <v>0</v>
      </c>
      <c r="AN136" s="70">
        <v>0</v>
      </c>
      <c r="AO136" s="70">
        <v>0</v>
      </c>
      <c r="AP136" s="71">
        <f t="shared" si="39"/>
        <v>0</v>
      </c>
      <c r="AQ136" s="70">
        <v>0</v>
      </c>
      <c r="AR136" s="70">
        <v>0</v>
      </c>
      <c r="AS136" s="70">
        <v>0</v>
      </c>
      <c r="AT136" s="70">
        <v>0</v>
      </c>
      <c r="AU136" s="70">
        <v>0</v>
      </c>
      <c r="AV136" s="70">
        <v>0</v>
      </c>
      <c r="AW136" s="70"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  <c r="BD136" s="71">
        <f t="shared" si="40"/>
        <v>0</v>
      </c>
      <c r="BE136" s="70">
        <v>0</v>
      </c>
      <c r="BF136" s="70">
        <v>0</v>
      </c>
      <c r="BG136" s="70">
        <v>0</v>
      </c>
      <c r="BH136" s="70">
        <v>0</v>
      </c>
      <c r="BI136" s="70">
        <v>0</v>
      </c>
      <c r="BJ136" s="70">
        <v>0</v>
      </c>
      <c r="BK136" s="70">
        <v>0</v>
      </c>
      <c r="BL136" s="70">
        <v>0</v>
      </c>
      <c r="BM136" s="70">
        <v>0</v>
      </c>
      <c r="BN136" s="70">
        <v>0</v>
      </c>
      <c r="BO136" s="70">
        <v>0</v>
      </c>
      <c r="BP136" s="70">
        <v>0</v>
      </c>
      <c r="BQ136" s="70">
        <v>0</v>
      </c>
      <c r="BR136" s="71">
        <f t="shared" si="41"/>
        <v>0</v>
      </c>
      <c r="BS136" s="70">
        <v>0</v>
      </c>
      <c r="BT136" s="70">
        <v>0</v>
      </c>
      <c r="BU136" s="70">
        <v>0</v>
      </c>
      <c r="BV136" s="70">
        <v>0</v>
      </c>
      <c r="BW136" s="70">
        <v>0</v>
      </c>
      <c r="BX136" s="70">
        <v>0</v>
      </c>
      <c r="BY136" s="70">
        <v>0</v>
      </c>
      <c r="BZ136" s="70">
        <v>0</v>
      </c>
      <c r="CA136" s="70">
        <v>0</v>
      </c>
      <c r="CB136" s="70">
        <v>0</v>
      </c>
      <c r="CC136" s="70">
        <v>0</v>
      </c>
      <c r="CD136" s="70">
        <v>0</v>
      </c>
      <c r="CE136" s="70">
        <v>0</v>
      </c>
      <c r="CF136" s="71">
        <f t="shared" si="42"/>
        <v>0</v>
      </c>
      <c r="CG136" s="70">
        <v>0</v>
      </c>
      <c r="CH136" s="70">
        <v>0</v>
      </c>
      <c r="CI136" s="70">
        <v>0</v>
      </c>
      <c r="CJ136" s="70">
        <v>0</v>
      </c>
      <c r="CK136" s="70">
        <v>0</v>
      </c>
      <c r="CL136" s="70">
        <v>0</v>
      </c>
      <c r="CM136" s="70">
        <v>0</v>
      </c>
      <c r="CN136" s="70">
        <v>0</v>
      </c>
      <c r="CO136" s="70">
        <v>0</v>
      </c>
      <c r="CP136" s="70">
        <v>0</v>
      </c>
      <c r="CQ136" s="70">
        <v>0</v>
      </c>
      <c r="CR136" s="70">
        <v>0</v>
      </c>
      <c r="CS136" s="70">
        <v>0</v>
      </c>
      <c r="CT136" s="71">
        <f t="shared" si="43"/>
        <v>0</v>
      </c>
      <c r="CU136" s="70">
        <v>0</v>
      </c>
      <c r="CV136" s="70">
        <v>0</v>
      </c>
      <c r="CW136" s="70">
        <v>0</v>
      </c>
      <c r="CX136" s="70">
        <v>0</v>
      </c>
      <c r="CY136" s="70">
        <v>0</v>
      </c>
      <c r="CZ136" s="70">
        <v>0</v>
      </c>
      <c r="DA136" s="70">
        <v>0</v>
      </c>
      <c r="DB136" s="70">
        <v>0</v>
      </c>
      <c r="DC136" s="70">
        <v>0</v>
      </c>
      <c r="DD136" s="70">
        <v>0</v>
      </c>
      <c r="DE136" s="70">
        <v>0</v>
      </c>
      <c r="DF136" s="70">
        <v>0</v>
      </c>
      <c r="DG136" s="70">
        <v>0</v>
      </c>
      <c r="DH136" s="71">
        <f t="shared" si="44"/>
        <v>0</v>
      </c>
    </row>
    <row r="137" spans="1:112" ht="12" hidden="1" customHeight="1" outlineLevel="1" x14ac:dyDescent="0.15">
      <c r="A137" s="66"/>
      <c r="R137" s="3"/>
      <c r="S137" s="24">
        <v>8295</v>
      </c>
      <c r="V137" s="30">
        <f t="shared" si="37"/>
        <v>8295</v>
      </c>
      <c r="AA137" s="68">
        <f t="shared" si="38"/>
        <v>8295</v>
      </c>
      <c r="AB137" s="69" t="s">
        <v>121</v>
      </c>
      <c r="AC137" s="70">
        <v>0</v>
      </c>
      <c r="AD137" s="70">
        <v>0</v>
      </c>
      <c r="AE137" s="70">
        <v>0</v>
      </c>
      <c r="AF137" s="70">
        <v>0</v>
      </c>
      <c r="AG137" s="70">
        <v>0</v>
      </c>
      <c r="AH137" s="70">
        <v>0</v>
      </c>
      <c r="AI137" s="70">
        <v>0</v>
      </c>
      <c r="AJ137" s="70">
        <v>0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1">
        <f t="shared" si="39"/>
        <v>0</v>
      </c>
      <c r="AQ137" s="70">
        <v>0</v>
      </c>
      <c r="AR137" s="70">
        <v>0</v>
      </c>
      <c r="AS137" s="70">
        <v>0</v>
      </c>
      <c r="AT137" s="70">
        <v>0</v>
      </c>
      <c r="AU137" s="70">
        <v>0</v>
      </c>
      <c r="AV137" s="70">
        <v>0</v>
      </c>
      <c r="AW137" s="70">
        <v>0</v>
      </c>
      <c r="AX137" s="70">
        <v>0</v>
      </c>
      <c r="AY137" s="70">
        <v>0</v>
      </c>
      <c r="AZ137" s="70">
        <v>0</v>
      </c>
      <c r="BA137" s="70">
        <v>0</v>
      </c>
      <c r="BB137" s="70">
        <v>0</v>
      </c>
      <c r="BC137" s="70">
        <v>0</v>
      </c>
      <c r="BD137" s="71">
        <f t="shared" si="40"/>
        <v>0</v>
      </c>
      <c r="BE137" s="70">
        <v>0</v>
      </c>
      <c r="BF137" s="70">
        <v>0</v>
      </c>
      <c r="BG137" s="70">
        <v>0</v>
      </c>
      <c r="BH137" s="70">
        <v>0</v>
      </c>
      <c r="BI137" s="70">
        <v>0</v>
      </c>
      <c r="BJ137" s="70">
        <v>0</v>
      </c>
      <c r="BK137" s="70">
        <v>0</v>
      </c>
      <c r="BL137" s="70">
        <v>0</v>
      </c>
      <c r="BM137" s="70">
        <v>0</v>
      </c>
      <c r="BN137" s="70">
        <v>0</v>
      </c>
      <c r="BO137" s="70">
        <v>0</v>
      </c>
      <c r="BP137" s="70">
        <v>0</v>
      </c>
      <c r="BQ137" s="70">
        <v>0</v>
      </c>
      <c r="BR137" s="71">
        <f t="shared" si="41"/>
        <v>0</v>
      </c>
      <c r="BS137" s="70">
        <v>0</v>
      </c>
      <c r="BT137" s="70">
        <v>0</v>
      </c>
      <c r="BU137" s="70">
        <v>0</v>
      </c>
      <c r="BV137" s="70">
        <v>0</v>
      </c>
      <c r="BW137" s="70">
        <v>0</v>
      </c>
      <c r="BX137" s="70">
        <v>0</v>
      </c>
      <c r="BY137" s="70">
        <v>0</v>
      </c>
      <c r="BZ137" s="70">
        <v>0</v>
      </c>
      <c r="CA137" s="70">
        <v>0</v>
      </c>
      <c r="CB137" s="70">
        <v>0</v>
      </c>
      <c r="CC137" s="70">
        <v>0</v>
      </c>
      <c r="CD137" s="70">
        <v>0</v>
      </c>
      <c r="CE137" s="70">
        <v>0</v>
      </c>
      <c r="CF137" s="71">
        <f t="shared" si="42"/>
        <v>0</v>
      </c>
      <c r="CG137" s="70">
        <v>0</v>
      </c>
      <c r="CH137" s="70">
        <v>0</v>
      </c>
      <c r="CI137" s="70">
        <v>0</v>
      </c>
      <c r="CJ137" s="70">
        <v>0</v>
      </c>
      <c r="CK137" s="70">
        <v>0</v>
      </c>
      <c r="CL137" s="70">
        <v>0</v>
      </c>
      <c r="CM137" s="70">
        <v>0</v>
      </c>
      <c r="CN137" s="70">
        <v>0</v>
      </c>
      <c r="CO137" s="70">
        <v>0</v>
      </c>
      <c r="CP137" s="70">
        <v>0</v>
      </c>
      <c r="CQ137" s="70">
        <v>0</v>
      </c>
      <c r="CR137" s="70">
        <v>0</v>
      </c>
      <c r="CS137" s="70">
        <v>0</v>
      </c>
      <c r="CT137" s="71">
        <f t="shared" si="43"/>
        <v>0</v>
      </c>
      <c r="CU137" s="70">
        <v>0</v>
      </c>
      <c r="CV137" s="70">
        <v>0</v>
      </c>
      <c r="CW137" s="70">
        <v>0</v>
      </c>
      <c r="CX137" s="70">
        <v>0</v>
      </c>
      <c r="CY137" s="70">
        <v>0</v>
      </c>
      <c r="CZ137" s="70">
        <v>0</v>
      </c>
      <c r="DA137" s="70">
        <v>0</v>
      </c>
      <c r="DB137" s="70">
        <v>0</v>
      </c>
      <c r="DC137" s="70">
        <v>0</v>
      </c>
      <c r="DD137" s="70">
        <v>0</v>
      </c>
      <c r="DE137" s="70">
        <v>0</v>
      </c>
      <c r="DF137" s="70">
        <v>0</v>
      </c>
      <c r="DG137" s="70">
        <v>0</v>
      </c>
      <c r="DH137" s="71">
        <f t="shared" si="44"/>
        <v>0</v>
      </c>
    </row>
    <row r="138" spans="1:112" ht="12" hidden="1" customHeight="1" outlineLevel="1" x14ac:dyDescent="0.15">
      <c r="A138" s="66"/>
      <c r="R138" s="3"/>
      <c r="S138" s="24">
        <v>8296</v>
      </c>
      <c r="V138" s="30">
        <f t="shared" si="37"/>
        <v>8296</v>
      </c>
      <c r="AA138" s="68">
        <f t="shared" si="38"/>
        <v>8296</v>
      </c>
      <c r="AB138" s="69" t="s">
        <v>122</v>
      </c>
      <c r="AC138" s="70">
        <v>0</v>
      </c>
      <c r="AD138" s="70">
        <v>0</v>
      </c>
      <c r="AE138" s="70">
        <v>0</v>
      </c>
      <c r="AF138" s="70">
        <v>0</v>
      </c>
      <c r="AG138" s="70">
        <v>0</v>
      </c>
      <c r="AH138" s="70">
        <v>0</v>
      </c>
      <c r="AI138" s="70">
        <v>0</v>
      </c>
      <c r="AJ138" s="70">
        <v>0</v>
      </c>
      <c r="AK138" s="70">
        <v>0</v>
      </c>
      <c r="AL138" s="70">
        <v>0</v>
      </c>
      <c r="AM138" s="70">
        <v>0</v>
      </c>
      <c r="AN138" s="70">
        <v>0</v>
      </c>
      <c r="AO138" s="70">
        <v>0</v>
      </c>
      <c r="AP138" s="71">
        <f t="shared" si="39"/>
        <v>0</v>
      </c>
      <c r="AQ138" s="70">
        <v>0</v>
      </c>
      <c r="AR138" s="70">
        <v>0</v>
      </c>
      <c r="AS138" s="70">
        <v>0</v>
      </c>
      <c r="AT138" s="70">
        <v>0</v>
      </c>
      <c r="AU138" s="70">
        <v>0</v>
      </c>
      <c r="AV138" s="70">
        <v>0</v>
      </c>
      <c r="AW138" s="70">
        <v>0</v>
      </c>
      <c r="AX138" s="70">
        <v>0</v>
      </c>
      <c r="AY138" s="70">
        <v>0</v>
      </c>
      <c r="AZ138" s="70">
        <v>0</v>
      </c>
      <c r="BA138" s="70">
        <v>0</v>
      </c>
      <c r="BB138" s="70">
        <v>0</v>
      </c>
      <c r="BC138" s="70">
        <v>0</v>
      </c>
      <c r="BD138" s="71">
        <f t="shared" si="40"/>
        <v>0</v>
      </c>
      <c r="BE138" s="70">
        <v>0</v>
      </c>
      <c r="BF138" s="70">
        <v>0</v>
      </c>
      <c r="BG138" s="70">
        <v>0</v>
      </c>
      <c r="BH138" s="70">
        <v>0</v>
      </c>
      <c r="BI138" s="70">
        <v>0</v>
      </c>
      <c r="BJ138" s="70">
        <v>0</v>
      </c>
      <c r="BK138" s="70">
        <v>0</v>
      </c>
      <c r="BL138" s="70">
        <v>0</v>
      </c>
      <c r="BM138" s="70">
        <v>0</v>
      </c>
      <c r="BN138" s="70">
        <v>0</v>
      </c>
      <c r="BO138" s="70">
        <v>0</v>
      </c>
      <c r="BP138" s="70">
        <v>0</v>
      </c>
      <c r="BQ138" s="70">
        <v>0</v>
      </c>
      <c r="BR138" s="71">
        <f t="shared" si="41"/>
        <v>0</v>
      </c>
      <c r="BS138" s="70">
        <v>0</v>
      </c>
      <c r="BT138" s="70">
        <v>0</v>
      </c>
      <c r="BU138" s="70">
        <v>0</v>
      </c>
      <c r="BV138" s="70">
        <v>0</v>
      </c>
      <c r="BW138" s="70">
        <v>0</v>
      </c>
      <c r="BX138" s="70">
        <v>0</v>
      </c>
      <c r="BY138" s="70">
        <v>0</v>
      </c>
      <c r="BZ138" s="70">
        <v>0</v>
      </c>
      <c r="CA138" s="70">
        <v>0</v>
      </c>
      <c r="CB138" s="70">
        <v>0</v>
      </c>
      <c r="CC138" s="70">
        <v>0</v>
      </c>
      <c r="CD138" s="70">
        <v>0</v>
      </c>
      <c r="CE138" s="70">
        <v>0</v>
      </c>
      <c r="CF138" s="71">
        <f t="shared" si="42"/>
        <v>0</v>
      </c>
      <c r="CG138" s="70">
        <v>0</v>
      </c>
      <c r="CH138" s="70">
        <v>0</v>
      </c>
      <c r="CI138" s="70">
        <v>0</v>
      </c>
      <c r="CJ138" s="70">
        <v>0</v>
      </c>
      <c r="CK138" s="70">
        <v>0</v>
      </c>
      <c r="CL138" s="70">
        <v>0</v>
      </c>
      <c r="CM138" s="70">
        <v>0</v>
      </c>
      <c r="CN138" s="70">
        <v>0</v>
      </c>
      <c r="CO138" s="70">
        <v>0</v>
      </c>
      <c r="CP138" s="70">
        <v>0</v>
      </c>
      <c r="CQ138" s="70">
        <v>0</v>
      </c>
      <c r="CR138" s="70">
        <v>0</v>
      </c>
      <c r="CS138" s="70">
        <v>0</v>
      </c>
      <c r="CT138" s="71">
        <f t="shared" si="43"/>
        <v>0</v>
      </c>
      <c r="CU138" s="70">
        <v>0</v>
      </c>
      <c r="CV138" s="70">
        <v>0</v>
      </c>
      <c r="CW138" s="70">
        <v>0</v>
      </c>
      <c r="CX138" s="70">
        <v>0</v>
      </c>
      <c r="CY138" s="70">
        <v>0</v>
      </c>
      <c r="CZ138" s="70">
        <v>0</v>
      </c>
      <c r="DA138" s="70">
        <v>0</v>
      </c>
      <c r="DB138" s="70">
        <v>0</v>
      </c>
      <c r="DC138" s="70">
        <v>0</v>
      </c>
      <c r="DD138" s="70">
        <v>0</v>
      </c>
      <c r="DE138" s="70">
        <v>0</v>
      </c>
      <c r="DF138" s="70">
        <v>0</v>
      </c>
      <c r="DG138" s="70">
        <v>0</v>
      </c>
      <c r="DH138" s="71">
        <f t="shared" si="44"/>
        <v>0</v>
      </c>
    </row>
    <row r="139" spans="1:112" ht="12" hidden="1" customHeight="1" outlineLevel="1" x14ac:dyDescent="0.15">
      <c r="A139" s="66"/>
      <c r="R139" s="3"/>
      <c r="S139" s="24">
        <v>8297</v>
      </c>
      <c r="V139" s="30">
        <f t="shared" si="37"/>
        <v>8297</v>
      </c>
      <c r="AA139" s="68">
        <f t="shared" si="38"/>
        <v>8297</v>
      </c>
      <c r="AB139" s="69" t="s">
        <v>123</v>
      </c>
      <c r="AC139" s="70">
        <v>0</v>
      </c>
      <c r="AD139" s="70">
        <v>0</v>
      </c>
      <c r="AE139" s="70">
        <v>0</v>
      </c>
      <c r="AF139" s="70">
        <v>0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0</v>
      </c>
      <c r="AM139" s="70">
        <v>0</v>
      </c>
      <c r="AN139" s="70">
        <v>0</v>
      </c>
      <c r="AO139" s="70">
        <v>0</v>
      </c>
      <c r="AP139" s="71">
        <f t="shared" si="39"/>
        <v>0</v>
      </c>
      <c r="AQ139" s="70">
        <v>0</v>
      </c>
      <c r="AR139" s="70">
        <v>0</v>
      </c>
      <c r="AS139" s="70">
        <v>0</v>
      </c>
      <c r="AT139" s="70">
        <v>0</v>
      </c>
      <c r="AU139" s="70">
        <v>0</v>
      </c>
      <c r="AV139" s="70">
        <v>0</v>
      </c>
      <c r="AW139" s="70">
        <v>0</v>
      </c>
      <c r="AX139" s="70">
        <v>0</v>
      </c>
      <c r="AY139" s="70">
        <v>0</v>
      </c>
      <c r="AZ139" s="70">
        <v>0</v>
      </c>
      <c r="BA139" s="70">
        <v>0</v>
      </c>
      <c r="BB139" s="70">
        <v>0</v>
      </c>
      <c r="BC139" s="70">
        <v>0</v>
      </c>
      <c r="BD139" s="71">
        <f t="shared" si="40"/>
        <v>0</v>
      </c>
      <c r="BE139" s="70">
        <v>0</v>
      </c>
      <c r="BF139" s="70">
        <v>0</v>
      </c>
      <c r="BG139" s="70">
        <v>0</v>
      </c>
      <c r="BH139" s="70">
        <v>0</v>
      </c>
      <c r="BI139" s="70">
        <v>0</v>
      </c>
      <c r="BJ139" s="70">
        <v>0</v>
      </c>
      <c r="BK139" s="70">
        <v>0</v>
      </c>
      <c r="BL139" s="70">
        <v>0</v>
      </c>
      <c r="BM139" s="70">
        <v>0</v>
      </c>
      <c r="BN139" s="70">
        <v>0</v>
      </c>
      <c r="BO139" s="70">
        <v>0</v>
      </c>
      <c r="BP139" s="70">
        <v>0</v>
      </c>
      <c r="BQ139" s="70">
        <v>0</v>
      </c>
      <c r="BR139" s="71">
        <f t="shared" si="41"/>
        <v>0</v>
      </c>
      <c r="BS139" s="70">
        <v>0</v>
      </c>
      <c r="BT139" s="70">
        <v>0</v>
      </c>
      <c r="BU139" s="70">
        <v>0</v>
      </c>
      <c r="BV139" s="70">
        <v>0</v>
      </c>
      <c r="BW139" s="70">
        <v>0</v>
      </c>
      <c r="BX139" s="70">
        <v>0</v>
      </c>
      <c r="BY139" s="70">
        <v>0</v>
      </c>
      <c r="BZ139" s="70">
        <v>0</v>
      </c>
      <c r="CA139" s="70">
        <v>0</v>
      </c>
      <c r="CB139" s="70">
        <v>0</v>
      </c>
      <c r="CC139" s="70">
        <v>0</v>
      </c>
      <c r="CD139" s="70">
        <v>0</v>
      </c>
      <c r="CE139" s="70">
        <v>0</v>
      </c>
      <c r="CF139" s="71">
        <f t="shared" si="42"/>
        <v>0</v>
      </c>
      <c r="CG139" s="70">
        <v>0</v>
      </c>
      <c r="CH139" s="70">
        <v>0</v>
      </c>
      <c r="CI139" s="70">
        <v>0</v>
      </c>
      <c r="CJ139" s="70">
        <v>0</v>
      </c>
      <c r="CK139" s="70">
        <v>0</v>
      </c>
      <c r="CL139" s="70">
        <v>0</v>
      </c>
      <c r="CM139" s="70">
        <v>0</v>
      </c>
      <c r="CN139" s="70">
        <v>0</v>
      </c>
      <c r="CO139" s="70">
        <v>0</v>
      </c>
      <c r="CP139" s="70">
        <v>0</v>
      </c>
      <c r="CQ139" s="70">
        <v>0</v>
      </c>
      <c r="CR139" s="70">
        <v>0</v>
      </c>
      <c r="CS139" s="70">
        <v>0</v>
      </c>
      <c r="CT139" s="71">
        <f t="shared" si="43"/>
        <v>0</v>
      </c>
      <c r="CU139" s="70">
        <v>0</v>
      </c>
      <c r="CV139" s="70">
        <v>0</v>
      </c>
      <c r="CW139" s="70">
        <v>0</v>
      </c>
      <c r="CX139" s="70">
        <v>0</v>
      </c>
      <c r="CY139" s="70">
        <v>0</v>
      </c>
      <c r="CZ139" s="70">
        <v>0</v>
      </c>
      <c r="DA139" s="70">
        <v>0</v>
      </c>
      <c r="DB139" s="70">
        <v>0</v>
      </c>
      <c r="DC139" s="70">
        <v>0</v>
      </c>
      <c r="DD139" s="70">
        <v>0</v>
      </c>
      <c r="DE139" s="70">
        <v>0</v>
      </c>
      <c r="DF139" s="70">
        <v>0</v>
      </c>
      <c r="DG139" s="70">
        <v>0</v>
      </c>
      <c r="DH139" s="71">
        <f t="shared" si="44"/>
        <v>0</v>
      </c>
    </row>
    <row r="140" spans="1:112" ht="12" hidden="1" customHeight="1" outlineLevel="1" x14ac:dyDescent="0.15">
      <c r="A140" s="66"/>
      <c r="R140" s="3"/>
      <c r="S140" s="24">
        <v>8298</v>
      </c>
      <c r="V140" s="30">
        <f t="shared" si="37"/>
        <v>8298</v>
      </c>
      <c r="AA140" s="68">
        <f t="shared" si="38"/>
        <v>8298</v>
      </c>
      <c r="AB140" s="69" t="s">
        <v>124</v>
      </c>
      <c r="AC140" s="70">
        <v>0</v>
      </c>
      <c r="AD140" s="70">
        <v>0</v>
      </c>
      <c r="AE140" s="70">
        <v>0</v>
      </c>
      <c r="AF140" s="70">
        <v>0</v>
      </c>
      <c r="AG140" s="70">
        <v>0</v>
      </c>
      <c r="AH140" s="70">
        <v>0</v>
      </c>
      <c r="AI140" s="70">
        <v>0</v>
      </c>
      <c r="AJ140" s="70">
        <v>0</v>
      </c>
      <c r="AK140" s="70">
        <v>0</v>
      </c>
      <c r="AL140" s="70">
        <v>0</v>
      </c>
      <c r="AM140" s="70">
        <v>0</v>
      </c>
      <c r="AN140" s="70">
        <v>0</v>
      </c>
      <c r="AO140" s="70">
        <v>0</v>
      </c>
      <c r="AP140" s="71">
        <f t="shared" si="39"/>
        <v>0</v>
      </c>
      <c r="AQ140" s="70">
        <v>0</v>
      </c>
      <c r="AR140" s="70">
        <v>0</v>
      </c>
      <c r="AS140" s="70">
        <v>0</v>
      </c>
      <c r="AT140" s="70">
        <v>0</v>
      </c>
      <c r="AU140" s="70">
        <v>0</v>
      </c>
      <c r="AV140" s="70">
        <v>0</v>
      </c>
      <c r="AW140" s="70">
        <v>0</v>
      </c>
      <c r="AX140" s="70">
        <v>0</v>
      </c>
      <c r="AY140" s="70">
        <v>0</v>
      </c>
      <c r="AZ140" s="70">
        <v>0</v>
      </c>
      <c r="BA140" s="70">
        <v>0</v>
      </c>
      <c r="BB140" s="70">
        <v>0</v>
      </c>
      <c r="BC140" s="70">
        <v>0</v>
      </c>
      <c r="BD140" s="71">
        <f t="shared" si="40"/>
        <v>0</v>
      </c>
      <c r="BE140" s="70">
        <v>0</v>
      </c>
      <c r="BF140" s="70">
        <v>0</v>
      </c>
      <c r="BG140" s="70">
        <v>0</v>
      </c>
      <c r="BH140" s="70">
        <v>0</v>
      </c>
      <c r="BI140" s="70">
        <v>0</v>
      </c>
      <c r="BJ140" s="70">
        <v>0</v>
      </c>
      <c r="BK140" s="70">
        <v>0</v>
      </c>
      <c r="BL140" s="70">
        <v>0</v>
      </c>
      <c r="BM140" s="70">
        <v>0</v>
      </c>
      <c r="BN140" s="70">
        <v>0</v>
      </c>
      <c r="BO140" s="70">
        <v>0</v>
      </c>
      <c r="BP140" s="70">
        <v>0</v>
      </c>
      <c r="BQ140" s="70">
        <v>0</v>
      </c>
      <c r="BR140" s="71">
        <f t="shared" si="41"/>
        <v>0</v>
      </c>
      <c r="BS140" s="70">
        <v>0</v>
      </c>
      <c r="BT140" s="70">
        <v>0</v>
      </c>
      <c r="BU140" s="70">
        <v>0</v>
      </c>
      <c r="BV140" s="70">
        <v>0</v>
      </c>
      <c r="BW140" s="70">
        <v>0</v>
      </c>
      <c r="BX140" s="70">
        <v>0</v>
      </c>
      <c r="BY140" s="70">
        <v>0</v>
      </c>
      <c r="BZ140" s="70">
        <v>0</v>
      </c>
      <c r="CA140" s="70">
        <v>0</v>
      </c>
      <c r="CB140" s="70">
        <v>0</v>
      </c>
      <c r="CC140" s="70">
        <v>0</v>
      </c>
      <c r="CD140" s="70">
        <v>0</v>
      </c>
      <c r="CE140" s="70">
        <v>0</v>
      </c>
      <c r="CF140" s="71">
        <f t="shared" si="42"/>
        <v>0</v>
      </c>
      <c r="CG140" s="70">
        <v>0</v>
      </c>
      <c r="CH140" s="70">
        <v>0</v>
      </c>
      <c r="CI140" s="70">
        <v>0</v>
      </c>
      <c r="CJ140" s="70">
        <v>0</v>
      </c>
      <c r="CK140" s="70">
        <v>0</v>
      </c>
      <c r="CL140" s="70">
        <v>0</v>
      </c>
      <c r="CM140" s="70">
        <v>0</v>
      </c>
      <c r="CN140" s="70">
        <v>0</v>
      </c>
      <c r="CO140" s="70">
        <v>0</v>
      </c>
      <c r="CP140" s="70">
        <v>0</v>
      </c>
      <c r="CQ140" s="70">
        <v>0</v>
      </c>
      <c r="CR140" s="70">
        <v>0</v>
      </c>
      <c r="CS140" s="70">
        <v>0</v>
      </c>
      <c r="CT140" s="71">
        <f t="shared" si="43"/>
        <v>0</v>
      </c>
      <c r="CU140" s="70">
        <v>0</v>
      </c>
      <c r="CV140" s="70">
        <v>0</v>
      </c>
      <c r="CW140" s="70">
        <v>0</v>
      </c>
      <c r="CX140" s="70">
        <v>0</v>
      </c>
      <c r="CY140" s="70">
        <v>0</v>
      </c>
      <c r="CZ140" s="70">
        <v>0</v>
      </c>
      <c r="DA140" s="70">
        <v>0</v>
      </c>
      <c r="DB140" s="70">
        <v>0</v>
      </c>
      <c r="DC140" s="70">
        <v>0</v>
      </c>
      <c r="DD140" s="70">
        <v>0</v>
      </c>
      <c r="DE140" s="70">
        <v>0</v>
      </c>
      <c r="DF140" s="70">
        <v>0</v>
      </c>
      <c r="DG140" s="70">
        <v>0</v>
      </c>
      <c r="DH140" s="71">
        <f t="shared" si="44"/>
        <v>0</v>
      </c>
    </row>
    <row r="141" spans="1:112" ht="12" hidden="1" customHeight="1" outlineLevel="1" x14ac:dyDescent="0.15">
      <c r="A141" s="66"/>
      <c r="R141" s="3"/>
      <c r="S141" s="24">
        <v>8299</v>
      </c>
      <c r="V141" s="30">
        <f t="shared" si="37"/>
        <v>8299</v>
      </c>
      <c r="AA141" s="68">
        <f t="shared" si="38"/>
        <v>8299</v>
      </c>
      <c r="AB141" s="69" t="s">
        <v>125</v>
      </c>
      <c r="AC141" s="70">
        <v>0</v>
      </c>
      <c r="AD141" s="70">
        <v>0</v>
      </c>
      <c r="AE141" s="70">
        <v>0</v>
      </c>
      <c r="AF141" s="70">
        <v>0</v>
      </c>
      <c r="AG141" s="70">
        <v>0</v>
      </c>
      <c r="AH141" s="70">
        <v>0</v>
      </c>
      <c r="AI141" s="70">
        <v>0</v>
      </c>
      <c r="AJ141" s="70">
        <v>0</v>
      </c>
      <c r="AK141" s="70">
        <v>0</v>
      </c>
      <c r="AL141" s="70">
        <v>0</v>
      </c>
      <c r="AM141" s="70">
        <v>0</v>
      </c>
      <c r="AN141" s="70">
        <v>0</v>
      </c>
      <c r="AO141" s="70">
        <v>0</v>
      </c>
      <c r="AP141" s="71">
        <f t="shared" si="39"/>
        <v>0</v>
      </c>
      <c r="AQ141" s="70">
        <v>0</v>
      </c>
      <c r="AR141" s="70">
        <v>0</v>
      </c>
      <c r="AS141" s="70">
        <v>0</v>
      </c>
      <c r="AT141" s="70">
        <v>0</v>
      </c>
      <c r="AU141" s="70">
        <v>0</v>
      </c>
      <c r="AV141" s="70">
        <v>0</v>
      </c>
      <c r="AW141" s="70">
        <v>0</v>
      </c>
      <c r="AX141" s="70">
        <v>0</v>
      </c>
      <c r="AY141" s="70">
        <v>0</v>
      </c>
      <c r="AZ141" s="70">
        <v>0</v>
      </c>
      <c r="BA141" s="70">
        <v>0</v>
      </c>
      <c r="BB141" s="70">
        <v>0</v>
      </c>
      <c r="BC141" s="70">
        <v>0</v>
      </c>
      <c r="BD141" s="71">
        <f t="shared" si="40"/>
        <v>0</v>
      </c>
      <c r="BE141" s="70">
        <v>0</v>
      </c>
      <c r="BF141" s="70">
        <v>0</v>
      </c>
      <c r="BG141" s="70">
        <v>0</v>
      </c>
      <c r="BH141" s="70">
        <v>0</v>
      </c>
      <c r="BI141" s="70">
        <v>0</v>
      </c>
      <c r="BJ141" s="70">
        <v>0</v>
      </c>
      <c r="BK141" s="70">
        <v>0</v>
      </c>
      <c r="BL141" s="70">
        <v>0</v>
      </c>
      <c r="BM141" s="70">
        <v>0</v>
      </c>
      <c r="BN141" s="70">
        <v>0</v>
      </c>
      <c r="BO141" s="70">
        <v>0</v>
      </c>
      <c r="BP141" s="70">
        <v>0</v>
      </c>
      <c r="BQ141" s="70">
        <v>0</v>
      </c>
      <c r="BR141" s="71">
        <f t="shared" si="41"/>
        <v>0</v>
      </c>
      <c r="BS141" s="70">
        <v>0</v>
      </c>
      <c r="BT141" s="70">
        <v>0</v>
      </c>
      <c r="BU141" s="70">
        <v>0</v>
      </c>
      <c r="BV141" s="70">
        <v>0</v>
      </c>
      <c r="BW141" s="70">
        <v>0</v>
      </c>
      <c r="BX141" s="70">
        <v>0</v>
      </c>
      <c r="BY141" s="70">
        <v>0</v>
      </c>
      <c r="BZ141" s="70">
        <v>0</v>
      </c>
      <c r="CA141" s="70">
        <v>0</v>
      </c>
      <c r="CB141" s="70">
        <v>0</v>
      </c>
      <c r="CC141" s="70">
        <v>0</v>
      </c>
      <c r="CD141" s="70">
        <v>0</v>
      </c>
      <c r="CE141" s="70">
        <v>0</v>
      </c>
      <c r="CF141" s="71">
        <f t="shared" si="42"/>
        <v>0</v>
      </c>
      <c r="CG141" s="70">
        <v>0</v>
      </c>
      <c r="CH141" s="70">
        <v>0</v>
      </c>
      <c r="CI141" s="70">
        <v>0</v>
      </c>
      <c r="CJ141" s="70">
        <v>0</v>
      </c>
      <c r="CK141" s="70">
        <v>0</v>
      </c>
      <c r="CL141" s="70">
        <v>0</v>
      </c>
      <c r="CM141" s="70">
        <v>0</v>
      </c>
      <c r="CN141" s="70">
        <v>0</v>
      </c>
      <c r="CO141" s="70">
        <v>0</v>
      </c>
      <c r="CP141" s="70">
        <v>0</v>
      </c>
      <c r="CQ141" s="70">
        <v>0</v>
      </c>
      <c r="CR141" s="70">
        <v>0</v>
      </c>
      <c r="CS141" s="70">
        <v>0</v>
      </c>
      <c r="CT141" s="71">
        <f t="shared" si="43"/>
        <v>0</v>
      </c>
      <c r="CU141" s="70">
        <v>0</v>
      </c>
      <c r="CV141" s="70">
        <v>0</v>
      </c>
      <c r="CW141" s="70">
        <v>0</v>
      </c>
      <c r="CX141" s="70">
        <v>0</v>
      </c>
      <c r="CY141" s="70">
        <v>0</v>
      </c>
      <c r="CZ141" s="70">
        <v>0</v>
      </c>
      <c r="DA141" s="70">
        <v>0</v>
      </c>
      <c r="DB141" s="70">
        <v>0</v>
      </c>
      <c r="DC141" s="70">
        <v>0</v>
      </c>
      <c r="DD141" s="70">
        <v>0</v>
      </c>
      <c r="DE141" s="70">
        <v>0</v>
      </c>
      <c r="DF141" s="70">
        <v>0</v>
      </c>
      <c r="DG141" s="70">
        <v>0</v>
      </c>
      <c r="DH141" s="71">
        <f t="shared" si="44"/>
        <v>0</v>
      </c>
    </row>
    <row r="142" spans="1:112" ht="12" customHeight="1" collapsed="1" x14ac:dyDescent="0.15">
      <c r="AA142" s="73"/>
      <c r="AB142" s="75" t="s">
        <v>112</v>
      </c>
      <c r="AC142" s="70">
        <f t="shared" ref="AC142:AO142" si="45">SUM(AC128:AC141)</f>
        <v>5704.54</v>
      </c>
      <c r="AD142" s="70">
        <f t="shared" si="45"/>
        <v>11409.08</v>
      </c>
      <c r="AE142" s="70">
        <f t="shared" si="45"/>
        <v>7606.06</v>
      </c>
      <c r="AF142" s="70">
        <f t="shared" si="45"/>
        <v>67717.070000000007</v>
      </c>
      <c r="AG142" s="70">
        <f t="shared" si="45"/>
        <v>7606.06</v>
      </c>
      <c r="AH142" s="70">
        <f t="shared" si="45"/>
        <v>7606.06</v>
      </c>
      <c r="AI142" s="70">
        <f t="shared" si="45"/>
        <v>7897.8764000000101</v>
      </c>
      <c r="AJ142" s="70">
        <f t="shared" si="45"/>
        <v>74266.960986403006</v>
      </c>
      <c r="AK142" s="70">
        <f t="shared" si="45"/>
        <v>6570.1054932015004</v>
      </c>
      <c r="AL142" s="70">
        <f t="shared" si="45"/>
        <v>6570.1054932015004</v>
      </c>
      <c r="AM142" s="70">
        <f t="shared" si="45"/>
        <v>67696.855493201496</v>
      </c>
      <c r="AN142" s="70">
        <f t="shared" si="45"/>
        <v>6570.1054932015004</v>
      </c>
      <c r="AO142" s="70">
        <f t="shared" si="45"/>
        <v>338347.62935920898</v>
      </c>
      <c r="AP142" s="71">
        <f t="shared" si="39"/>
        <v>61126.75</v>
      </c>
      <c r="AQ142" s="70">
        <f t="shared" ref="AQ142:BC142" si="46">SUM(AQ128:AQ141)</f>
        <v>5630.43776155254</v>
      </c>
      <c r="AR142" s="70">
        <f t="shared" si="46"/>
        <v>11260.8755231051</v>
      </c>
      <c r="AS142" s="70">
        <f t="shared" si="46"/>
        <v>7507.2503487367203</v>
      </c>
      <c r="AT142" s="70">
        <f t="shared" si="46"/>
        <v>7507.2503487367203</v>
      </c>
      <c r="AU142" s="70">
        <f t="shared" si="46"/>
        <v>68634.000348736721</v>
      </c>
      <c r="AV142" s="70">
        <f t="shared" si="46"/>
        <v>7507.2503487367203</v>
      </c>
      <c r="AW142" s="70">
        <f t="shared" si="46"/>
        <v>7507.2503487367203</v>
      </c>
      <c r="AX142" s="70">
        <f t="shared" si="46"/>
        <v>74264.438110289295</v>
      </c>
      <c r="AY142" s="70">
        <f t="shared" si="46"/>
        <v>6568.8440551446301</v>
      </c>
      <c r="AZ142" s="70">
        <f t="shared" si="46"/>
        <v>6568.8440551446301</v>
      </c>
      <c r="BA142" s="70">
        <f t="shared" si="46"/>
        <v>67695.59405514464</v>
      </c>
      <c r="BB142" s="70">
        <f t="shared" si="46"/>
        <v>6568.8440551446301</v>
      </c>
      <c r="BC142" s="70">
        <f t="shared" si="46"/>
        <v>338347.62935920898</v>
      </c>
      <c r="BD142" s="71">
        <f t="shared" si="40"/>
        <v>61126.749999999884</v>
      </c>
      <c r="BE142" s="70">
        <f t="shared" ref="BE142:BQ142" si="47">SUM(BE128:BE141)</f>
        <v>5630.43776155254</v>
      </c>
      <c r="BF142" s="70">
        <f t="shared" si="47"/>
        <v>11260.8755231051</v>
      </c>
      <c r="BG142" s="70">
        <f t="shared" si="47"/>
        <v>7507.2503487367203</v>
      </c>
      <c r="BH142" s="70">
        <f t="shared" si="47"/>
        <v>7507.2503487367203</v>
      </c>
      <c r="BI142" s="70">
        <f t="shared" si="47"/>
        <v>68634.000348736721</v>
      </c>
      <c r="BJ142" s="70">
        <f t="shared" si="47"/>
        <v>7507.2503487367203</v>
      </c>
      <c r="BK142" s="70">
        <f t="shared" si="47"/>
        <v>7507.2503487367203</v>
      </c>
      <c r="BL142" s="70">
        <f t="shared" si="47"/>
        <v>74264.438110289295</v>
      </c>
      <c r="BM142" s="70">
        <f t="shared" si="47"/>
        <v>6568.8440551446301</v>
      </c>
      <c r="BN142" s="70">
        <f t="shared" si="47"/>
        <v>6568.8440551446301</v>
      </c>
      <c r="BO142" s="70">
        <f t="shared" si="47"/>
        <v>67695.59405514464</v>
      </c>
      <c r="BP142" s="70">
        <f t="shared" si="47"/>
        <v>6568.8440551446301</v>
      </c>
      <c r="BQ142" s="70">
        <f t="shared" si="47"/>
        <v>338347.62935920898</v>
      </c>
      <c r="BR142" s="71">
        <f t="shared" si="41"/>
        <v>61126.749999999884</v>
      </c>
      <c r="BS142" s="70">
        <f t="shared" ref="BS142:CE142" si="48">SUM(BS128:BS141)</f>
        <v>5630.43776155254</v>
      </c>
      <c r="BT142" s="70">
        <f t="shared" si="48"/>
        <v>11260.8755231051</v>
      </c>
      <c r="BU142" s="70">
        <f t="shared" si="48"/>
        <v>7507.2503487367203</v>
      </c>
      <c r="BV142" s="70">
        <f t="shared" si="48"/>
        <v>7507.2503487367203</v>
      </c>
      <c r="BW142" s="70">
        <f t="shared" si="48"/>
        <v>68634.000348736721</v>
      </c>
      <c r="BX142" s="70">
        <f t="shared" si="48"/>
        <v>7507.2503487367203</v>
      </c>
      <c r="BY142" s="70">
        <f t="shared" si="48"/>
        <v>7507.2503487367203</v>
      </c>
      <c r="BZ142" s="70">
        <f t="shared" si="48"/>
        <v>74264.438110289295</v>
      </c>
      <c r="CA142" s="70">
        <f t="shared" si="48"/>
        <v>6568.8440551446301</v>
      </c>
      <c r="CB142" s="70">
        <f t="shared" si="48"/>
        <v>6568.8440551446301</v>
      </c>
      <c r="CC142" s="70">
        <f t="shared" si="48"/>
        <v>67695.59405514464</v>
      </c>
      <c r="CD142" s="70">
        <f t="shared" si="48"/>
        <v>6568.8440551446301</v>
      </c>
      <c r="CE142" s="70">
        <f t="shared" si="48"/>
        <v>338347.62935920898</v>
      </c>
      <c r="CF142" s="71">
        <f t="shared" si="42"/>
        <v>61126.749999999884</v>
      </c>
      <c r="CG142" s="70">
        <f t="shared" ref="CG142:CS142" si="49">SUM(CG128:CG141)</f>
        <v>5630.43776155254</v>
      </c>
      <c r="CH142" s="70">
        <f t="shared" si="49"/>
        <v>11260.8755231051</v>
      </c>
      <c r="CI142" s="70">
        <f t="shared" si="49"/>
        <v>7507.2503487367203</v>
      </c>
      <c r="CJ142" s="70">
        <f t="shared" si="49"/>
        <v>7507.2503487367203</v>
      </c>
      <c r="CK142" s="70">
        <f t="shared" si="49"/>
        <v>68634.000348736721</v>
      </c>
      <c r="CL142" s="70">
        <f t="shared" si="49"/>
        <v>7507.2503487367203</v>
      </c>
      <c r="CM142" s="70">
        <f t="shared" si="49"/>
        <v>7507.2503487367203</v>
      </c>
      <c r="CN142" s="70">
        <f t="shared" si="49"/>
        <v>74264.438110289295</v>
      </c>
      <c r="CO142" s="70">
        <f t="shared" si="49"/>
        <v>6568.8440551446301</v>
      </c>
      <c r="CP142" s="70">
        <f t="shared" si="49"/>
        <v>6568.8440551446301</v>
      </c>
      <c r="CQ142" s="70">
        <f t="shared" si="49"/>
        <v>67695.59405514464</v>
      </c>
      <c r="CR142" s="70">
        <f t="shared" si="49"/>
        <v>6568.8440551446301</v>
      </c>
      <c r="CS142" s="70">
        <f t="shared" si="49"/>
        <v>338347.62935920898</v>
      </c>
      <c r="CT142" s="71">
        <f t="shared" si="43"/>
        <v>61126.749999999884</v>
      </c>
      <c r="CU142" s="70">
        <f t="shared" ref="CU142:DG142" si="50">SUM(CU128:CU141)</f>
        <v>5630.43776155254</v>
      </c>
      <c r="CV142" s="70">
        <f t="shared" si="50"/>
        <v>11260.8755231051</v>
      </c>
      <c r="CW142" s="70">
        <f t="shared" si="50"/>
        <v>7507.2503487367203</v>
      </c>
      <c r="CX142" s="70">
        <f t="shared" si="50"/>
        <v>7507.2503487367203</v>
      </c>
      <c r="CY142" s="70">
        <f t="shared" si="50"/>
        <v>68634.000348736721</v>
      </c>
      <c r="CZ142" s="70">
        <f t="shared" si="50"/>
        <v>7507.2503487367203</v>
      </c>
      <c r="DA142" s="70">
        <f t="shared" si="50"/>
        <v>7507.2503487367203</v>
      </c>
      <c r="DB142" s="70">
        <f t="shared" si="50"/>
        <v>74264.438110289295</v>
      </c>
      <c r="DC142" s="70">
        <f t="shared" si="50"/>
        <v>6568.8440551446301</v>
      </c>
      <c r="DD142" s="70">
        <f t="shared" si="50"/>
        <v>6568.8440551446301</v>
      </c>
      <c r="DE142" s="70">
        <f t="shared" si="50"/>
        <v>67695.59405514464</v>
      </c>
      <c r="DF142" s="70">
        <f t="shared" si="50"/>
        <v>6568.8440551446301</v>
      </c>
      <c r="DG142" s="70">
        <f t="shared" si="50"/>
        <v>338347.62935920898</v>
      </c>
      <c r="DH142" s="71">
        <f t="shared" si="44"/>
        <v>61126.749999999884</v>
      </c>
    </row>
    <row r="143" spans="1:112" ht="12" hidden="1" customHeight="1" outlineLevel="1" x14ac:dyDescent="0.15">
      <c r="A143" s="66"/>
      <c r="AA143" s="73"/>
      <c r="AB143" s="75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1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1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1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1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1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1"/>
    </row>
    <row r="144" spans="1:112" ht="12" hidden="1" customHeight="1" outlineLevel="1" x14ac:dyDescent="0.15">
      <c r="A144" s="66"/>
      <c r="AA144" s="67" t="s">
        <v>126</v>
      </c>
      <c r="AB144" s="63"/>
      <c r="AC144" s="70" t="s">
        <v>88</v>
      </c>
      <c r="AD144" s="70" t="s">
        <v>88</v>
      </c>
      <c r="AE144" s="70" t="s">
        <v>88</v>
      </c>
      <c r="AF144" s="70" t="s">
        <v>88</v>
      </c>
      <c r="AG144" s="70" t="s">
        <v>88</v>
      </c>
      <c r="AH144" s="70" t="s">
        <v>88</v>
      </c>
      <c r="AI144" s="70" t="s">
        <v>88</v>
      </c>
      <c r="AJ144" s="70" t="s">
        <v>88</v>
      </c>
      <c r="AK144" s="70" t="s">
        <v>88</v>
      </c>
      <c r="AL144" s="70" t="s">
        <v>88</v>
      </c>
      <c r="AM144" s="70" t="s">
        <v>88</v>
      </c>
      <c r="AN144" s="70" t="s">
        <v>88</v>
      </c>
      <c r="AO144" s="70" t="s">
        <v>88</v>
      </c>
      <c r="AP144" s="71" t="s">
        <v>88</v>
      </c>
      <c r="AQ144" s="70" t="s">
        <v>88</v>
      </c>
      <c r="AR144" s="70" t="s">
        <v>88</v>
      </c>
      <c r="AS144" s="70" t="s">
        <v>88</v>
      </c>
      <c r="AT144" s="70" t="s">
        <v>88</v>
      </c>
      <c r="AU144" s="70" t="s">
        <v>88</v>
      </c>
      <c r="AV144" s="70" t="s">
        <v>88</v>
      </c>
      <c r="AW144" s="70" t="s">
        <v>88</v>
      </c>
      <c r="AX144" s="70" t="s">
        <v>88</v>
      </c>
      <c r="AY144" s="70" t="s">
        <v>88</v>
      </c>
      <c r="AZ144" s="70" t="s">
        <v>88</v>
      </c>
      <c r="BA144" s="70" t="s">
        <v>88</v>
      </c>
      <c r="BB144" s="70" t="s">
        <v>88</v>
      </c>
      <c r="BC144" s="70" t="s">
        <v>88</v>
      </c>
      <c r="BD144" s="71" t="s">
        <v>88</v>
      </c>
      <c r="BE144" s="70" t="s">
        <v>88</v>
      </c>
      <c r="BF144" s="70" t="s">
        <v>88</v>
      </c>
      <c r="BG144" s="70" t="s">
        <v>88</v>
      </c>
      <c r="BH144" s="70" t="s">
        <v>88</v>
      </c>
      <c r="BI144" s="70" t="s">
        <v>88</v>
      </c>
      <c r="BJ144" s="70" t="s">
        <v>88</v>
      </c>
      <c r="BK144" s="70" t="s">
        <v>88</v>
      </c>
      <c r="BL144" s="70" t="s">
        <v>88</v>
      </c>
      <c r="BM144" s="70" t="s">
        <v>88</v>
      </c>
      <c r="BN144" s="70" t="s">
        <v>88</v>
      </c>
      <c r="BO144" s="70" t="s">
        <v>88</v>
      </c>
      <c r="BP144" s="70" t="s">
        <v>88</v>
      </c>
      <c r="BQ144" s="70" t="s">
        <v>88</v>
      </c>
      <c r="BR144" s="71" t="s">
        <v>88</v>
      </c>
      <c r="BS144" s="70" t="s">
        <v>88</v>
      </c>
      <c r="BT144" s="70" t="s">
        <v>88</v>
      </c>
      <c r="BU144" s="70" t="s">
        <v>88</v>
      </c>
      <c r="BV144" s="70" t="s">
        <v>88</v>
      </c>
      <c r="BW144" s="70" t="s">
        <v>88</v>
      </c>
      <c r="BX144" s="70" t="s">
        <v>88</v>
      </c>
      <c r="BY144" s="70" t="s">
        <v>88</v>
      </c>
      <c r="BZ144" s="70" t="s">
        <v>88</v>
      </c>
      <c r="CA144" s="70" t="s">
        <v>88</v>
      </c>
      <c r="CB144" s="70" t="s">
        <v>88</v>
      </c>
      <c r="CC144" s="70" t="s">
        <v>88</v>
      </c>
      <c r="CD144" s="70" t="s">
        <v>88</v>
      </c>
      <c r="CE144" s="70" t="s">
        <v>88</v>
      </c>
      <c r="CF144" s="71" t="s">
        <v>88</v>
      </c>
      <c r="CG144" s="70" t="s">
        <v>88</v>
      </c>
      <c r="CH144" s="70" t="s">
        <v>88</v>
      </c>
      <c r="CI144" s="70" t="s">
        <v>88</v>
      </c>
      <c r="CJ144" s="70" t="s">
        <v>88</v>
      </c>
      <c r="CK144" s="70" t="s">
        <v>88</v>
      </c>
      <c r="CL144" s="70" t="s">
        <v>88</v>
      </c>
      <c r="CM144" s="70" t="s">
        <v>88</v>
      </c>
      <c r="CN144" s="70" t="s">
        <v>88</v>
      </c>
      <c r="CO144" s="70" t="s">
        <v>88</v>
      </c>
      <c r="CP144" s="70" t="s">
        <v>88</v>
      </c>
      <c r="CQ144" s="70" t="s">
        <v>88</v>
      </c>
      <c r="CR144" s="70" t="s">
        <v>88</v>
      </c>
      <c r="CS144" s="70" t="s">
        <v>88</v>
      </c>
      <c r="CT144" s="71" t="s">
        <v>88</v>
      </c>
      <c r="CU144" s="70" t="s">
        <v>88</v>
      </c>
      <c r="CV144" s="70" t="s">
        <v>88</v>
      </c>
      <c r="CW144" s="70" t="s">
        <v>88</v>
      </c>
      <c r="CX144" s="70" t="s">
        <v>88</v>
      </c>
      <c r="CY144" s="70" t="s">
        <v>88</v>
      </c>
      <c r="CZ144" s="70" t="s">
        <v>88</v>
      </c>
      <c r="DA144" s="70" t="s">
        <v>88</v>
      </c>
      <c r="DB144" s="70" t="s">
        <v>88</v>
      </c>
      <c r="DC144" s="70" t="s">
        <v>88</v>
      </c>
      <c r="DD144" s="70" t="s">
        <v>88</v>
      </c>
      <c r="DE144" s="70" t="s">
        <v>88</v>
      </c>
      <c r="DF144" s="70" t="s">
        <v>88</v>
      </c>
      <c r="DG144" s="70" t="s">
        <v>88</v>
      </c>
      <c r="DH144" s="71" t="s">
        <v>88</v>
      </c>
    </row>
    <row r="145" spans="1:112" ht="12" hidden="1" customHeight="1" outlineLevel="1" x14ac:dyDescent="0.15">
      <c r="A145" s="66"/>
      <c r="S145" s="25">
        <v>8300</v>
      </c>
      <c r="V145" s="30">
        <f t="shared" ref="V145:V162" si="51">S145</f>
        <v>8300</v>
      </c>
      <c r="AA145" s="68">
        <f t="shared" ref="AA145:AA162" si="52">S145</f>
        <v>8300</v>
      </c>
      <c r="AB145" s="75" t="s">
        <v>127</v>
      </c>
      <c r="AC145" s="70">
        <v>0</v>
      </c>
      <c r="AD145" s="70">
        <v>0</v>
      </c>
      <c r="AE145" s="70">
        <v>0</v>
      </c>
      <c r="AF145" s="70">
        <v>0</v>
      </c>
      <c r="AG145" s="70">
        <v>0</v>
      </c>
      <c r="AH145" s="70">
        <v>0</v>
      </c>
      <c r="AI145" s="70">
        <v>0</v>
      </c>
      <c r="AJ145" s="70">
        <v>0</v>
      </c>
      <c r="AK145" s="70">
        <v>0</v>
      </c>
      <c r="AL145" s="70">
        <v>0</v>
      </c>
      <c r="AM145" s="70">
        <v>0</v>
      </c>
      <c r="AN145" s="70">
        <v>0</v>
      </c>
      <c r="AO145" s="70">
        <v>0</v>
      </c>
      <c r="AP145" s="71">
        <f t="shared" ref="AP145:AP163" si="53">AO145-SUM(AC145:AN145)</f>
        <v>0</v>
      </c>
      <c r="AQ145" s="70">
        <v>0</v>
      </c>
      <c r="AR145" s="70">
        <v>0</v>
      </c>
      <c r="AS145" s="70">
        <v>0</v>
      </c>
      <c r="AT145" s="70">
        <v>0</v>
      </c>
      <c r="AU145" s="70">
        <v>0</v>
      </c>
      <c r="AV145" s="70">
        <v>0</v>
      </c>
      <c r="AW145" s="70">
        <v>0</v>
      </c>
      <c r="AX145" s="70">
        <v>0</v>
      </c>
      <c r="AY145" s="70">
        <v>0</v>
      </c>
      <c r="AZ145" s="70">
        <v>0</v>
      </c>
      <c r="BA145" s="70">
        <v>0</v>
      </c>
      <c r="BB145" s="70">
        <v>0</v>
      </c>
      <c r="BC145" s="70">
        <v>0</v>
      </c>
      <c r="BD145" s="71">
        <f t="shared" ref="BD145:BD163" si="54">BC145-SUM(AQ145:BB145)</f>
        <v>0</v>
      </c>
      <c r="BE145" s="70">
        <v>0</v>
      </c>
      <c r="BF145" s="70">
        <v>0</v>
      </c>
      <c r="BG145" s="70">
        <v>0</v>
      </c>
      <c r="BH145" s="70">
        <v>0</v>
      </c>
      <c r="BI145" s="70">
        <v>0</v>
      </c>
      <c r="BJ145" s="70">
        <v>0</v>
      </c>
      <c r="BK145" s="70">
        <v>0</v>
      </c>
      <c r="BL145" s="70">
        <v>0</v>
      </c>
      <c r="BM145" s="70">
        <v>0</v>
      </c>
      <c r="BN145" s="70">
        <v>0</v>
      </c>
      <c r="BO145" s="70">
        <v>0</v>
      </c>
      <c r="BP145" s="70">
        <v>0</v>
      </c>
      <c r="BQ145" s="70">
        <v>0</v>
      </c>
      <c r="BR145" s="71">
        <f t="shared" ref="BR145:BR163" si="55">BQ145-SUM(BE145:BP145)</f>
        <v>0</v>
      </c>
      <c r="BS145" s="70">
        <v>0</v>
      </c>
      <c r="BT145" s="70">
        <v>0</v>
      </c>
      <c r="BU145" s="70">
        <v>0</v>
      </c>
      <c r="BV145" s="70">
        <v>0</v>
      </c>
      <c r="BW145" s="70">
        <v>0</v>
      </c>
      <c r="BX145" s="70">
        <v>0</v>
      </c>
      <c r="BY145" s="70">
        <v>0</v>
      </c>
      <c r="BZ145" s="70">
        <v>0</v>
      </c>
      <c r="CA145" s="70">
        <v>0</v>
      </c>
      <c r="CB145" s="70">
        <v>0</v>
      </c>
      <c r="CC145" s="70">
        <v>0</v>
      </c>
      <c r="CD145" s="70">
        <v>0</v>
      </c>
      <c r="CE145" s="70">
        <v>0</v>
      </c>
      <c r="CF145" s="71">
        <f t="shared" ref="CF145:CF163" si="56">CE145-SUM(BS145:CD145)</f>
        <v>0</v>
      </c>
      <c r="CG145" s="70">
        <v>0</v>
      </c>
      <c r="CH145" s="70">
        <v>0</v>
      </c>
      <c r="CI145" s="70">
        <v>0</v>
      </c>
      <c r="CJ145" s="70">
        <v>0</v>
      </c>
      <c r="CK145" s="70">
        <v>0</v>
      </c>
      <c r="CL145" s="70">
        <v>0</v>
      </c>
      <c r="CM145" s="70">
        <v>0</v>
      </c>
      <c r="CN145" s="70">
        <v>0</v>
      </c>
      <c r="CO145" s="70">
        <v>0</v>
      </c>
      <c r="CP145" s="70">
        <v>0</v>
      </c>
      <c r="CQ145" s="70">
        <v>0</v>
      </c>
      <c r="CR145" s="70">
        <v>0</v>
      </c>
      <c r="CS145" s="70">
        <v>0</v>
      </c>
      <c r="CT145" s="71">
        <f t="shared" ref="CT145:CT163" si="57">CS145-SUM(CG145:CR145)</f>
        <v>0</v>
      </c>
      <c r="CU145" s="70">
        <v>0</v>
      </c>
      <c r="CV145" s="70">
        <v>0</v>
      </c>
      <c r="CW145" s="70">
        <v>0</v>
      </c>
      <c r="CX145" s="70">
        <v>0</v>
      </c>
      <c r="CY145" s="70">
        <v>0</v>
      </c>
      <c r="CZ145" s="70">
        <v>0</v>
      </c>
      <c r="DA145" s="70">
        <v>0</v>
      </c>
      <c r="DB145" s="70">
        <v>0</v>
      </c>
      <c r="DC145" s="70">
        <v>0</v>
      </c>
      <c r="DD145" s="70">
        <v>0</v>
      </c>
      <c r="DE145" s="70">
        <v>0</v>
      </c>
      <c r="DF145" s="70">
        <v>0</v>
      </c>
      <c r="DG145" s="70">
        <v>0</v>
      </c>
      <c r="DH145" s="71">
        <f t="shared" ref="DH145:DH163" si="58">DG145-SUM(CU145:DF145)</f>
        <v>0</v>
      </c>
    </row>
    <row r="146" spans="1:112" ht="12" hidden="1" customHeight="1" outlineLevel="1" x14ac:dyDescent="0.15">
      <c r="A146" s="66"/>
      <c r="S146" s="24">
        <v>8311</v>
      </c>
      <c r="V146" s="30">
        <f t="shared" si="51"/>
        <v>8311</v>
      </c>
      <c r="AA146" s="68">
        <f t="shared" si="52"/>
        <v>8311</v>
      </c>
      <c r="AB146" s="69" t="s">
        <v>128</v>
      </c>
      <c r="AC146" s="70">
        <v>0</v>
      </c>
      <c r="AD146" s="70">
        <v>0</v>
      </c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0">
        <v>0</v>
      </c>
      <c r="AL146" s="70">
        <v>0</v>
      </c>
      <c r="AM146" s="70">
        <v>0</v>
      </c>
      <c r="AN146" s="70">
        <v>0</v>
      </c>
      <c r="AO146" s="70">
        <v>0</v>
      </c>
      <c r="AP146" s="71">
        <f t="shared" si="53"/>
        <v>0</v>
      </c>
      <c r="AQ146" s="70">
        <v>0</v>
      </c>
      <c r="AR146" s="70">
        <v>0</v>
      </c>
      <c r="AS146" s="70">
        <v>0</v>
      </c>
      <c r="AT146" s="70">
        <v>0</v>
      </c>
      <c r="AU146" s="70">
        <v>0</v>
      </c>
      <c r="AV146" s="70">
        <v>0</v>
      </c>
      <c r="AW146" s="70">
        <v>0</v>
      </c>
      <c r="AX146" s="70">
        <v>0</v>
      </c>
      <c r="AY146" s="70">
        <v>0</v>
      </c>
      <c r="AZ146" s="70">
        <v>0</v>
      </c>
      <c r="BA146" s="70">
        <v>0</v>
      </c>
      <c r="BB146" s="70">
        <v>0</v>
      </c>
      <c r="BC146" s="70">
        <v>0</v>
      </c>
      <c r="BD146" s="71">
        <f t="shared" si="54"/>
        <v>0</v>
      </c>
      <c r="BE146" s="70">
        <v>0</v>
      </c>
      <c r="BF146" s="70">
        <v>0</v>
      </c>
      <c r="BG146" s="70">
        <v>0</v>
      </c>
      <c r="BH146" s="70">
        <v>0</v>
      </c>
      <c r="BI146" s="70">
        <v>0</v>
      </c>
      <c r="BJ146" s="70">
        <v>0</v>
      </c>
      <c r="BK146" s="70">
        <v>0</v>
      </c>
      <c r="BL146" s="70">
        <v>0</v>
      </c>
      <c r="BM146" s="70">
        <v>0</v>
      </c>
      <c r="BN146" s="70">
        <v>0</v>
      </c>
      <c r="BO146" s="70">
        <v>0</v>
      </c>
      <c r="BP146" s="70">
        <v>0</v>
      </c>
      <c r="BQ146" s="70">
        <v>0</v>
      </c>
      <c r="BR146" s="71">
        <f t="shared" si="55"/>
        <v>0</v>
      </c>
      <c r="BS146" s="70">
        <v>0</v>
      </c>
      <c r="BT146" s="70">
        <v>0</v>
      </c>
      <c r="BU146" s="70">
        <v>0</v>
      </c>
      <c r="BV146" s="70">
        <v>0</v>
      </c>
      <c r="BW146" s="70">
        <v>0</v>
      </c>
      <c r="BX146" s="70">
        <v>0</v>
      </c>
      <c r="BY146" s="70">
        <v>0</v>
      </c>
      <c r="BZ146" s="70">
        <v>0</v>
      </c>
      <c r="CA146" s="70">
        <v>0</v>
      </c>
      <c r="CB146" s="70">
        <v>0</v>
      </c>
      <c r="CC146" s="70">
        <v>0</v>
      </c>
      <c r="CD146" s="70">
        <v>0</v>
      </c>
      <c r="CE146" s="70">
        <v>0</v>
      </c>
      <c r="CF146" s="71">
        <f t="shared" si="56"/>
        <v>0</v>
      </c>
      <c r="CG146" s="70">
        <v>0</v>
      </c>
      <c r="CH146" s="70">
        <v>0</v>
      </c>
      <c r="CI146" s="70">
        <v>0</v>
      </c>
      <c r="CJ146" s="70">
        <v>0</v>
      </c>
      <c r="CK146" s="70">
        <v>0</v>
      </c>
      <c r="CL146" s="70">
        <v>0</v>
      </c>
      <c r="CM146" s="70">
        <v>0</v>
      </c>
      <c r="CN146" s="70">
        <v>0</v>
      </c>
      <c r="CO146" s="70">
        <v>0</v>
      </c>
      <c r="CP146" s="70">
        <v>0</v>
      </c>
      <c r="CQ146" s="70">
        <v>0</v>
      </c>
      <c r="CR146" s="70">
        <v>0</v>
      </c>
      <c r="CS146" s="70">
        <v>0</v>
      </c>
      <c r="CT146" s="71">
        <f t="shared" si="57"/>
        <v>0</v>
      </c>
      <c r="CU146" s="70">
        <v>0</v>
      </c>
      <c r="CV146" s="70">
        <v>0</v>
      </c>
      <c r="CW146" s="70">
        <v>0</v>
      </c>
      <c r="CX146" s="70">
        <v>0</v>
      </c>
      <c r="CY146" s="70">
        <v>0</v>
      </c>
      <c r="CZ146" s="70">
        <v>0</v>
      </c>
      <c r="DA146" s="70">
        <v>0</v>
      </c>
      <c r="DB146" s="70">
        <v>0</v>
      </c>
      <c r="DC146" s="70">
        <v>0</v>
      </c>
      <c r="DD146" s="70">
        <v>0</v>
      </c>
      <c r="DE146" s="70">
        <v>0</v>
      </c>
      <c r="DF146" s="70">
        <v>0</v>
      </c>
      <c r="DG146" s="70">
        <v>0</v>
      </c>
      <c r="DH146" s="71">
        <f t="shared" si="58"/>
        <v>0</v>
      </c>
    </row>
    <row r="147" spans="1:112" ht="12" hidden="1" customHeight="1" outlineLevel="1" x14ac:dyDescent="0.15">
      <c r="A147" s="66"/>
      <c r="S147" s="24">
        <v>8319</v>
      </c>
      <c r="V147" s="30">
        <f t="shared" si="51"/>
        <v>8319</v>
      </c>
      <c r="AA147" s="68">
        <f t="shared" si="52"/>
        <v>8319</v>
      </c>
      <c r="AB147" s="69" t="s">
        <v>129</v>
      </c>
      <c r="AC147" s="70">
        <v>0</v>
      </c>
      <c r="AD147" s="70">
        <v>0</v>
      </c>
      <c r="AE147" s="70">
        <v>380</v>
      </c>
      <c r="AF147" s="70">
        <v>8027.62</v>
      </c>
      <c r="AG147" s="70">
        <v>0</v>
      </c>
      <c r="AH147" s="70">
        <v>0</v>
      </c>
      <c r="AI147" s="70">
        <v>-3502.9533333333302</v>
      </c>
      <c r="AJ147" s="70">
        <v>700.66666666666697</v>
      </c>
      <c r="AK147" s="70">
        <v>700.66666666666697</v>
      </c>
      <c r="AL147" s="70">
        <v>700.66666666666697</v>
      </c>
      <c r="AM147" s="70">
        <v>700.66666666666697</v>
      </c>
      <c r="AN147" s="70">
        <v>700.66666666666697</v>
      </c>
      <c r="AO147" s="70">
        <v>8408</v>
      </c>
      <c r="AP147" s="71">
        <f t="shared" si="53"/>
        <v>0</v>
      </c>
      <c r="AQ147" s="70">
        <v>0</v>
      </c>
      <c r="AR147" s="70">
        <v>0</v>
      </c>
      <c r="AS147" s="70">
        <v>0</v>
      </c>
      <c r="AT147" s="70">
        <v>0</v>
      </c>
      <c r="AU147" s="70">
        <v>0</v>
      </c>
      <c r="AV147" s="70">
        <v>0</v>
      </c>
      <c r="AW147" s="70">
        <v>0</v>
      </c>
      <c r="AX147" s="70">
        <v>0</v>
      </c>
      <c r="AY147" s="70">
        <v>0</v>
      </c>
      <c r="AZ147" s="70">
        <v>0</v>
      </c>
      <c r="BA147" s="70">
        <v>0</v>
      </c>
      <c r="BB147" s="70">
        <v>0</v>
      </c>
      <c r="BC147" s="70">
        <v>0</v>
      </c>
      <c r="BD147" s="71">
        <f t="shared" si="54"/>
        <v>0</v>
      </c>
      <c r="BE147" s="70">
        <v>0</v>
      </c>
      <c r="BF147" s="70">
        <v>0</v>
      </c>
      <c r="BG147" s="70">
        <v>0</v>
      </c>
      <c r="BH147" s="70">
        <v>0</v>
      </c>
      <c r="BI147" s="70">
        <v>0</v>
      </c>
      <c r="BJ147" s="70">
        <v>0</v>
      </c>
      <c r="BK147" s="70">
        <v>0</v>
      </c>
      <c r="BL147" s="70">
        <v>0</v>
      </c>
      <c r="BM147" s="70">
        <v>0</v>
      </c>
      <c r="BN147" s="70">
        <v>0</v>
      </c>
      <c r="BO147" s="70">
        <v>0</v>
      </c>
      <c r="BP147" s="70">
        <v>0</v>
      </c>
      <c r="BQ147" s="70">
        <v>0</v>
      </c>
      <c r="BR147" s="71">
        <f t="shared" si="55"/>
        <v>0</v>
      </c>
      <c r="BS147" s="70">
        <v>0</v>
      </c>
      <c r="BT147" s="70">
        <v>0</v>
      </c>
      <c r="BU147" s="70">
        <v>0</v>
      </c>
      <c r="BV147" s="70">
        <v>0</v>
      </c>
      <c r="BW147" s="70">
        <v>0</v>
      </c>
      <c r="BX147" s="70">
        <v>0</v>
      </c>
      <c r="BY147" s="70">
        <v>0</v>
      </c>
      <c r="BZ147" s="70">
        <v>0</v>
      </c>
      <c r="CA147" s="70">
        <v>0</v>
      </c>
      <c r="CB147" s="70">
        <v>0</v>
      </c>
      <c r="CC147" s="70">
        <v>0</v>
      </c>
      <c r="CD147" s="70">
        <v>0</v>
      </c>
      <c r="CE147" s="70">
        <v>0</v>
      </c>
      <c r="CF147" s="71">
        <f t="shared" si="56"/>
        <v>0</v>
      </c>
      <c r="CG147" s="70">
        <v>0</v>
      </c>
      <c r="CH147" s="70">
        <v>0</v>
      </c>
      <c r="CI147" s="70">
        <v>0</v>
      </c>
      <c r="CJ147" s="70">
        <v>0</v>
      </c>
      <c r="CK147" s="70">
        <v>0</v>
      </c>
      <c r="CL147" s="70">
        <v>0</v>
      </c>
      <c r="CM147" s="70">
        <v>0</v>
      </c>
      <c r="CN147" s="70">
        <v>0</v>
      </c>
      <c r="CO147" s="70">
        <v>0</v>
      </c>
      <c r="CP147" s="70">
        <v>0</v>
      </c>
      <c r="CQ147" s="70">
        <v>0</v>
      </c>
      <c r="CR147" s="70">
        <v>0</v>
      </c>
      <c r="CS147" s="70">
        <v>0</v>
      </c>
      <c r="CT147" s="71">
        <f t="shared" si="57"/>
        <v>0</v>
      </c>
      <c r="CU147" s="70">
        <v>0</v>
      </c>
      <c r="CV147" s="70">
        <v>0</v>
      </c>
      <c r="CW147" s="70">
        <v>0</v>
      </c>
      <c r="CX147" s="70">
        <v>0</v>
      </c>
      <c r="CY147" s="70">
        <v>0</v>
      </c>
      <c r="CZ147" s="70">
        <v>0</v>
      </c>
      <c r="DA147" s="70">
        <v>0</v>
      </c>
      <c r="DB147" s="70">
        <v>0</v>
      </c>
      <c r="DC147" s="70">
        <v>0</v>
      </c>
      <c r="DD147" s="70">
        <v>0</v>
      </c>
      <c r="DE147" s="70">
        <v>0</v>
      </c>
      <c r="DF147" s="70">
        <v>0</v>
      </c>
      <c r="DG147" s="70">
        <v>0</v>
      </c>
      <c r="DH147" s="71">
        <f t="shared" si="58"/>
        <v>0</v>
      </c>
    </row>
    <row r="148" spans="1:112" ht="12" hidden="1" customHeight="1" outlineLevel="1" x14ac:dyDescent="0.15">
      <c r="A148" s="66"/>
      <c r="S148" s="24">
        <v>8380</v>
      </c>
      <c r="V148" s="30">
        <f t="shared" si="51"/>
        <v>8380</v>
      </c>
      <c r="AA148" s="68">
        <f t="shared" si="52"/>
        <v>8380</v>
      </c>
      <c r="AB148" s="69" t="s">
        <v>130</v>
      </c>
      <c r="AC148" s="70">
        <v>0</v>
      </c>
      <c r="AD148" s="70">
        <v>0</v>
      </c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0">
        <v>0</v>
      </c>
      <c r="AL148" s="70">
        <v>0</v>
      </c>
      <c r="AM148" s="70">
        <v>0</v>
      </c>
      <c r="AN148" s="70">
        <v>0</v>
      </c>
      <c r="AO148" s="70">
        <v>0</v>
      </c>
      <c r="AP148" s="71">
        <f t="shared" si="53"/>
        <v>0</v>
      </c>
      <c r="AQ148" s="70">
        <v>0</v>
      </c>
      <c r="AR148" s="70">
        <v>0</v>
      </c>
      <c r="AS148" s="70">
        <v>0</v>
      </c>
      <c r="AT148" s="70">
        <v>0</v>
      </c>
      <c r="AU148" s="70">
        <v>0</v>
      </c>
      <c r="AV148" s="70">
        <v>0</v>
      </c>
      <c r="AW148" s="70">
        <v>0</v>
      </c>
      <c r="AX148" s="70">
        <v>0</v>
      </c>
      <c r="AY148" s="70">
        <v>0</v>
      </c>
      <c r="AZ148" s="70">
        <v>0</v>
      </c>
      <c r="BA148" s="70">
        <v>0</v>
      </c>
      <c r="BB148" s="70">
        <v>0</v>
      </c>
      <c r="BC148" s="70">
        <v>0</v>
      </c>
      <c r="BD148" s="71">
        <f t="shared" si="54"/>
        <v>0</v>
      </c>
      <c r="BE148" s="70">
        <v>0</v>
      </c>
      <c r="BF148" s="70">
        <v>0</v>
      </c>
      <c r="BG148" s="70">
        <v>0</v>
      </c>
      <c r="BH148" s="70">
        <v>0</v>
      </c>
      <c r="BI148" s="70">
        <v>0</v>
      </c>
      <c r="BJ148" s="70">
        <v>0</v>
      </c>
      <c r="BK148" s="70">
        <v>0</v>
      </c>
      <c r="BL148" s="70">
        <v>0</v>
      </c>
      <c r="BM148" s="70">
        <v>0</v>
      </c>
      <c r="BN148" s="70">
        <v>0</v>
      </c>
      <c r="BO148" s="70">
        <v>0</v>
      </c>
      <c r="BP148" s="70">
        <v>0</v>
      </c>
      <c r="BQ148" s="70">
        <v>0</v>
      </c>
      <c r="BR148" s="71">
        <f t="shared" si="55"/>
        <v>0</v>
      </c>
      <c r="BS148" s="70">
        <v>0</v>
      </c>
      <c r="BT148" s="70">
        <v>0</v>
      </c>
      <c r="BU148" s="70">
        <v>0</v>
      </c>
      <c r="BV148" s="70">
        <v>0</v>
      </c>
      <c r="BW148" s="70">
        <v>0</v>
      </c>
      <c r="BX148" s="70">
        <v>0</v>
      </c>
      <c r="BY148" s="70">
        <v>0</v>
      </c>
      <c r="BZ148" s="70">
        <v>0</v>
      </c>
      <c r="CA148" s="70">
        <v>0</v>
      </c>
      <c r="CB148" s="70">
        <v>0</v>
      </c>
      <c r="CC148" s="70">
        <v>0</v>
      </c>
      <c r="CD148" s="70">
        <v>0</v>
      </c>
      <c r="CE148" s="70">
        <v>0</v>
      </c>
      <c r="CF148" s="71">
        <f t="shared" si="56"/>
        <v>0</v>
      </c>
      <c r="CG148" s="70">
        <v>0</v>
      </c>
      <c r="CH148" s="70">
        <v>0</v>
      </c>
      <c r="CI148" s="70">
        <v>0</v>
      </c>
      <c r="CJ148" s="70">
        <v>0</v>
      </c>
      <c r="CK148" s="70">
        <v>0</v>
      </c>
      <c r="CL148" s="70">
        <v>0</v>
      </c>
      <c r="CM148" s="70">
        <v>0</v>
      </c>
      <c r="CN148" s="70">
        <v>0</v>
      </c>
      <c r="CO148" s="70">
        <v>0</v>
      </c>
      <c r="CP148" s="70">
        <v>0</v>
      </c>
      <c r="CQ148" s="70">
        <v>0</v>
      </c>
      <c r="CR148" s="70">
        <v>0</v>
      </c>
      <c r="CS148" s="70">
        <v>0</v>
      </c>
      <c r="CT148" s="71">
        <f t="shared" si="57"/>
        <v>0</v>
      </c>
      <c r="CU148" s="70">
        <v>0</v>
      </c>
      <c r="CV148" s="70">
        <v>0</v>
      </c>
      <c r="CW148" s="70">
        <v>0</v>
      </c>
      <c r="CX148" s="70">
        <v>0</v>
      </c>
      <c r="CY148" s="70">
        <v>0</v>
      </c>
      <c r="CZ148" s="70">
        <v>0</v>
      </c>
      <c r="DA148" s="70">
        <v>0</v>
      </c>
      <c r="DB148" s="70">
        <v>0</v>
      </c>
      <c r="DC148" s="70">
        <v>0</v>
      </c>
      <c r="DD148" s="70">
        <v>0</v>
      </c>
      <c r="DE148" s="70">
        <v>0</v>
      </c>
      <c r="DF148" s="70">
        <v>0</v>
      </c>
      <c r="DG148" s="70">
        <v>0</v>
      </c>
      <c r="DH148" s="71">
        <f t="shared" si="58"/>
        <v>0</v>
      </c>
    </row>
    <row r="149" spans="1:112" ht="12" hidden="1" customHeight="1" outlineLevel="1" x14ac:dyDescent="0.15">
      <c r="A149" s="66"/>
      <c r="S149" s="24">
        <v>8381</v>
      </c>
      <c r="V149" s="30">
        <f t="shared" si="51"/>
        <v>8381</v>
      </c>
      <c r="AA149" s="68">
        <f t="shared" si="52"/>
        <v>8381</v>
      </c>
      <c r="AB149" s="69" t="s">
        <v>131</v>
      </c>
      <c r="AC149" s="70">
        <v>16672.169999999998</v>
      </c>
      <c r="AD149" s="70">
        <v>33344.339999999997</v>
      </c>
      <c r="AE149" s="70">
        <v>22229.56</v>
      </c>
      <c r="AF149" s="70">
        <v>22229.56</v>
      </c>
      <c r="AG149" s="70">
        <v>22229.56</v>
      </c>
      <c r="AH149" s="70">
        <v>22229.56</v>
      </c>
      <c r="AI149" s="70">
        <v>19677.5658</v>
      </c>
      <c r="AJ149" s="70">
        <v>38549.184297899003</v>
      </c>
      <c r="AK149" s="70">
        <v>19274.592148949501</v>
      </c>
      <c r="AL149" s="70">
        <v>19274.592148949501</v>
      </c>
      <c r="AM149" s="70">
        <v>19274.592148949501</v>
      </c>
      <c r="AN149" s="70">
        <v>19274.592148949501</v>
      </c>
      <c r="AO149" s="70">
        <v>274259.86869369698</v>
      </c>
      <c r="AP149" s="71">
        <f t="shared" si="53"/>
        <v>0</v>
      </c>
      <c r="AQ149" s="70">
        <v>16455.592121621801</v>
      </c>
      <c r="AR149" s="70">
        <v>32911.184243243602</v>
      </c>
      <c r="AS149" s="70">
        <v>21940.789495495799</v>
      </c>
      <c r="AT149" s="70">
        <v>21940.789495495799</v>
      </c>
      <c r="AU149" s="70">
        <v>21940.789495495799</v>
      </c>
      <c r="AV149" s="70">
        <v>21940.789495495799</v>
      </c>
      <c r="AW149" s="70">
        <v>21940.789495495799</v>
      </c>
      <c r="AX149" s="70">
        <v>38396.3816171176</v>
      </c>
      <c r="AY149" s="70">
        <v>19198.1908085588</v>
      </c>
      <c r="AZ149" s="70">
        <v>19198.1908085588</v>
      </c>
      <c r="BA149" s="70">
        <v>19198.1908085588</v>
      </c>
      <c r="BB149" s="70">
        <v>19198.1908085588</v>
      </c>
      <c r="BC149" s="70">
        <v>274259.86869369698</v>
      </c>
      <c r="BD149" s="71">
        <f t="shared" si="54"/>
        <v>0</v>
      </c>
      <c r="BE149" s="70">
        <v>16455.592121621801</v>
      </c>
      <c r="BF149" s="70">
        <v>32911.184243243602</v>
      </c>
      <c r="BG149" s="70">
        <v>21940.789495495799</v>
      </c>
      <c r="BH149" s="70">
        <v>21940.789495495799</v>
      </c>
      <c r="BI149" s="70">
        <v>21940.789495495799</v>
      </c>
      <c r="BJ149" s="70">
        <v>21940.789495495799</v>
      </c>
      <c r="BK149" s="70">
        <v>21940.789495495799</v>
      </c>
      <c r="BL149" s="70">
        <v>38396.3816171176</v>
      </c>
      <c r="BM149" s="70">
        <v>19198.1908085588</v>
      </c>
      <c r="BN149" s="70">
        <v>19198.1908085588</v>
      </c>
      <c r="BO149" s="70">
        <v>19198.1908085588</v>
      </c>
      <c r="BP149" s="70">
        <v>19198.1908085588</v>
      </c>
      <c r="BQ149" s="70">
        <v>274259.86869369698</v>
      </c>
      <c r="BR149" s="71">
        <f t="shared" si="55"/>
        <v>0</v>
      </c>
      <c r="BS149" s="70">
        <v>16455.592121621801</v>
      </c>
      <c r="BT149" s="70">
        <v>32911.184243243602</v>
      </c>
      <c r="BU149" s="70">
        <v>21940.789495495799</v>
      </c>
      <c r="BV149" s="70">
        <v>21940.789495495799</v>
      </c>
      <c r="BW149" s="70">
        <v>21940.789495495799</v>
      </c>
      <c r="BX149" s="70">
        <v>21940.789495495799</v>
      </c>
      <c r="BY149" s="70">
        <v>21940.789495495799</v>
      </c>
      <c r="BZ149" s="70">
        <v>38396.3816171176</v>
      </c>
      <c r="CA149" s="70">
        <v>19198.1908085588</v>
      </c>
      <c r="CB149" s="70">
        <v>19198.1908085588</v>
      </c>
      <c r="CC149" s="70">
        <v>19198.1908085588</v>
      </c>
      <c r="CD149" s="70">
        <v>19198.1908085588</v>
      </c>
      <c r="CE149" s="70">
        <v>274259.86869369698</v>
      </c>
      <c r="CF149" s="71">
        <f t="shared" si="56"/>
        <v>0</v>
      </c>
      <c r="CG149" s="70">
        <v>16455.592121621801</v>
      </c>
      <c r="CH149" s="70">
        <v>32911.184243243602</v>
      </c>
      <c r="CI149" s="70">
        <v>21940.789495495799</v>
      </c>
      <c r="CJ149" s="70">
        <v>21940.789495495799</v>
      </c>
      <c r="CK149" s="70">
        <v>21940.789495495799</v>
      </c>
      <c r="CL149" s="70">
        <v>21940.789495495799</v>
      </c>
      <c r="CM149" s="70">
        <v>21940.789495495799</v>
      </c>
      <c r="CN149" s="70">
        <v>38396.3816171176</v>
      </c>
      <c r="CO149" s="70">
        <v>19198.1908085588</v>
      </c>
      <c r="CP149" s="70">
        <v>19198.1908085588</v>
      </c>
      <c r="CQ149" s="70">
        <v>19198.1908085588</v>
      </c>
      <c r="CR149" s="70">
        <v>19198.1908085588</v>
      </c>
      <c r="CS149" s="70">
        <v>274259.86869369698</v>
      </c>
      <c r="CT149" s="71">
        <f t="shared" si="57"/>
        <v>0</v>
      </c>
      <c r="CU149" s="70">
        <v>16455.592121621801</v>
      </c>
      <c r="CV149" s="70">
        <v>32911.184243243602</v>
      </c>
      <c r="CW149" s="70">
        <v>21940.789495495799</v>
      </c>
      <c r="CX149" s="70">
        <v>21940.789495495799</v>
      </c>
      <c r="CY149" s="70">
        <v>21940.789495495799</v>
      </c>
      <c r="CZ149" s="70">
        <v>21940.789495495799</v>
      </c>
      <c r="DA149" s="70">
        <v>21940.789495495799</v>
      </c>
      <c r="DB149" s="70">
        <v>38396.3816171176</v>
      </c>
      <c r="DC149" s="70">
        <v>19198.1908085588</v>
      </c>
      <c r="DD149" s="70">
        <v>19198.1908085588</v>
      </c>
      <c r="DE149" s="70">
        <v>19198.1908085588</v>
      </c>
      <c r="DF149" s="70">
        <v>19198.1908085588</v>
      </c>
      <c r="DG149" s="70">
        <v>274259.86869369698</v>
      </c>
      <c r="DH149" s="71">
        <f t="shared" si="58"/>
        <v>0</v>
      </c>
    </row>
    <row r="150" spans="1:112" ht="12" hidden="1" customHeight="1" outlineLevel="1" x14ac:dyDescent="0.15">
      <c r="A150" s="66"/>
      <c r="S150" s="24">
        <v>8382</v>
      </c>
      <c r="V150" s="30">
        <f t="shared" si="51"/>
        <v>8382</v>
      </c>
      <c r="AA150" s="68">
        <f t="shared" si="52"/>
        <v>8382</v>
      </c>
      <c r="AB150" s="69" t="s">
        <v>132</v>
      </c>
      <c r="AC150" s="70">
        <v>0</v>
      </c>
      <c r="AD150" s="70">
        <v>0</v>
      </c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1">
        <f t="shared" si="53"/>
        <v>0</v>
      </c>
      <c r="AQ150" s="70">
        <v>0</v>
      </c>
      <c r="AR150" s="70">
        <v>0</v>
      </c>
      <c r="AS150" s="70">
        <v>0</v>
      </c>
      <c r="AT150" s="70">
        <v>0</v>
      </c>
      <c r="AU150" s="70">
        <v>0</v>
      </c>
      <c r="AV150" s="70">
        <v>0</v>
      </c>
      <c r="AW150" s="70">
        <v>0</v>
      </c>
      <c r="AX150" s="70">
        <v>0</v>
      </c>
      <c r="AY150" s="70">
        <v>0</v>
      </c>
      <c r="AZ150" s="70">
        <v>0</v>
      </c>
      <c r="BA150" s="70">
        <v>0</v>
      </c>
      <c r="BB150" s="70">
        <v>0</v>
      </c>
      <c r="BC150" s="70">
        <v>0</v>
      </c>
      <c r="BD150" s="71">
        <f t="shared" si="54"/>
        <v>0</v>
      </c>
      <c r="BE150" s="70">
        <v>0</v>
      </c>
      <c r="BF150" s="70">
        <v>0</v>
      </c>
      <c r="BG150" s="70">
        <v>0</v>
      </c>
      <c r="BH150" s="70">
        <v>0</v>
      </c>
      <c r="BI150" s="70">
        <v>0</v>
      </c>
      <c r="BJ150" s="70">
        <v>0</v>
      </c>
      <c r="BK150" s="70">
        <v>0</v>
      </c>
      <c r="BL150" s="70">
        <v>0</v>
      </c>
      <c r="BM150" s="70">
        <v>0</v>
      </c>
      <c r="BN150" s="70">
        <v>0</v>
      </c>
      <c r="BO150" s="70">
        <v>0</v>
      </c>
      <c r="BP150" s="70">
        <v>0</v>
      </c>
      <c r="BQ150" s="70">
        <v>0</v>
      </c>
      <c r="BR150" s="71">
        <f t="shared" si="55"/>
        <v>0</v>
      </c>
      <c r="BS150" s="70">
        <v>0</v>
      </c>
      <c r="BT150" s="70">
        <v>0</v>
      </c>
      <c r="BU150" s="70">
        <v>0</v>
      </c>
      <c r="BV150" s="70">
        <v>0</v>
      </c>
      <c r="BW150" s="70">
        <v>0</v>
      </c>
      <c r="BX150" s="70">
        <v>0</v>
      </c>
      <c r="BY150" s="70">
        <v>0</v>
      </c>
      <c r="BZ150" s="70">
        <v>0</v>
      </c>
      <c r="CA150" s="70">
        <v>0</v>
      </c>
      <c r="CB150" s="70">
        <v>0</v>
      </c>
      <c r="CC150" s="70">
        <v>0</v>
      </c>
      <c r="CD150" s="70">
        <v>0</v>
      </c>
      <c r="CE150" s="70">
        <v>0</v>
      </c>
      <c r="CF150" s="71">
        <f t="shared" si="56"/>
        <v>0</v>
      </c>
      <c r="CG150" s="70">
        <v>0</v>
      </c>
      <c r="CH150" s="70">
        <v>0</v>
      </c>
      <c r="CI150" s="70">
        <v>0</v>
      </c>
      <c r="CJ150" s="70">
        <v>0</v>
      </c>
      <c r="CK150" s="70">
        <v>0</v>
      </c>
      <c r="CL150" s="70">
        <v>0</v>
      </c>
      <c r="CM150" s="70">
        <v>0</v>
      </c>
      <c r="CN150" s="70">
        <v>0</v>
      </c>
      <c r="CO150" s="70">
        <v>0</v>
      </c>
      <c r="CP150" s="70">
        <v>0</v>
      </c>
      <c r="CQ150" s="70">
        <v>0</v>
      </c>
      <c r="CR150" s="70">
        <v>0</v>
      </c>
      <c r="CS150" s="70">
        <v>0</v>
      </c>
      <c r="CT150" s="71">
        <f t="shared" si="57"/>
        <v>0</v>
      </c>
      <c r="CU150" s="70">
        <v>0</v>
      </c>
      <c r="CV150" s="70">
        <v>0</v>
      </c>
      <c r="CW150" s="70">
        <v>0</v>
      </c>
      <c r="CX150" s="70">
        <v>0</v>
      </c>
      <c r="CY150" s="70">
        <v>0</v>
      </c>
      <c r="CZ150" s="70">
        <v>0</v>
      </c>
      <c r="DA150" s="70">
        <v>0</v>
      </c>
      <c r="DB150" s="70">
        <v>0</v>
      </c>
      <c r="DC150" s="70">
        <v>0</v>
      </c>
      <c r="DD150" s="70">
        <v>0</v>
      </c>
      <c r="DE150" s="70">
        <v>0</v>
      </c>
      <c r="DF150" s="70">
        <v>0</v>
      </c>
      <c r="DG150" s="70">
        <v>0</v>
      </c>
      <c r="DH150" s="71">
        <f t="shared" si="58"/>
        <v>0</v>
      </c>
    </row>
    <row r="151" spans="1:112" ht="12" hidden="1" customHeight="1" outlineLevel="1" x14ac:dyDescent="0.15">
      <c r="A151" s="66"/>
      <c r="S151" s="24">
        <v>8520</v>
      </c>
      <c r="V151" s="30">
        <f t="shared" si="51"/>
        <v>8520</v>
      </c>
      <c r="AA151" s="68">
        <f t="shared" si="52"/>
        <v>8520</v>
      </c>
      <c r="AB151" s="69" t="s">
        <v>133</v>
      </c>
      <c r="AC151" s="70">
        <v>0</v>
      </c>
      <c r="AD151" s="70">
        <v>0</v>
      </c>
      <c r="AE151" s="70">
        <v>0</v>
      </c>
      <c r="AF151" s="70">
        <v>0</v>
      </c>
      <c r="AG151" s="70">
        <v>0</v>
      </c>
      <c r="AH151" s="70">
        <v>0</v>
      </c>
      <c r="AI151" s="70">
        <v>0</v>
      </c>
      <c r="AJ151" s="70">
        <v>0</v>
      </c>
      <c r="AK151" s="70">
        <v>0</v>
      </c>
      <c r="AL151" s="70">
        <v>0</v>
      </c>
      <c r="AM151" s="70">
        <v>0</v>
      </c>
      <c r="AN151" s="70">
        <v>0</v>
      </c>
      <c r="AO151" s="70">
        <v>0</v>
      </c>
      <c r="AP151" s="71">
        <f t="shared" si="53"/>
        <v>0</v>
      </c>
      <c r="AQ151" s="70">
        <v>0</v>
      </c>
      <c r="AR151" s="70">
        <v>0</v>
      </c>
      <c r="AS151" s="70">
        <v>0</v>
      </c>
      <c r="AT151" s="70">
        <v>0</v>
      </c>
      <c r="AU151" s="70">
        <v>0</v>
      </c>
      <c r="AV151" s="70">
        <v>0</v>
      </c>
      <c r="AW151" s="70">
        <v>0</v>
      </c>
      <c r="AX151" s="70">
        <v>0</v>
      </c>
      <c r="AY151" s="70">
        <v>0</v>
      </c>
      <c r="AZ151" s="70">
        <v>0</v>
      </c>
      <c r="BA151" s="70">
        <v>0</v>
      </c>
      <c r="BB151" s="70">
        <v>0</v>
      </c>
      <c r="BC151" s="70">
        <v>0</v>
      </c>
      <c r="BD151" s="71">
        <f t="shared" si="54"/>
        <v>0</v>
      </c>
      <c r="BE151" s="70">
        <v>0</v>
      </c>
      <c r="BF151" s="70">
        <v>0</v>
      </c>
      <c r="BG151" s="70">
        <v>0</v>
      </c>
      <c r="BH151" s="70">
        <v>0</v>
      </c>
      <c r="BI151" s="70">
        <v>0</v>
      </c>
      <c r="BJ151" s="70">
        <v>0</v>
      </c>
      <c r="BK151" s="70">
        <v>0</v>
      </c>
      <c r="BL151" s="70">
        <v>0</v>
      </c>
      <c r="BM151" s="70">
        <v>0</v>
      </c>
      <c r="BN151" s="70">
        <v>0</v>
      </c>
      <c r="BO151" s="70">
        <v>0</v>
      </c>
      <c r="BP151" s="70">
        <v>0</v>
      </c>
      <c r="BQ151" s="70">
        <v>0</v>
      </c>
      <c r="BR151" s="71">
        <f t="shared" si="55"/>
        <v>0</v>
      </c>
      <c r="BS151" s="70">
        <v>0</v>
      </c>
      <c r="BT151" s="70">
        <v>0</v>
      </c>
      <c r="BU151" s="70">
        <v>0</v>
      </c>
      <c r="BV151" s="70">
        <v>0</v>
      </c>
      <c r="BW151" s="70">
        <v>0</v>
      </c>
      <c r="BX151" s="70">
        <v>0</v>
      </c>
      <c r="BY151" s="70">
        <v>0</v>
      </c>
      <c r="BZ151" s="70">
        <v>0</v>
      </c>
      <c r="CA151" s="70">
        <v>0</v>
      </c>
      <c r="CB151" s="70">
        <v>0</v>
      </c>
      <c r="CC151" s="70">
        <v>0</v>
      </c>
      <c r="CD151" s="70">
        <v>0</v>
      </c>
      <c r="CE151" s="70">
        <v>0</v>
      </c>
      <c r="CF151" s="71">
        <f t="shared" si="56"/>
        <v>0</v>
      </c>
      <c r="CG151" s="70">
        <v>0</v>
      </c>
      <c r="CH151" s="70">
        <v>0</v>
      </c>
      <c r="CI151" s="70">
        <v>0</v>
      </c>
      <c r="CJ151" s="70">
        <v>0</v>
      </c>
      <c r="CK151" s="70">
        <v>0</v>
      </c>
      <c r="CL151" s="70">
        <v>0</v>
      </c>
      <c r="CM151" s="70">
        <v>0</v>
      </c>
      <c r="CN151" s="70">
        <v>0</v>
      </c>
      <c r="CO151" s="70">
        <v>0</v>
      </c>
      <c r="CP151" s="70">
        <v>0</v>
      </c>
      <c r="CQ151" s="70">
        <v>0</v>
      </c>
      <c r="CR151" s="70">
        <v>0</v>
      </c>
      <c r="CS151" s="70">
        <v>0</v>
      </c>
      <c r="CT151" s="71">
        <f t="shared" si="57"/>
        <v>0</v>
      </c>
      <c r="CU151" s="70">
        <v>0</v>
      </c>
      <c r="CV151" s="70">
        <v>0</v>
      </c>
      <c r="CW151" s="70">
        <v>0</v>
      </c>
      <c r="CX151" s="70">
        <v>0</v>
      </c>
      <c r="CY151" s="70">
        <v>0</v>
      </c>
      <c r="CZ151" s="70">
        <v>0</v>
      </c>
      <c r="DA151" s="70">
        <v>0</v>
      </c>
      <c r="DB151" s="70">
        <v>0</v>
      </c>
      <c r="DC151" s="70">
        <v>0</v>
      </c>
      <c r="DD151" s="70">
        <v>0</v>
      </c>
      <c r="DE151" s="70">
        <v>0</v>
      </c>
      <c r="DF151" s="70">
        <v>0</v>
      </c>
      <c r="DG151" s="70">
        <v>0</v>
      </c>
      <c r="DH151" s="71">
        <f t="shared" si="58"/>
        <v>0</v>
      </c>
    </row>
    <row r="152" spans="1:112" ht="12" hidden="1" customHeight="1" outlineLevel="1" x14ac:dyDescent="0.15">
      <c r="A152" s="66"/>
      <c r="S152" s="24">
        <v>8545</v>
      </c>
      <c r="V152" s="30">
        <f t="shared" si="51"/>
        <v>8545</v>
      </c>
      <c r="AA152" s="68">
        <f t="shared" si="52"/>
        <v>8545</v>
      </c>
      <c r="AB152" s="69" t="s">
        <v>134</v>
      </c>
      <c r="AC152" s="70">
        <v>0</v>
      </c>
      <c r="AD152" s="70">
        <v>0</v>
      </c>
      <c r="AE152" s="70">
        <v>0</v>
      </c>
      <c r="AF152" s="70">
        <v>0</v>
      </c>
      <c r="AG152" s="70">
        <v>0</v>
      </c>
      <c r="AH152" s="70">
        <v>0</v>
      </c>
      <c r="AI152" s="70">
        <v>0</v>
      </c>
      <c r="AJ152" s="70">
        <v>0</v>
      </c>
      <c r="AK152" s="70">
        <v>0</v>
      </c>
      <c r="AL152" s="70">
        <v>0</v>
      </c>
      <c r="AM152" s="70">
        <v>0</v>
      </c>
      <c r="AN152" s="70">
        <v>0</v>
      </c>
      <c r="AO152" s="70">
        <v>0</v>
      </c>
      <c r="AP152" s="71">
        <f t="shared" si="53"/>
        <v>0</v>
      </c>
      <c r="AQ152" s="70">
        <v>0</v>
      </c>
      <c r="AR152" s="70">
        <v>0</v>
      </c>
      <c r="AS152" s="70">
        <v>0</v>
      </c>
      <c r="AT152" s="70">
        <v>0</v>
      </c>
      <c r="AU152" s="70">
        <v>0</v>
      </c>
      <c r="AV152" s="70">
        <v>0</v>
      </c>
      <c r="AW152" s="70">
        <v>0</v>
      </c>
      <c r="AX152" s="70">
        <v>0</v>
      </c>
      <c r="AY152" s="70">
        <v>0</v>
      </c>
      <c r="AZ152" s="70">
        <v>0</v>
      </c>
      <c r="BA152" s="70">
        <v>0</v>
      </c>
      <c r="BB152" s="70">
        <v>0</v>
      </c>
      <c r="BC152" s="70">
        <v>0</v>
      </c>
      <c r="BD152" s="71">
        <f t="shared" si="54"/>
        <v>0</v>
      </c>
      <c r="BE152" s="70">
        <v>0</v>
      </c>
      <c r="BF152" s="70">
        <v>0</v>
      </c>
      <c r="BG152" s="70">
        <v>0</v>
      </c>
      <c r="BH152" s="70">
        <v>0</v>
      </c>
      <c r="BI152" s="70">
        <v>0</v>
      </c>
      <c r="BJ152" s="70">
        <v>0</v>
      </c>
      <c r="BK152" s="70">
        <v>0</v>
      </c>
      <c r="BL152" s="70">
        <v>0</v>
      </c>
      <c r="BM152" s="70">
        <v>0</v>
      </c>
      <c r="BN152" s="70">
        <v>0</v>
      </c>
      <c r="BO152" s="70">
        <v>0</v>
      </c>
      <c r="BP152" s="70">
        <v>0</v>
      </c>
      <c r="BQ152" s="70">
        <v>0</v>
      </c>
      <c r="BR152" s="71">
        <f t="shared" si="55"/>
        <v>0</v>
      </c>
      <c r="BS152" s="70">
        <v>0</v>
      </c>
      <c r="BT152" s="70">
        <v>0</v>
      </c>
      <c r="BU152" s="70">
        <v>0</v>
      </c>
      <c r="BV152" s="70">
        <v>0</v>
      </c>
      <c r="BW152" s="70">
        <v>0</v>
      </c>
      <c r="BX152" s="70">
        <v>0</v>
      </c>
      <c r="BY152" s="70">
        <v>0</v>
      </c>
      <c r="BZ152" s="70">
        <v>0</v>
      </c>
      <c r="CA152" s="70">
        <v>0</v>
      </c>
      <c r="CB152" s="70">
        <v>0</v>
      </c>
      <c r="CC152" s="70">
        <v>0</v>
      </c>
      <c r="CD152" s="70">
        <v>0</v>
      </c>
      <c r="CE152" s="70">
        <v>0</v>
      </c>
      <c r="CF152" s="71">
        <f t="shared" si="56"/>
        <v>0</v>
      </c>
      <c r="CG152" s="70">
        <v>0</v>
      </c>
      <c r="CH152" s="70">
        <v>0</v>
      </c>
      <c r="CI152" s="70">
        <v>0</v>
      </c>
      <c r="CJ152" s="70">
        <v>0</v>
      </c>
      <c r="CK152" s="70">
        <v>0</v>
      </c>
      <c r="CL152" s="70">
        <v>0</v>
      </c>
      <c r="CM152" s="70">
        <v>0</v>
      </c>
      <c r="CN152" s="70">
        <v>0</v>
      </c>
      <c r="CO152" s="70">
        <v>0</v>
      </c>
      <c r="CP152" s="70">
        <v>0</v>
      </c>
      <c r="CQ152" s="70">
        <v>0</v>
      </c>
      <c r="CR152" s="70">
        <v>0</v>
      </c>
      <c r="CS152" s="70">
        <v>0</v>
      </c>
      <c r="CT152" s="71">
        <f t="shared" si="57"/>
        <v>0</v>
      </c>
      <c r="CU152" s="70">
        <v>0</v>
      </c>
      <c r="CV152" s="70">
        <v>0</v>
      </c>
      <c r="CW152" s="70">
        <v>0</v>
      </c>
      <c r="CX152" s="70">
        <v>0</v>
      </c>
      <c r="CY152" s="70">
        <v>0</v>
      </c>
      <c r="CZ152" s="70">
        <v>0</v>
      </c>
      <c r="DA152" s="70">
        <v>0</v>
      </c>
      <c r="DB152" s="70">
        <v>0</v>
      </c>
      <c r="DC152" s="70">
        <v>0</v>
      </c>
      <c r="DD152" s="70">
        <v>0</v>
      </c>
      <c r="DE152" s="70">
        <v>0</v>
      </c>
      <c r="DF152" s="70">
        <v>0</v>
      </c>
      <c r="DG152" s="70">
        <v>0</v>
      </c>
      <c r="DH152" s="71">
        <f t="shared" si="58"/>
        <v>0</v>
      </c>
    </row>
    <row r="153" spans="1:112" ht="12" hidden="1" customHeight="1" outlineLevel="1" x14ac:dyDescent="0.15">
      <c r="A153" s="66"/>
      <c r="S153" s="24">
        <v>8550</v>
      </c>
      <c r="V153" s="30">
        <f t="shared" si="51"/>
        <v>8550</v>
      </c>
      <c r="AA153" s="68">
        <f t="shared" si="52"/>
        <v>8550</v>
      </c>
      <c r="AB153" s="69" t="s">
        <v>135</v>
      </c>
      <c r="AC153" s="70">
        <v>0</v>
      </c>
      <c r="AD153" s="70">
        <v>0</v>
      </c>
      <c r="AE153" s="70">
        <v>0</v>
      </c>
      <c r="AF153" s="70">
        <v>0</v>
      </c>
      <c r="AG153" s="70">
        <v>0</v>
      </c>
      <c r="AH153" s="70">
        <v>31571</v>
      </c>
      <c r="AI153" s="70">
        <v>-0.51233333333584596</v>
      </c>
      <c r="AJ153" s="70">
        <v>0</v>
      </c>
      <c r="AK153" s="70">
        <v>0</v>
      </c>
      <c r="AL153" s="70">
        <v>0</v>
      </c>
      <c r="AM153" s="70">
        <v>23848.652666666701</v>
      </c>
      <c r="AN153" s="70">
        <v>23848.652666666701</v>
      </c>
      <c r="AO153" s="70">
        <v>79267.793000000005</v>
      </c>
      <c r="AP153" s="71">
        <f t="shared" si="53"/>
        <v>0</v>
      </c>
      <c r="AQ153" s="70">
        <v>0</v>
      </c>
      <c r="AR153" s="70">
        <v>0</v>
      </c>
      <c r="AS153" s="70">
        <v>0</v>
      </c>
      <c r="AT153" s="70">
        <v>0</v>
      </c>
      <c r="AU153" s="70">
        <v>7621.5252940257596</v>
      </c>
      <c r="AV153" s="70">
        <v>0</v>
      </c>
      <c r="AW153" s="70">
        <v>0</v>
      </c>
      <c r="AX153" s="70">
        <v>0</v>
      </c>
      <c r="AY153" s="70">
        <v>0</v>
      </c>
      <c r="AZ153" s="70">
        <v>0</v>
      </c>
      <c r="BA153" s="70">
        <v>0</v>
      </c>
      <c r="BB153" s="70">
        <v>0</v>
      </c>
      <c r="BC153" s="70">
        <v>7621.5252940257596</v>
      </c>
      <c r="BD153" s="71">
        <f t="shared" si="54"/>
        <v>0</v>
      </c>
      <c r="BE153" s="70">
        <v>0</v>
      </c>
      <c r="BF153" s="70">
        <v>0</v>
      </c>
      <c r="BG153" s="70">
        <v>0</v>
      </c>
      <c r="BH153" s="70">
        <v>0</v>
      </c>
      <c r="BI153" s="70">
        <v>7621.5252940257596</v>
      </c>
      <c r="BJ153" s="70">
        <v>0</v>
      </c>
      <c r="BK153" s="70">
        <v>0</v>
      </c>
      <c r="BL153" s="70">
        <v>0</v>
      </c>
      <c r="BM153" s="70">
        <v>0</v>
      </c>
      <c r="BN153" s="70">
        <v>0</v>
      </c>
      <c r="BO153" s="70">
        <v>0</v>
      </c>
      <c r="BP153" s="70">
        <v>0</v>
      </c>
      <c r="BQ153" s="70">
        <v>7621.5252940257596</v>
      </c>
      <c r="BR153" s="71">
        <f t="shared" si="55"/>
        <v>0</v>
      </c>
      <c r="BS153" s="70">
        <v>0</v>
      </c>
      <c r="BT153" s="70">
        <v>0</v>
      </c>
      <c r="BU153" s="70">
        <v>0</v>
      </c>
      <c r="BV153" s="70">
        <v>0</v>
      </c>
      <c r="BW153" s="70">
        <v>7621.5252940257596</v>
      </c>
      <c r="BX153" s="70">
        <v>0</v>
      </c>
      <c r="BY153" s="70">
        <v>0</v>
      </c>
      <c r="BZ153" s="70">
        <v>0</v>
      </c>
      <c r="CA153" s="70">
        <v>0</v>
      </c>
      <c r="CB153" s="70">
        <v>0</v>
      </c>
      <c r="CC153" s="70">
        <v>0</v>
      </c>
      <c r="CD153" s="70">
        <v>0</v>
      </c>
      <c r="CE153" s="70">
        <v>7621.5252940257596</v>
      </c>
      <c r="CF153" s="71">
        <f t="shared" si="56"/>
        <v>0</v>
      </c>
      <c r="CG153" s="70">
        <v>0</v>
      </c>
      <c r="CH153" s="70">
        <v>0</v>
      </c>
      <c r="CI153" s="70">
        <v>0</v>
      </c>
      <c r="CJ153" s="70">
        <v>0</v>
      </c>
      <c r="CK153" s="70">
        <v>7621.5252940257596</v>
      </c>
      <c r="CL153" s="70">
        <v>0</v>
      </c>
      <c r="CM153" s="70">
        <v>0</v>
      </c>
      <c r="CN153" s="70">
        <v>0</v>
      </c>
      <c r="CO153" s="70">
        <v>0</v>
      </c>
      <c r="CP153" s="70">
        <v>0</v>
      </c>
      <c r="CQ153" s="70">
        <v>0</v>
      </c>
      <c r="CR153" s="70">
        <v>0</v>
      </c>
      <c r="CS153" s="70">
        <v>7621.5252940257596</v>
      </c>
      <c r="CT153" s="71">
        <f t="shared" si="57"/>
        <v>0</v>
      </c>
      <c r="CU153" s="70">
        <v>0</v>
      </c>
      <c r="CV153" s="70">
        <v>0</v>
      </c>
      <c r="CW153" s="70">
        <v>0</v>
      </c>
      <c r="CX153" s="70">
        <v>0</v>
      </c>
      <c r="CY153" s="70">
        <v>7621.5252940257596</v>
      </c>
      <c r="CZ153" s="70">
        <v>0</v>
      </c>
      <c r="DA153" s="70">
        <v>0</v>
      </c>
      <c r="DB153" s="70">
        <v>0</v>
      </c>
      <c r="DC153" s="70">
        <v>0</v>
      </c>
      <c r="DD153" s="70">
        <v>0</v>
      </c>
      <c r="DE153" s="70">
        <v>0</v>
      </c>
      <c r="DF153" s="70">
        <v>0</v>
      </c>
      <c r="DG153" s="70">
        <v>7621.5252940257596</v>
      </c>
      <c r="DH153" s="71">
        <f t="shared" si="58"/>
        <v>0</v>
      </c>
    </row>
    <row r="154" spans="1:112" ht="12" hidden="1" customHeight="1" outlineLevel="1" x14ac:dyDescent="0.15">
      <c r="A154" s="66"/>
      <c r="S154" s="24">
        <v>8560</v>
      </c>
      <c r="V154" s="30">
        <f t="shared" si="51"/>
        <v>8560</v>
      </c>
      <c r="AA154" s="68">
        <f t="shared" si="52"/>
        <v>8560</v>
      </c>
      <c r="AB154" s="69" t="s">
        <v>136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22746.26</v>
      </c>
      <c r="AK154" s="70">
        <v>0</v>
      </c>
      <c r="AL154" s="70">
        <v>0</v>
      </c>
      <c r="AM154" s="70">
        <v>22746.26</v>
      </c>
      <c r="AN154" s="70">
        <v>0</v>
      </c>
      <c r="AO154" s="70">
        <v>92992.195411383495</v>
      </c>
      <c r="AP154" s="71">
        <f t="shared" si="53"/>
        <v>47499.675411383498</v>
      </c>
      <c r="AQ154" s="70">
        <v>0</v>
      </c>
      <c r="AR154" s="70">
        <v>0</v>
      </c>
      <c r="AS154" s="70">
        <v>0</v>
      </c>
      <c r="AT154" s="70">
        <v>0</v>
      </c>
      <c r="AU154" s="70">
        <v>0</v>
      </c>
      <c r="AV154" s="70">
        <v>0</v>
      </c>
      <c r="AW154" s="70">
        <v>0</v>
      </c>
      <c r="AX154" s="70">
        <v>23248.048852845899</v>
      </c>
      <c r="AY154" s="70">
        <v>0</v>
      </c>
      <c r="AZ154" s="70">
        <v>0</v>
      </c>
      <c r="BA154" s="70">
        <v>23248.048852845899</v>
      </c>
      <c r="BB154" s="70">
        <v>0</v>
      </c>
      <c r="BC154" s="70">
        <v>92992.195411383495</v>
      </c>
      <c r="BD154" s="71">
        <f t="shared" si="54"/>
        <v>46496.097705691696</v>
      </c>
      <c r="BE154" s="70">
        <v>0</v>
      </c>
      <c r="BF154" s="70">
        <v>0</v>
      </c>
      <c r="BG154" s="70">
        <v>0</v>
      </c>
      <c r="BH154" s="70">
        <v>0</v>
      </c>
      <c r="BI154" s="70">
        <v>0</v>
      </c>
      <c r="BJ154" s="70">
        <v>0</v>
      </c>
      <c r="BK154" s="70">
        <v>0</v>
      </c>
      <c r="BL154" s="70">
        <v>23248.048852845899</v>
      </c>
      <c r="BM154" s="70">
        <v>0</v>
      </c>
      <c r="BN154" s="70">
        <v>0</v>
      </c>
      <c r="BO154" s="70">
        <v>23248.048852845899</v>
      </c>
      <c r="BP154" s="70">
        <v>0</v>
      </c>
      <c r="BQ154" s="70">
        <v>92992.195411383495</v>
      </c>
      <c r="BR154" s="71">
        <f t="shared" si="55"/>
        <v>46496.097705691696</v>
      </c>
      <c r="BS154" s="70">
        <v>0</v>
      </c>
      <c r="BT154" s="70">
        <v>0</v>
      </c>
      <c r="BU154" s="70">
        <v>0</v>
      </c>
      <c r="BV154" s="70">
        <v>0</v>
      </c>
      <c r="BW154" s="70">
        <v>0</v>
      </c>
      <c r="BX154" s="70">
        <v>0</v>
      </c>
      <c r="BY154" s="70">
        <v>0</v>
      </c>
      <c r="BZ154" s="70">
        <v>23248.048852845899</v>
      </c>
      <c r="CA154" s="70">
        <v>0</v>
      </c>
      <c r="CB154" s="70">
        <v>0</v>
      </c>
      <c r="CC154" s="70">
        <v>23248.048852845899</v>
      </c>
      <c r="CD154" s="70">
        <v>0</v>
      </c>
      <c r="CE154" s="70">
        <v>92992.195411383495</v>
      </c>
      <c r="CF154" s="71">
        <f t="shared" si="56"/>
        <v>46496.097705691696</v>
      </c>
      <c r="CG154" s="70">
        <v>0</v>
      </c>
      <c r="CH154" s="70">
        <v>0</v>
      </c>
      <c r="CI154" s="70">
        <v>0</v>
      </c>
      <c r="CJ154" s="70">
        <v>0</v>
      </c>
      <c r="CK154" s="70">
        <v>0</v>
      </c>
      <c r="CL154" s="70">
        <v>0</v>
      </c>
      <c r="CM154" s="70">
        <v>0</v>
      </c>
      <c r="CN154" s="70">
        <v>23248.048852845899</v>
      </c>
      <c r="CO154" s="70">
        <v>0</v>
      </c>
      <c r="CP154" s="70">
        <v>0</v>
      </c>
      <c r="CQ154" s="70">
        <v>23248.048852845899</v>
      </c>
      <c r="CR154" s="70">
        <v>0</v>
      </c>
      <c r="CS154" s="70">
        <v>92992.195411383495</v>
      </c>
      <c r="CT154" s="71">
        <f t="shared" si="57"/>
        <v>46496.097705691696</v>
      </c>
      <c r="CU154" s="70">
        <v>0</v>
      </c>
      <c r="CV154" s="70">
        <v>0</v>
      </c>
      <c r="CW154" s="70">
        <v>0</v>
      </c>
      <c r="CX154" s="70">
        <v>0</v>
      </c>
      <c r="CY154" s="70">
        <v>0</v>
      </c>
      <c r="CZ154" s="70">
        <v>0</v>
      </c>
      <c r="DA154" s="70">
        <v>0</v>
      </c>
      <c r="DB154" s="70">
        <v>23248.048852845899</v>
      </c>
      <c r="DC154" s="70">
        <v>0</v>
      </c>
      <c r="DD154" s="70">
        <v>0</v>
      </c>
      <c r="DE154" s="70">
        <v>23248.048852845899</v>
      </c>
      <c r="DF154" s="70">
        <v>0</v>
      </c>
      <c r="DG154" s="70">
        <v>93457.156388440402</v>
      </c>
      <c r="DH154" s="71">
        <f t="shared" si="58"/>
        <v>46961.058682748604</v>
      </c>
    </row>
    <row r="155" spans="1:112" ht="12" hidden="1" customHeight="1" outlineLevel="1" x14ac:dyDescent="0.15">
      <c r="A155" s="66"/>
      <c r="S155" s="24">
        <v>8590</v>
      </c>
      <c r="V155" s="30">
        <f t="shared" si="51"/>
        <v>8590</v>
      </c>
      <c r="AA155" s="68">
        <f t="shared" si="52"/>
        <v>8590</v>
      </c>
      <c r="AB155" s="69" t="s">
        <v>137</v>
      </c>
      <c r="AC155" s="70">
        <v>0</v>
      </c>
      <c r="AD155" s="70">
        <v>0</v>
      </c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0">
        <v>0</v>
      </c>
      <c r="AL155" s="70">
        <v>0</v>
      </c>
      <c r="AM155" s="70">
        <v>0</v>
      </c>
      <c r="AN155" s="70">
        <v>0</v>
      </c>
      <c r="AO155" s="70">
        <v>0</v>
      </c>
      <c r="AP155" s="71">
        <f t="shared" si="53"/>
        <v>0</v>
      </c>
      <c r="AQ155" s="70">
        <v>0</v>
      </c>
      <c r="AR155" s="70">
        <v>0</v>
      </c>
      <c r="AS155" s="70">
        <v>0</v>
      </c>
      <c r="AT155" s="70">
        <v>0</v>
      </c>
      <c r="AU155" s="70">
        <v>0</v>
      </c>
      <c r="AV155" s="70">
        <v>0</v>
      </c>
      <c r="AW155" s="70">
        <v>0</v>
      </c>
      <c r="AX155" s="70">
        <v>0</v>
      </c>
      <c r="AY155" s="70">
        <v>0</v>
      </c>
      <c r="AZ155" s="70">
        <v>0</v>
      </c>
      <c r="BA155" s="70">
        <v>0</v>
      </c>
      <c r="BB155" s="70">
        <v>0</v>
      </c>
      <c r="BC155" s="70">
        <v>0</v>
      </c>
      <c r="BD155" s="71">
        <f t="shared" si="54"/>
        <v>0</v>
      </c>
      <c r="BE155" s="70">
        <v>0</v>
      </c>
      <c r="BF155" s="70">
        <v>0</v>
      </c>
      <c r="BG155" s="70">
        <v>0</v>
      </c>
      <c r="BH155" s="70">
        <v>0</v>
      </c>
      <c r="BI155" s="70">
        <v>0</v>
      </c>
      <c r="BJ155" s="70">
        <v>0</v>
      </c>
      <c r="BK155" s="70">
        <v>0</v>
      </c>
      <c r="BL155" s="70">
        <v>0</v>
      </c>
      <c r="BM155" s="70">
        <v>0</v>
      </c>
      <c r="BN155" s="70">
        <v>0</v>
      </c>
      <c r="BO155" s="70">
        <v>0</v>
      </c>
      <c r="BP155" s="70">
        <v>0</v>
      </c>
      <c r="BQ155" s="70">
        <v>0</v>
      </c>
      <c r="BR155" s="71">
        <f t="shared" si="55"/>
        <v>0</v>
      </c>
      <c r="BS155" s="70">
        <v>0</v>
      </c>
      <c r="BT155" s="70">
        <v>0</v>
      </c>
      <c r="BU155" s="70">
        <v>0</v>
      </c>
      <c r="BV155" s="70">
        <v>0</v>
      </c>
      <c r="BW155" s="70">
        <v>0</v>
      </c>
      <c r="BX155" s="70">
        <v>0</v>
      </c>
      <c r="BY155" s="70">
        <v>0</v>
      </c>
      <c r="BZ155" s="70">
        <v>0</v>
      </c>
      <c r="CA155" s="70">
        <v>0</v>
      </c>
      <c r="CB155" s="70">
        <v>0</v>
      </c>
      <c r="CC155" s="70">
        <v>0</v>
      </c>
      <c r="CD155" s="70">
        <v>0</v>
      </c>
      <c r="CE155" s="70">
        <v>0</v>
      </c>
      <c r="CF155" s="71">
        <f t="shared" si="56"/>
        <v>0</v>
      </c>
      <c r="CG155" s="70">
        <v>0</v>
      </c>
      <c r="CH155" s="70">
        <v>0</v>
      </c>
      <c r="CI155" s="70">
        <v>0</v>
      </c>
      <c r="CJ155" s="70">
        <v>0</v>
      </c>
      <c r="CK155" s="70">
        <v>0</v>
      </c>
      <c r="CL155" s="70">
        <v>0</v>
      </c>
      <c r="CM155" s="70">
        <v>0</v>
      </c>
      <c r="CN155" s="70">
        <v>0</v>
      </c>
      <c r="CO155" s="70">
        <v>0</v>
      </c>
      <c r="CP155" s="70">
        <v>0</v>
      </c>
      <c r="CQ155" s="70">
        <v>0</v>
      </c>
      <c r="CR155" s="70">
        <v>0</v>
      </c>
      <c r="CS155" s="70">
        <v>0</v>
      </c>
      <c r="CT155" s="71">
        <f t="shared" si="57"/>
        <v>0</v>
      </c>
      <c r="CU155" s="70">
        <v>0</v>
      </c>
      <c r="CV155" s="70">
        <v>0</v>
      </c>
      <c r="CW155" s="70">
        <v>0</v>
      </c>
      <c r="CX155" s="70">
        <v>0</v>
      </c>
      <c r="CY155" s="70">
        <v>0</v>
      </c>
      <c r="CZ155" s="70">
        <v>0</v>
      </c>
      <c r="DA155" s="70">
        <v>0</v>
      </c>
      <c r="DB155" s="70">
        <v>0</v>
      </c>
      <c r="DC155" s="70">
        <v>0</v>
      </c>
      <c r="DD155" s="70">
        <v>0</v>
      </c>
      <c r="DE155" s="70">
        <v>0</v>
      </c>
      <c r="DF155" s="70">
        <v>0</v>
      </c>
      <c r="DG155" s="70">
        <v>0</v>
      </c>
      <c r="DH155" s="71">
        <f t="shared" si="58"/>
        <v>0</v>
      </c>
    </row>
    <row r="156" spans="1:112" ht="12" hidden="1" customHeight="1" outlineLevel="1" x14ac:dyDescent="0.15">
      <c r="A156" s="66"/>
      <c r="S156" s="24">
        <v>8593</v>
      </c>
      <c r="V156" s="30">
        <f t="shared" si="51"/>
        <v>8593</v>
      </c>
      <c r="AA156" s="68">
        <f t="shared" si="52"/>
        <v>8593</v>
      </c>
      <c r="AB156" s="69" t="s">
        <v>138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226659</v>
      </c>
      <c r="AI156" s="70">
        <v>-113329.5</v>
      </c>
      <c r="AJ156" s="70">
        <v>0</v>
      </c>
      <c r="AK156" s="70">
        <v>56664.75</v>
      </c>
      <c r="AL156" s="70">
        <v>0</v>
      </c>
      <c r="AM156" s="70">
        <v>0</v>
      </c>
      <c r="AN156" s="70">
        <v>56664.75</v>
      </c>
      <c r="AO156" s="70">
        <v>226659</v>
      </c>
      <c r="AP156" s="71">
        <f t="shared" si="53"/>
        <v>0</v>
      </c>
      <c r="AQ156" s="70">
        <v>0</v>
      </c>
      <c r="AR156" s="70">
        <v>0</v>
      </c>
      <c r="AS156" s="70">
        <v>0</v>
      </c>
      <c r="AT156" s="70">
        <v>0</v>
      </c>
      <c r="AU156" s="70">
        <v>0</v>
      </c>
      <c r="AV156" s="70">
        <v>0</v>
      </c>
      <c r="AW156" s="70">
        <v>0</v>
      </c>
      <c r="AX156" s="70">
        <v>0</v>
      </c>
      <c r="AY156" s="70">
        <v>0</v>
      </c>
      <c r="AZ156" s="70">
        <v>0</v>
      </c>
      <c r="BA156" s="70">
        <v>0</v>
      </c>
      <c r="BB156" s="70">
        <v>0</v>
      </c>
      <c r="BC156" s="70">
        <v>0</v>
      </c>
      <c r="BD156" s="71">
        <f t="shared" si="54"/>
        <v>0</v>
      </c>
      <c r="BE156" s="70">
        <v>0</v>
      </c>
      <c r="BF156" s="70">
        <v>0</v>
      </c>
      <c r="BG156" s="70">
        <v>0</v>
      </c>
      <c r="BH156" s="70">
        <v>0</v>
      </c>
      <c r="BI156" s="70">
        <v>0</v>
      </c>
      <c r="BJ156" s="70">
        <v>0</v>
      </c>
      <c r="BK156" s="70">
        <v>0</v>
      </c>
      <c r="BL156" s="70">
        <v>0</v>
      </c>
      <c r="BM156" s="70">
        <v>0</v>
      </c>
      <c r="BN156" s="70">
        <v>0</v>
      </c>
      <c r="BO156" s="70">
        <v>0</v>
      </c>
      <c r="BP156" s="70">
        <v>0</v>
      </c>
      <c r="BQ156" s="70">
        <v>0</v>
      </c>
      <c r="BR156" s="71">
        <f t="shared" si="55"/>
        <v>0</v>
      </c>
      <c r="BS156" s="70">
        <v>0</v>
      </c>
      <c r="BT156" s="70">
        <v>0</v>
      </c>
      <c r="BU156" s="70">
        <v>0</v>
      </c>
      <c r="BV156" s="70">
        <v>0</v>
      </c>
      <c r="BW156" s="70">
        <v>0</v>
      </c>
      <c r="BX156" s="70">
        <v>0</v>
      </c>
      <c r="BY156" s="70">
        <v>0</v>
      </c>
      <c r="BZ156" s="70">
        <v>0</v>
      </c>
      <c r="CA156" s="70">
        <v>0</v>
      </c>
      <c r="CB156" s="70">
        <v>0</v>
      </c>
      <c r="CC156" s="70">
        <v>0</v>
      </c>
      <c r="CD156" s="70">
        <v>0</v>
      </c>
      <c r="CE156" s="70">
        <v>0</v>
      </c>
      <c r="CF156" s="71">
        <f t="shared" si="56"/>
        <v>0</v>
      </c>
      <c r="CG156" s="70">
        <v>0</v>
      </c>
      <c r="CH156" s="70">
        <v>0</v>
      </c>
      <c r="CI156" s="70">
        <v>0</v>
      </c>
      <c r="CJ156" s="70">
        <v>0</v>
      </c>
      <c r="CK156" s="70">
        <v>0</v>
      </c>
      <c r="CL156" s="70">
        <v>0</v>
      </c>
      <c r="CM156" s="70">
        <v>0</v>
      </c>
      <c r="CN156" s="70">
        <v>0</v>
      </c>
      <c r="CO156" s="70">
        <v>0</v>
      </c>
      <c r="CP156" s="70">
        <v>0</v>
      </c>
      <c r="CQ156" s="70">
        <v>0</v>
      </c>
      <c r="CR156" s="70">
        <v>0</v>
      </c>
      <c r="CS156" s="70">
        <v>0</v>
      </c>
      <c r="CT156" s="71">
        <f t="shared" si="57"/>
        <v>0</v>
      </c>
      <c r="CU156" s="70">
        <v>0</v>
      </c>
      <c r="CV156" s="70">
        <v>0</v>
      </c>
      <c r="CW156" s="70">
        <v>0</v>
      </c>
      <c r="CX156" s="70">
        <v>0</v>
      </c>
      <c r="CY156" s="70">
        <v>0</v>
      </c>
      <c r="CZ156" s="70">
        <v>0</v>
      </c>
      <c r="DA156" s="70">
        <v>0</v>
      </c>
      <c r="DB156" s="70">
        <v>0</v>
      </c>
      <c r="DC156" s="70">
        <v>0</v>
      </c>
      <c r="DD156" s="70">
        <v>0</v>
      </c>
      <c r="DE156" s="70">
        <v>0</v>
      </c>
      <c r="DF156" s="70">
        <v>0</v>
      </c>
      <c r="DG156" s="70">
        <v>0</v>
      </c>
      <c r="DH156" s="71">
        <f t="shared" si="58"/>
        <v>0</v>
      </c>
    </row>
    <row r="157" spans="1:112" ht="12" hidden="1" customHeight="1" outlineLevel="1" x14ac:dyDescent="0.15">
      <c r="A157" s="66"/>
      <c r="S157" s="24">
        <v>8594</v>
      </c>
      <c r="V157" s="30">
        <f t="shared" si="51"/>
        <v>8594</v>
      </c>
      <c r="AA157" s="68">
        <f t="shared" si="52"/>
        <v>8594</v>
      </c>
      <c r="AB157" s="69" t="s">
        <v>139</v>
      </c>
      <c r="AC157" s="70">
        <v>0</v>
      </c>
      <c r="AD157" s="70">
        <v>0</v>
      </c>
      <c r="AE157" s="70">
        <v>0</v>
      </c>
      <c r="AF157" s="70">
        <v>0</v>
      </c>
      <c r="AG157" s="70">
        <v>0</v>
      </c>
      <c r="AH157" s="70">
        <v>0</v>
      </c>
      <c r="AI157" s="70">
        <v>0</v>
      </c>
      <c r="AJ157" s="70">
        <v>0</v>
      </c>
      <c r="AK157" s="70">
        <v>0</v>
      </c>
      <c r="AL157" s="70">
        <v>0</v>
      </c>
      <c r="AM157" s="70">
        <v>0</v>
      </c>
      <c r="AN157" s="70">
        <v>0</v>
      </c>
      <c r="AO157" s="70">
        <v>0</v>
      </c>
      <c r="AP157" s="71">
        <f t="shared" si="53"/>
        <v>0</v>
      </c>
      <c r="AQ157" s="70">
        <v>0</v>
      </c>
      <c r="AR157" s="70">
        <v>0</v>
      </c>
      <c r="AS157" s="70">
        <v>0</v>
      </c>
      <c r="AT157" s="70">
        <v>0</v>
      </c>
      <c r="AU157" s="70">
        <v>0</v>
      </c>
      <c r="AV157" s="70">
        <v>0</v>
      </c>
      <c r="AW157" s="70">
        <v>0</v>
      </c>
      <c r="AX157" s="70">
        <v>0</v>
      </c>
      <c r="AY157" s="70">
        <v>0</v>
      </c>
      <c r="AZ157" s="70">
        <v>0</v>
      </c>
      <c r="BA157" s="70">
        <v>0</v>
      </c>
      <c r="BB157" s="70">
        <v>0</v>
      </c>
      <c r="BC157" s="70">
        <v>0</v>
      </c>
      <c r="BD157" s="71">
        <f t="shared" si="54"/>
        <v>0</v>
      </c>
      <c r="BE157" s="70">
        <v>0</v>
      </c>
      <c r="BF157" s="70">
        <v>0</v>
      </c>
      <c r="BG157" s="70">
        <v>0</v>
      </c>
      <c r="BH157" s="70">
        <v>0</v>
      </c>
      <c r="BI157" s="70">
        <v>0</v>
      </c>
      <c r="BJ157" s="70">
        <v>0</v>
      </c>
      <c r="BK157" s="70">
        <v>0</v>
      </c>
      <c r="BL157" s="70">
        <v>0</v>
      </c>
      <c r="BM157" s="70">
        <v>0</v>
      </c>
      <c r="BN157" s="70">
        <v>0</v>
      </c>
      <c r="BO157" s="70">
        <v>0</v>
      </c>
      <c r="BP157" s="70">
        <v>0</v>
      </c>
      <c r="BQ157" s="70">
        <v>0</v>
      </c>
      <c r="BR157" s="71">
        <f t="shared" si="55"/>
        <v>0</v>
      </c>
      <c r="BS157" s="70">
        <v>0</v>
      </c>
      <c r="BT157" s="70">
        <v>0</v>
      </c>
      <c r="BU157" s="70">
        <v>0</v>
      </c>
      <c r="BV157" s="70">
        <v>0</v>
      </c>
      <c r="BW157" s="70">
        <v>0</v>
      </c>
      <c r="BX157" s="70">
        <v>0</v>
      </c>
      <c r="BY157" s="70">
        <v>0</v>
      </c>
      <c r="BZ157" s="70">
        <v>0</v>
      </c>
      <c r="CA157" s="70">
        <v>0</v>
      </c>
      <c r="CB157" s="70">
        <v>0</v>
      </c>
      <c r="CC157" s="70">
        <v>0</v>
      </c>
      <c r="CD157" s="70">
        <v>0</v>
      </c>
      <c r="CE157" s="70">
        <v>0</v>
      </c>
      <c r="CF157" s="71">
        <f t="shared" si="56"/>
        <v>0</v>
      </c>
      <c r="CG157" s="70">
        <v>0</v>
      </c>
      <c r="CH157" s="70">
        <v>0</v>
      </c>
      <c r="CI157" s="70">
        <v>0</v>
      </c>
      <c r="CJ157" s="70">
        <v>0</v>
      </c>
      <c r="CK157" s="70">
        <v>0</v>
      </c>
      <c r="CL157" s="70">
        <v>0</v>
      </c>
      <c r="CM157" s="70">
        <v>0</v>
      </c>
      <c r="CN157" s="70">
        <v>0</v>
      </c>
      <c r="CO157" s="70">
        <v>0</v>
      </c>
      <c r="CP157" s="70">
        <v>0</v>
      </c>
      <c r="CQ157" s="70">
        <v>0</v>
      </c>
      <c r="CR157" s="70">
        <v>0</v>
      </c>
      <c r="CS157" s="70">
        <v>0</v>
      </c>
      <c r="CT157" s="71">
        <f t="shared" si="57"/>
        <v>0</v>
      </c>
      <c r="CU157" s="70">
        <v>0</v>
      </c>
      <c r="CV157" s="70">
        <v>0</v>
      </c>
      <c r="CW157" s="70">
        <v>0</v>
      </c>
      <c r="CX157" s="70">
        <v>0</v>
      </c>
      <c r="CY157" s="70">
        <v>0</v>
      </c>
      <c r="CZ157" s="70">
        <v>0</v>
      </c>
      <c r="DA157" s="70">
        <v>0</v>
      </c>
      <c r="DB157" s="70">
        <v>0</v>
      </c>
      <c r="DC157" s="70">
        <v>0</v>
      </c>
      <c r="DD157" s="70">
        <v>0</v>
      </c>
      <c r="DE157" s="70">
        <v>0</v>
      </c>
      <c r="DF157" s="70">
        <v>0</v>
      </c>
      <c r="DG157" s="70">
        <v>0</v>
      </c>
      <c r="DH157" s="71">
        <f t="shared" si="58"/>
        <v>0</v>
      </c>
    </row>
    <row r="158" spans="1:112" ht="12" hidden="1" customHeight="1" outlineLevel="1" x14ac:dyDescent="0.15">
      <c r="A158" s="66"/>
      <c r="S158" s="24">
        <v>8595</v>
      </c>
      <c r="V158" s="30">
        <f t="shared" si="51"/>
        <v>8595</v>
      </c>
      <c r="AA158" s="68">
        <f t="shared" si="52"/>
        <v>8595</v>
      </c>
      <c r="AB158" s="69" t="s">
        <v>140</v>
      </c>
      <c r="AC158" s="70">
        <v>0</v>
      </c>
      <c r="AD158" s="70">
        <v>0</v>
      </c>
      <c r="AE158" s="70">
        <v>0</v>
      </c>
      <c r="AF158" s="70">
        <v>0</v>
      </c>
      <c r="AG158" s="70">
        <v>0</v>
      </c>
      <c r="AH158" s="70">
        <v>0</v>
      </c>
      <c r="AI158" s="70">
        <v>0</v>
      </c>
      <c r="AJ158" s="70">
        <v>0</v>
      </c>
      <c r="AK158" s="70">
        <v>0</v>
      </c>
      <c r="AL158" s="70">
        <v>0</v>
      </c>
      <c r="AM158" s="70">
        <v>0</v>
      </c>
      <c r="AN158" s="70">
        <v>0</v>
      </c>
      <c r="AO158" s="70">
        <v>0</v>
      </c>
      <c r="AP158" s="71">
        <f t="shared" si="53"/>
        <v>0</v>
      </c>
      <c r="AQ158" s="70">
        <v>0</v>
      </c>
      <c r="AR158" s="70">
        <v>0</v>
      </c>
      <c r="AS158" s="70">
        <v>0</v>
      </c>
      <c r="AT158" s="70">
        <v>0</v>
      </c>
      <c r="AU158" s="70">
        <v>0</v>
      </c>
      <c r="AV158" s="70">
        <v>0</v>
      </c>
      <c r="AW158" s="70">
        <v>0</v>
      </c>
      <c r="AX158" s="70">
        <v>0</v>
      </c>
      <c r="AY158" s="70">
        <v>0</v>
      </c>
      <c r="AZ158" s="70">
        <v>0</v>
      </c>
      <c r="BA158" s="70">
        <v>0</v>
      </c>
      <c r="BB158" s="70">
        <v>0</v>
      </c>
      <c r="BC158" s="70">
        <v>0</v>
      </c>
      <c r="BD158" s="71">
        <f t="shared" si="54"/>
        <v>0</v>
      </c>
      <c r="BE158" s="70">
        <v>0</v>
      </c>
      <c r="BF158" s="70">
        <v>0</v>
      </c>
      <c r="BG158" s="70">
        <v>0</v>
      </c>
      <c r="BH158" s="70">
        <v>0</v>
      </c>
      <c r="BI158" s="70">
        <v>0</v>
      </c>
      <c r="BJ158" s="70">
        <v>0</v>
      </c>
      <c r="BK158" s="70">
        <v>0</v>
      </c>
      <c r="BL158" s="70">
        <v>0</v>
      </c>
      <c r="BM158" s="70">
        <v>0</v>
      </c>
      <c r="BN158" s="70">
        <v>0</v>
      </c>
      <c r="BO158" s="70">
        <v>0</v>
      </c>
      <c r="BP158" s="70">
        <v>0</v>
      </c>
      <c r="BQ158" s="70">
        <v>0</v>
      </c>
      <c r="BR158" s="71">
        <f t="shared" si="55"/>
        <v>0</v>
      </c>
      <c r="BS158" s="70">
        <v>0</v>
      </c>
      <c r="BT158" s="70">
        <v>0</v>
      </c>
      <c r="BU158" s="70">
        <v>0</v>
      </c>
      <c r="BV158" s="70">
        <v>0</v>
      </c>
      <c r="BW158" s="70">
        <v>0</v>
      </c>
      <c r="BX158" s="70">
        <v>0</v>
      </c>
      <c r="BY158" s="70">
        <v>0</v>
      </c>
      <c r="BZ158" s="70">
        <v>0</v>
      </c>
      <c r="CA158" s="70">
        <v>0</v>
      </c>
      <c r="CB158" s="70">
        <v>0</v>
      </c>
      <c r="CC158" s="70">
        <v>0</v>
      </c>
      <c r="CD158" s="70">
        <v>0</v>
      </c>
      <c r="CE158" s="70">
        <v>0</v>
      </c>
      <c r="CF158" s="71">
        <f t="shared" si="56"/>
        <v>0</v>
      </c>
      <c r="CG158" s="70">
        <v>0</v>
      </c>
      <c r="CH158" s="70">
        <v>0</v>
      </c>
      <c r="CI158" s="70">
        <v>0</v>
      </c>
      <c r="CJ158" s="70">
        <v>0</v>
      </c>
      <c r="CK158" s="70">
        <v>0</v>
      </c>
      <c r="CL158" s="70">
        <v>0</v>
      </c>
      <c r="CM158" s="70">
        <v>0</v>
      </c>
      <c r="CN158" s="70">
        <v>0</v>
      </c>
      <c r="CO158" s="70">
        <v>0</v>
      </c>
      <c r="CP158" s="70">
        <v>0</v>
      </c>
      <c r="CQ158" s="70">
        <v>0</v>
      </c>
      <c r="CR158" s="70">
        <v>0</v>
      </c>
      <c r="CS158" s="70">
        <v>0</v>
      </c>
      <c r="CT158" s="71">
        <f t="shared" si="57"/>
        <v>0</v>
      </c>
      <c r="CU158" s="70">
        <v>0</v>
      </c>
      <c r="CV158" s="70">
        <v>0</v>
      </c>
      <c r="CW158" s="70">
        <v>0</v>
      </c>
      <c r="CX158" s="70">
        <v>0</v>
      </c>
      <c r="CY158" s="70">
        <v>0</v>
      </c>
      <c r="CZ158" s="70">
        <v>0</v>
      </c>
      <c r="DA158" s="70">
        <v>0</v>
      </c>
      <c r="DB158" s="70">
        <v>0</v>
      </c>
      <c r="DC158" s="70">
        <v>0</v>
      </c>
      <c r="DD158" s="70">
        <v>0</v>
      </c>
      <c r="DE158" s="70">
        <v>0</v>
      </c>
      <c r="DF158" s="70">
        <v>0</v>
      </c>
      <c r="DG158" s="70">
        <v>0</v>
      </c>
      <c r="DH158" s="71">
        <f t="shared" si="58"/>
        <v>0</v>
      </c>
    </row>
    <row r="159" spans="1:112" ht="12" hidden="1" customHeight="1" outlineLevel="1" x14ac:dyDescent="0.15">
      <c r="A159" s="66"/>
      <c r="S159" s="24">
        <v>8596</v>
      </c>
      <c r="V159" s="30">
        <f t="shared" si="51"/>
        <v>8596</v>
      </c>
      <c r="AA159" s="68">
        <f t="shared" si="52"/>
        <v>8596</v>
      </c>
      <c r="AB159" s="69" t="s">
        <v>141</v>
      </c>
      <c r="AC159" s="70">
        <v>0</v>
      </c>
      <c r="AD159" s="70">
        <v>0</v>
      </c>
      <c r="AE159" s="70">
        <v>0</v>
      </c>
      <c r="AF159" s="70">
        <v>0</v>
      </c>
      <c r="AG159" s="70">
        <v>0</v>
      </c>
      <c r="AH159" s="70">
        <v>0</v>
      </c>
      <c r="AI159" s="70">
        <v>106470</v>
      </c>
      <c r="AJ159" s="70">
        <v>0</v>
      </c>
      <c r="AK159" s="70">
        <v>0</v>
      </c>
      <c r="AL159" s="70">
        <v>40950</v>
      </c>
      <c r="AM159" s="70">
        <v>0</v>
      </c>
      <c r="AN159" s="70">
        <v>0</v>
      </c>
      <c r="AO159" s="70">
        <v>163800</v>
      </c>
      <c r="AP159" s="71">
        <f t="shared" si="53"/>
        <v>16380</v>
      </c>
      <c r="AQ159" s="70">
        <v>0</v>
      </c>
      <c r="AR159" s="70">
        <v>0</v>
      </c>
      <c r="AS159" s="70">
        <v>0</v>
      </c>
      <c r="AT159" s="70">
        <v>106470</v>
      </c>
      <c r="AU159" s="70">
        <v>0</v>
      </c>
      <c r="AV159" s="70">
        <v>0</v>
      </c>
      <c r="AW159" s="70">
        <v>0</v>
      </c>
      <c r="AX159" s="70">
        <v>0</v>
      </c>
      <c r="AY159" s="70">
        <v>0</v>
      </c>
      <c r="AZ159" s="70">
        <v>40950</v>
      </c>
      <c r="BA159" s="70">
        <v>0</v>
      </c>
      <c r="BB159" s="70">
        <v>0</v>
      </c>
      <c r="BC159" s="70">
        <v>163800</v>
      </c>
      <c r="BD159" s="71">
        <f t="shared" si="54"/>
        <v>16380</v>
      </c>
      <c r="BE159" s="70">
        <v>0</v>
      </c>
      <c r="BF159" s="70">
        <v>0</v>
      </c>
      <c r="BG159" s="70">
        <v>0</v>
      </c>
      <c r="BH159" s="70">
        <v>106470</v>
      </c>
      <c r="BI159" s="70">
        <v>0</v>
      </c>
      <c r="BJ159" s="70">
        <v>0</v>
      </c>
      <c r="BK159" s="70">
        <v>0</v>
      </c>
      <c r="BL159" s="70">
        <v>0</v>
      </c>
      <c r="BM159" s="70">
        <v>0</v>
      </c>
      <c r="BN159" s="70">
        <v>40950</v>
      </c>
      <c r="BO159" s="70">
        <v>0</v>
      </c>
      <c r="BP159" s="70">
        <v>0</v>
      </c>
      <c r="BQ159" s="70">
        <v>163800</v>
      </c>
      <c r="BR159" s="71">
        <f t="shared" si="55"/>
        <v>16380</v>
      </c>
      <c r="BS159" s="70">
        <v>0</v>
      </c>
      <c r="BT159" s="70">
        <v>0</v>
      </c>
      <c r="BU159" s="70">
        <v>0</v>
      </c>
      <c r="BV159" s="70">
        <v>106470</v>
      </c>
      <c r="BW159" s="70">
        <v>0</v>
      </c>
      <c r="BX159" s="70">
        <v>0</v>
      </c>
      <c r="BY159" s="70">
        <v>0</v>
      </c>
      <c r="BZ159" s="70">
        <v>0</v>
      </c>
      <c r="CA159" s="70">
        <v>0</v>
      </c>
      <c r="CB159" s="70">
        <v>40950</v>
      </c>
      <c r="CC159" s="70">
        <v>0</v>
      </c>
      <c r="CD159" s="70">
        <v>0</v>
      </c>
      <c r="CE159" s="70">
        <v>163800</v>
      </c>
      <c r="CF159" s="71">
        <f t="shared" si="56"/>
        <v>16380</v>
      </c>
      <c r="CG159" s="70">
        <v>0</v>
      </c>
      <c r="CH159" s="70">
        <v>0</v>
      </c>
      <c r="CI159" s="70">
        <v>0</v>
      </c>
      <c r="CJ159" s="70">
        <v>106470</v>
      </c>
      <c r="CK159" s="70">
        <v>0</v>
      </c>
      <c r="CL159" s="70">
        <v>0</v>
      </c>
      <c r="CM159" s="70">
        <v>0</v>
      </c>
      <c r="CN159" s="70">
        <v>0</v>
      </c>
      <c r="CO159" s="70">
        <v>0</v>
      </c>
      <c r="CP159" s="70">
        <v>40950</v>
      </c>
      <c r="CQ159" s="70">
        <v>0</v>
      </c>
      <c r="CR159" s="70">
        <v>0</v>
      </c>
      <c r="CS159" s="70">
        <v>163800</v>
      </c>
      <c r="CT159" s="71">
        <f t="shared" si="57"/>
        <v>16380</v>
      </c>
      <c r="CU159" s="70">
        <v>0</v>
      </c>
      <c r="CV159" s="70">
        <v>0</v>
      </c>
      <c r="CW159" s="70">
        <v>0</v>
      </c>
      <c r="CX159" s="70">
        <v>106470</v>
      </c>
      <c r="CY159" s="70">
        <v>0</v>
      </c>
      <c r="CZ159" s="70">
        <v>0</v>
      </c>
      <c r="DA159" s="70">
        <v>0</v>
      </c>
      <c r="DB159" s="70">
        <v>0</v>
      </c>
      <c r="DC159" s="70">
        <v>0</v>
      </c>
      <c r="DD159" s="70">
        <v>40950</v>
      </c>
      <c r="DE159" s="70">
        <v>0</v>
      </c>
      <c r="DF159" s="70">
        <v>0</v>
      </c>
      <c r="DG159" s="70">
        <v>163800</v>
      </c>
      <c r="DH159" s="71">
        <f t="shared" si="58"/>
        <v>16380</v>
      </c>
    </row>
    <row r="160" spans="1:112" ht="12" hidden="1" customHeight="1" outlineLevel="1" x14ac:dyDescent="0.15">
      <c r="A160" s="66"/>
      <c r="S160" s="24">
        <v>8597</v>
      </c>
      <c r="V160" s="30">
        <f t="shared" si="51"/>
        <v>8597</v>
      </c>
      <c r="AA160" s="68">
        <f t="shared" si="52"/>
        <v>8597</v>
      </c>
      <c r="AB160" s="69" t="s">
        <v>142</v>
      </c>
      <c r="AC160" s="70">
        <v>0</v>
      </c>
      <c r="AD160" s="70">
        <v>0</v>
      </c>
      <c r="AE160" s="70">
        <v>0</v>
      </c>
      <c r="AF160" s="70">
        <v>0</v>
      </c>
      <c r="AG160" s="70">
        <v>0</v>
      </c>
      <c r="AH160" s="70">
        <v>0</v>
      </c>
      <c r="AI160" s="70">
        <v>0</v>
      </c>
      <c r="AJ160" s="70">
        <v>0</v>
      </c>
      <c r="AK160" s="70">
        <v>0</v>
      </c>
      <c r="AL160" s="70">
        <v>0</v>
      </c>
      <c r="AM160" s="70">
        <v>0</v>
      </c>
      <c r="AN160" s="70">
        <v>0</v>
      </c>
      <c r="AO160" s="70">
        <v>0</v>
      </c>
      <c r="AP160" s="71">
        <f t="shared" si="53"/>
        <v>0</v>
      </c>
      <c r="AQ160" s="70">
        <v>0</v>
      </c>
      <c r="AR160" s="70">
        <v>0</v>
      </c>
      <c r="AS160" s="70">
        <v>0</v>
      </c>
      <c r="AT160" s="70">
        <v>0</v>
      </c>
      <c r="AU160" s="70">
        <v>0</v>
      </c>
      <c r="AV160" s="70">
        <v>0</v>
      </c>
      <c r="AW160" s="70">
        <v>0</v>
      </c>
      <c r="AX160" s="70">
        <v>0</v>
      </c>
      <c r="AY160" s="70">
        <v>0</v>
      </c>
      <c r="AZ160" s="70">
        <v>0</v>
      </c>
      <c r="BA160" s="70">
        <v>0</v>
      </c>
      <c r="BB160" s="70">
        <v>0</v>
      </c>
      <c r="BC160" s="70">
        <v>0</v>
      </c>
      <c r="BD160" s="71">
        <f t="shared" si="54"/>
        <v>0</v>
      </c>
      <c r="BE160" s="70">
        <v>0</v>
      </c>
      <c r="BF160" s="70">
        <v>0</v>
      </c>
      <c r="BG160" s="70">
        <v>0</v>
      </c>
      <c r="BH160" s="70">
        <v>0</v>
      </c>
      <c r="BI160" s="70">
        <v>0</v>
      </c>
      <c r="BJ160" s="70">
        <v>0</v>
      </c>
      <c r="BK160" s="70">
        <v>0</v>
      </c>
      <c r="BL160" s="70">
        <v>0</v>
      </c>
      <c r="BM160" s="70">
        <v>0</v>
      </c>
      <c r="BN160" s="70">
        <v>0</v>
      </c>
      <c r="BO160" s="70">
        <v>0</v>
      </c>
      <c r="BP160" s="70">
        <v>0</v>
      </c>
      <c r="BQ160" s="70">
        <v>0</v>
      </c>
      <c r="BR160" s="71">
        <f t="shared" si="55"/>
        <v>0</v>
      </c>
      <c r="BS160" s="70">
        <v>0</v>
      </c>
      <c r="BT160" s="70">
        <v>0</v>
      </c>
      <c r="BU160" s="70">
        <v>0</v>
      </c>
      <c r="BV160" s="70">
        <v>0</v>
      </c>
      <c r="BW160" s="70">
        <v>0</v>
      </c>
      <c r="BX160" s="70">
        <v>0</v>
      </c>
      <c r="BY160" s="70">
        <v>0</v>
      </c>
      <c r="BZ160" s="70">
        <v>0</v>
      </c>
      <c r="CA160" s="70">
        <v>0</v>
      </c>
      <c r="CB160" s="70">
        <v>0</v>
      </c>
      <c r="CC160" s="70">
        <v>0</v>
      </c>
      <c r="CD160" s="70">
        <v>0</v>
      </c>
      <c r="CE160" s="70">
        <v>0</v>
      </c>
      <c r="CF160" s="71">
        <f t="shared" si="56"/>
        <v>0</v>
      </c>
      <c r="CG160" s="70">
        <v>0</v>
      </c>
      <c r="CH160" s="70">
        <v>0</v>
      </c>
      <c r="CI160" s="70">
        <v>0</v>
      </c>
      <c r="CJ160" s="70">
        <v>0</v>
      </c>
      <c r="CK160" s="70">
        <v>0</v>
      </c>
      <c r="CL160" s="70">
        <v>0</v>
      </c>
      <c r="CM160" s="70">
        <v>0</v>
      </c>
      <c r="CN160" s="70">
        <v>0</v>
      </c>
      <c r="CO160" s="70">
        <v>0</v>
      </c>
      <c r="CP160" s="70">
        <v>0</v>
      </c>
      <c r="CQ160" s="70">
        <v>0</v>
      </c>
      <c r="CR160" s="70">
        <v>0</v>
      </c>
      <c r="CS160" s="70">
        <v>0</v>
      </c>
      <c r="CT160" s="71">
        <f t="shared" si="57"/>
        <v>0</v>
      </c>
      <c r="CU160" s="70">
        <v>0</v>
      </c>
      <c r="CV160" s="70">
        <v>0</v>
      </c>
      <c r="CW160" s="70">
        <v>0</v>
      </c>
      <c r="CX160" s="70">
        <v>0</v>
      </c>
      <c r="CY160" s="70">
        <v>0</v>
      </c>
      <c r="CZ160" s="70">
        <v>0</v>
      </c>
      <c r="DA160" s="70">
        <v>0</v>
      </c>
      <c r="DB160" s="70">
        <v>0</v>
      </c>
      <c r="DC160" s="70">
        <v>0</v>
      </c>
      <c r="DD160" s="70">
        <v>0</v>
      </c>
      <c r="DE160" s="70">
        <v>0</v>
      </c>
      <c r="DF160" s="70">
        <v>0</v>
      </c>
      <c r="DG160" s="70">
        <v>0</v>
      </c>
      <c r="DH160" s="71">
        <f t="shared" si="58"/>
        <v>0</v>
      </c>
    </row>
    <row r="161" spans="1:112" ht="12" hidden="1" customHeight="1" outlineLevel="1" x14ac:dyDescent="0.15">
      <c r="A161" s="66"/>
      <c r="S161" s="25">
        <v>8598</v>
      </c>
      <c r="V161" s="30">
        <f t="shared" si="51"/>
        <v>8598</v>
      </c>
      <c r="AA161" s="68">
        <f t="shared" si="52"/>
        <v>8598</v>
      </c>
      <c r="AB161" s="69" t="s">
        <v>143</v>
      </c>
      <c r="AC161" s="70">
        <v>0</v>
      </c>
      <c r="AD161" s="70">
        <v>0</v>
      </c>
      <c r="AE161" s="70">
        <v>0</v>
      </c>
      <c r="AF161" s="70">
        <v>0</v>
      </c>
      <c r="AG161" s="70">
        <v>0</v>
      </c>
      <c r="AH161" s="70">
        <v>0</v>
      </c>
      <c r="AI161" s="70">
        <v>0</v>
      </c>
      <c r="AJ161" s="70">
        <v>0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1">
        <f t="shared" si="53"/>
        <v>0</v>
      </c>
      <c r="AQ161" s="70">
        <v>0</v>
      </c>
      <c r="AR161" s="70">
        <v>0</v>
      </c>
      <c r="AS161" s="70">
        <v>0</v>
      </c>
      <c r="AT161" s="70">
        <v>0</v>
      </c>
      <c r="AU161" s="70">
        <v>0</v>
      </c>
      <c r="AV161" s="70">
        <v>0</v>
      </c>
      <c r="AW161" s="70">
        <v>0</v>
      </c>
      <c r="AX161" s="70">
        <v>0</v>
      </c>
      <c r="AY161" s="70">
        <v>0</v>
      </c>
      <c r="AZ161" s="70">
        <v>0</v>
      </c>
      <c r="BA161" s="70">
        <v>0</v>
      </c>
      <c r="BB161" s="70">
        <v>0</v>
      </c>
      <c r="BC161" s="70">
        <v>0</v>
      </c>
      <c r="BD161" s="71">
        <f t="shared" si="54"/>
        <v>0</v>
      </c>
      <c r="BE161" s="70">
        <v>0</v>
      </c>
      <c r="BF161" s="70">
        <v>0</v>
      </c>
      <c r="BG161" s="70">
        <v>0</v>
      </c>
      <c r="BH161" s="70">
        <v>0</v>
      </c>
      <c r="BI161" s="70">
        <v>0</v>
      </c>
      <c r="BJ161" s="70">
        <v>0</v>
      </c>
      <c r="BK161" s="70">
        <v>0</v>
      </c>
      <c r="BL161" s="70">
        <v>0</v>
      </c>
      <c r="BM161" s="70">
        <v>0</v>
      </c>
      <c r="BN161" s="70">
        <v>0</v>
      </c>
      <c r="BO161" s="70">
        <v>0</v>
      </c>
      <c r="BP161" s="70">
        <v>0</v>
      </c>
      <c r="BQ161" s="70">
        <v>0</v>
      </c>
      <c r="BR161" s="71">
        <f t="shared" si="55"/>
        <v>0</v>
      </c>
      <c r="BS161" s="70">
        <v>0</v>
      </c>
      <c r="BT161" s="70">
        <v>0</v>
      </c>
      <c r="BU161" s="70">
        <v>0</v>
      </c>
      <c r="BV161" s="70">
        <v>0</v>
      </c>
      <c r="BW161" s="70">
        <v>0</v>
      </c>
      <c r="BX161" s="70">
        <v>0</v>
      </c>
      <c r="BY161" s="70">
        <v>0</v>
      </c>
      <c r="BZ161" s="70">
        <v>0</v>
      </c>
      <c r="CA161" s="70">
        <v>0</v>
      </c>
      <c r="CB161" s="70">
        <v>0</v>
      </c>
      <c r="CC161" s="70">
        <v>0</v>
      </c>
      <c r="CD161" s="70">
        <v>0</v>
      </c>
      <c r="CE161" s="70">
        <v>0</v>
      </c>
      <c r="CF161" s="71">
        <f t="shared" si="56"/>
        <v>0</v>
      </c>
      <c r="CG161" s="70">
        <v>0</v>
      </c>
      <c r="CH161" s="70">
        <v>0</v>
      </c>
      <c r="CI161" s="70">
        <v>0</v>
      </c>
      <c r="CJ161" s="70">
        <v>0</v>
      </c>
      <c r="CK161" s="70">
        <v>0</v>
      </c>
      <c r="CL161" s="70">
        <v>0</v>
      </c>
      <c r="CM161" s="70">
        <v>0</v>
      </c>
      <c r="CN161" s="70">
        <v>0</v>
      </c>
      <c r="CO161" s="70">
        <v>0</v>
      </c>
      <c r="CP161" s="70">
        <v>0</v>
      </c>
      <c r="CQ161" s="70">
        <v>0</v>
      </c>
      <c r="CR161" s="70">
        <v>0</v>
      </c>
      <c r="CS161" s="70">
        <v>0</v>
      </c>
      <c r="CT161" s="71">
        <f t="shared" si="57"/>
        <v>0</v>
      </c>
      <c r="CU161" s="70">
        <v>0</v>
      </c>
      <c r="CV161" s="70">
        <v>0</v>
      </c>
      <c r="CW161" s="70">
        <v>0</v>
      </c>
      <c r="CX161" s="70">
        <v>0</v>
      </c>
      <c r="CY161" s="70">
        <v>0</v>
      </c>
      <c r="CZ161" s="70">
        <v>0</v>
      </c>
      <c r="DA161" s="70">
        <v>0</v>
      </c>
      <c r="DB161" s="70">
        <v>0</v>
      </c>
      <c r="DC161" s="70">
        <v>0</v>
      </c>
      <c r="DD161" s="70">
        <v>0</v>
      </c>
      <c r="DE161" s="70">
        <v>0</v>
      </c>
      <c r="DF161" s="70">
        <v>0</v>
      </c>
      <c r="DG161" s="70">
        <v>0</v>
      </c>
      <c r="DH161" s="71">
        <f t="shared" si="58"/>
        <v>0</v>
      </c>
    </row>
    <row r="162" spans="1:112" ht="12" hidden="1" customHeight="1" outlineLevel="1" x14ac:dyDescent="0.15">
      <c r="A162" s="66"/>
      <c r="S162" s="25">
        <v>8599</v>
      </c>
      <c r="V162" s="30">
        <f t="shared" si="51"/>
        <v>8599</v>
      </c>
      <c r="AA162" s="68">
        <f t="shared" si="52"/>
        <v>8599</v>
      </c>
      <c r="AB162" s="69" t="s">
        <v>144</v>
      </c>
      <c r="AC162" s="70">
        <v>0</v>
      </c>
      <c r="AD162" s="70">
        <v>0</v>
      </c>
      <c r="AE162" s="70">
        <v>0</v>
      </c>
      <c r="AF162" s="70">
        <v>0</v>
      </c>
      <c r="AG162" s="70">
        <v>0</v>
      </c>
      <c r="AH162" s="70">
        <v>0</v>
      </c>
      <c r="AI162" s="70">
        <v>0</v>
      </c>
      <c r="AJ162" s="70">
        <v>0</v>
      </c>
      <c r="AK162" s="70">
        <v>0</v>
      </c>
      <c r="AL162" s="70">
        <v>0</v>
      </c>
      <c r="AM162" s="70">
        <v>0</v>
      </c>
      <c r="AN162" s="70">
        <v>0</v>
      </c>
      <c r="AO162" s="70">
        <v>0</v>
      </c>
      <c r="AP162" s="71">
        <f t="shared" si="53"/>
        <v>0</v>
      </c>
      <c r="AQ162" s="70">
        <v>0</v>
      </c>
      <c r="AR162" s="70">
        <v>0</v>
      </c>
      <c r="AS162" s="70">
        <v>0</v>
      </c>
      <c r="AT162" s="70">
        <v>0</v>
      </c>
      <c r="AU162" s="70">
        <v>0</v>
      </c>
      <c r="AV162" s="70">
        <v>0</v>
      </c>
      <c r="AW162" s="70">
        <v>0</v>
      </c>
      <c r="AX162" s="70">
        <v>0</v>
      </c>
      <c r="AY162" s="70">
        <v>0</v>
      </c>
      <c r="AZ162" s="70">
        <v>0</v>
      </c>
      <c r="BA162" s="70">
        <v>0</v>
      </c>
      <c r="BB162" s="70">
        <v>0</v>
      </c>
      <c r="BC162" s="70">
        <v>0</v>
      </c>
      <c r="BD162" s="71">
        <f t="shared" si="54"/>
        <v>0</v>
      </c>
      <c r="BE162" s="70">
        <v>0</v>
      </c>
      <c r="BF162" s="70">
        <v>0</v>
      </c>
      <c r="BG162" s="70">
        <v>0</v>
      </c>
      <c r="BH162" s="70">
        <v>0</v>
      </c>
      <c r="BI162" s="70">
        <v>0</v>
      </c>
      <c r="BJ162" s="70">
        <v>0</v>
      </c>
      <c r="BK162" s="70">
        <v>0</v>
      </c>
      <c r="BL162" s="70">
        <v>0</v>
      </c>
      <c r="BM162" s="70">
        <v>0</v>
      </c>
      <c r="BN162" s="70">
        <v>0</v>
      </c>
      <c r="BO162" s="70">
        <v>0</v>
      </c>
      <c r="BP162" s="70">
        <v>0</v>
      </c>
      <c r="BQ162" s="70">
        <v>0</v>
      </c>
      <c r="BR162" s="71">
        <f t="shared" si="55"/>
        <v>0</v>
      </c>
      <c r="BS162" s="70">
        <v>0</v>
      </c>
      <c r="BT162" s="70">
        <v>0</v>
      </c>
      <c r="BU162" s="70">
        <v>0</v>
      </c>
      <c r="BV162" s="70">
        <v>0</v>
      </c>
      <c r="BW162" s="70">
        <v>0</v>
      </c>
      <c r="BX162" s="70">
        <v>0</v>
      </c>
      <c r="BY162" s="70">
        <v>0</v>
      </c>
      <c r="BZ162" s="70">
        <v>0</v>
      </c>
      <c r="CA162" s="70">
        <v>0</v>
      </c>
      <c r="CB162" s="70">
        <v>0</v>
      </c>
      <c r="CC162" s="70">
        <v>0</v>
      </c>
      <c r="CD162" s="70">
        <v>0</v>
      </c>
      <c r="CE162" s="70">
        <v>0</v>
      </c>
      <c r="CF162" s="71">
        <f t="shared" si="56"/>
        <v>0</v>
      </c>
      <c r="CG162" s="70">
        <v>0</v>
      </c>
      <c r="CH162" s="70">
        <v>0</v>
      </c>
      <c r="CI162" s="70">
        <v>0</v>
      </c>
      <c r="CJ162" s="70">
        <v>0</v>
      </c>
      <c r="CK162" s="70">
        <v>0</v>
      </c>
      <c r="CL162" s="70">
        <v>0</v>
      </c>
      <c r="CM162" s="70">
        <v>0</v>
      </c>
      <c r="CN162" s="70">
        <v>0</v>
      </c>
      <c r="CO162" s="70">
        <v>0</v>
      </c>
      <c r="CP162" s="70">
        <v>0</v>
      </c>
      <c r="CQ162" s="70">
        <v>0</v>
      </c>
      <c r="CR162" s="70">
        <v>0</v>
      </c>
      <c r="CS162" s="70">
        <v>0</v>
      </c>
      <c r="CT162" s="71">
        <f t="shared" si="57"/>
        <v>0</v>
      </c>
      <c r="CU162" s="70">
        <v>0</v>
      </c>
      <c r="CV162" s="70">
        <v>0</v>
      </c>
      <c r="CW162" s="70">
        <v>0</v>
      </c>
      <c r="CX162" s="70">
        <v>0</v>
      </c>
      <c r="CY162" s="70">
        <v>0</v>
      </c>
      <c r="CZ162" s="70">
        <v>0</v>
      </c>
      <c r="DA162" s="70">
        <v>0</v>
      </c>
      <c r="DB162" s="70">
        <v>0</v>
      </c>
      <c r="DC162" s="70">
        <v>0</v>
      </c>
      <c r="DD162" s="70">
        <v>0</v>
      </c>
      <c r="DE162" s="70">
        <v>0</v>
      </c>
      <c r="DF162" s="70">
        <v>0</v>
      </c>
      <c r="DG162" s="70">
        <v>0</v>
      </c>
      <c r="DH162" s="71">
        <f t="shared" si="58"/>
        <v>0</v>
      </c>
    </row>
    <row r="163" spans="1:112" ht="12" customHeight="1" collapsed="1" x14ac:dyDescent="0.15">
      <c r="AA163" s="73"/>
      <c r="AB163" s="75" t="s">
        <v>126</v>
      </c>
      <c r="AC163" s="70">
        <f t="shared" ref="AC163:AO163" si="59">SUM(AC145:AC162)</f>
        <v>16672.169999999998</v>
      </c>
      <c r="AD163" s="70">
        <f t="shared" si="59"/>
        <v>33344.339999999997</v>
      </c>
      <c r="AE163" s="70">
        <f t="shared" si="59"/>
        <v>22609.56</v>
      </c>
      <c r="AF163" s="70">
        <f t="shared" si="59"/>
        <v>30257.18</v>
      </c>
      <c r="AG163" s="70">
        <f t="shared" si="59"/>
        <v>22229.56</v>
      </c>
      <c r="AH163" s="70">
        <f t="shared" si="59"/>
        <v>280459.56</v>
      </c>
      <c r="AI163" s="70">
        <f t="shared" si="59"/>
        <v>9314.6001333333261</v>
      </c>
      <c r="AJ163" s="70">
        <f t="shared" si="59"/>
        <v>61996.110964565669</v>
      </c>
      <c r="AK163" s="70">
        <f t="shared" si="59"/>
        <v>76640.008815616166</v>
      </c>
      <c r="AL163" s="70">
        <f t="shared" si="59"/>
        <v>60925.258815616166</v>
      </c>
      <c r="AM163" s="70">
        <f t="shared" si="59"/>
        <v>66570.171482282865</v>
      </c>
      <c r="AN163" s="70">
        <f t="shared" si="59"/>
        <v>100488.66148228287</v>
      </c>
      <c r="AO163" s="70">
        <f t="shared" si="59"/>
        <v>845386.8571050805</v>
      </c>
      <c r="AP163" s="71">
        <f t="shared" si="53"/>
        <v>63879.675411383389</v>
      </c>
      <c r="AQ163" s="70">
        <f t="shared" ref="AQ163:BC163" si="60">SUM(AQ145:AQ162)</f>
        <v>16455.592121621801</v>
      </c>
      <c r="AR163" s="70">
        <f t="shared" si="60"/>
        <v>32911.184243243602</v>
      </c>
      <c r="AS163" s="70">
        <f t="shared" si="60"/>
        <v>21940.789495495799</v>
      </c>
      <c r="AT163" s="70">
        <f t="shared" si="60"/>
        <v>128410.7894954958</v>
      </c>
      <c r="AU163" s="70">
        <f t="shared" si="60"/>
        <v>29562.314789521559</v>
      </c>
      <c r="AV163" s="70">
        <f t="shared" si="60"/>
        <v>21940.789495495799</v>
      </c>
      <c r="AW163" s="70">
        <f t="shared" si="60"/>
        <v>21940.789495495799</v>
      </c>
      <c r="AX163" s="70">
        <f t="shared" si="60"/>
        <v>61644.430469963496</v>
      </c>
      <c r="AY163" s="70">
        <f t="shared" si="60"/>
        <v>19198.1908085588</v>
      </c>
      <c r="AZ163" s="70">
        <f t="shared" si="60"/>
        <v>60148.1908085588</v>
      </c>
      <c r="BA163" s="70">
        <f t="shared" si="60"/>
        <v>42446.239661404703</v>
      </c>
      <c r="BB163" s="70">
        <f t="shared" si="60"/>
        <v>19198.1908085588</v>
      </c>
      <c r="BC163" s="70">
        <f t="shared" si="60"/>
        <v>538673.58939910622</v>
      </c>
      <c r="BD163" s="71">
        <f t="shared" si="54"/>
        <v>62876.097705691587</v>
      </c>
      <c r="BE163" s="70">
        <f t="shared" ref="BE163:BQ163" si="61">SUM(BE145:BE162)</f>
        <v>16455.592121621801</v>
      </c>
      <c r="BF163" s="70">
        <f t="shared" si="61"/>
        <v>32911.184243243602</v>
      </c>
      <c r="BG163" s="70">
        <f t="shared" si="61"/>
        <v>21940.789495495799</v>
      </c>
      <c r="BH163" s="70">
        <f t="shared" si="61"/>
        <v>128410.7894954958</v>
      </c>
      <c r="BI163" s="70">
        <f t="shared" si="61"/>
        <v>29562.314789521559</v>
      </c>
      <c r="BJ163" s="70">
        <f t="shared" si="61"/>
        <v>21940.789495495799</v>
      </c>
      <c r="BK163" s="70">
        <f t="shared" si="61"/>
        <v>21940.789495495799</v>
      </c>
      <c r="BL163" s="70">
        <f t="shared" si="61"/>
        <v>61644.430469963496</v>
      </c>
      <c r="BM163" s="70">
        <f t="shared" si="61"/>
        <v>19198.1908085588</v>
      </c>
      <c r="BN163" s="70">
        <f t="shared" si="61"/>
        <v>60148.1908085588</v>
      </c>
      <c r="BO163" s="70">
        <f t="shared" si="61"/>
        <v>42446.239661404703</v>
      </c>
      <c r="BP163" s="70">
        <f t="shared" si="61"/>
        <v>19198.1908085588</v>
      </c>
      <c r="BQ163" s="70">
        <f t="shared" si="61"/>
        <v>538673.58939910622</v>
      </c>
      <c r="BR163" s="71">
        <f t="shared" si="55"/>
        <v>62876.097705691587</v>
      </c>
      <c r="BS163" s="70">
        <f t="shared" ref="BS163:CE163" si="62">SUM(BS145:BS162)</f>
        <v>16455.592121621801</v>
      </c>
      <c r="BT163" s="70">
        <f t="shared" si="62"/>
        <v>32911.184243243602</v>
      </c>
      <c r="BU163" s="70">
        <f t="shared" si="62"/>
        <v>21940.789495495799</v>
      </c>
      <c r="BV163" s="70">
        <f t="shared" si="62"/>
        <v>128410.7894954958</v>
      </c>
      <c r="BW163" s="70">
        <f t="shared" si="62"/>
        <v>29562.314789521559</v>
      </c>
      <c r="BX163" s="70">
        <f t="shared" si="62"/>
        <v>21940.789495495799</v>
      </c>
      <c r="BY163" s="70">
        <f t="shared" si="62"/>
        <v>21940.789495495799</v>
      </c>
      <c r="BZ163" s="70">
        <f t="shared" si="62"/>
        <v>61644.430469963496</v>
      </c>
      <c r="CA163" s="70">
        <f t="shared" si="62"/>
        <v>19198.1908085588</v>
      </c>
      <c r="CB163" s="70">
        <f t="shared" si="62"/>
        <v>60148.1908085588</v>
      </c>
      <c r="CC163" s="70">
        <f t="shared" si="62"/>
        <v>42446.239661404703</v>
      </c>
      <c r="CD163" s="70">
        <f t="shared" si="62"/>
        <v>19198.1908085588</v>
      </c>
      <c r="CE163" s="70">
        <f t="shared" si="62"/>
        <v>538673.58939910622</v>
      </c>
      <c r="CF163" s="71">
        <f t="shared" si="56"/>
        <v>62876.097705691587</v>
      </c>
      <c r="CG163" s="70">
        <f t="shared" ref="CG163:CS163" si="63">SUM(CG145:CG162)</f>
        <v>16455.592121621801</v>
      </c>
      <c r="CH163" s="70">
        <f t="shared" si="63"/>
        <v>32911.184243243602</v>
      </c>
      <c r="CI163" s="70">
        <f t="shared" si="63"/>
        <v>21940.789495495799</v>
      </c>
      <c r="CJ163" s="70">
        <f t="shared" si="63"/>
        <v>128410.7894954958</v>
      </c>
      <c r="CK163" s="70">
        <f t="shared" si="63"/>
        <v>29562.314789521559</v>
      </c>
      <c r="CL163" s="70">
        <f t="shared" si="63"/>
        <v>21940.789495495799</v>
      </c>
      <c r="CM163" s="70">
        <f t="shared" si="63"/>
        <v>21940.789495495799</v>
      </c>
      <c r="CN163" s="70">
        <f t="shared" si="63"/>
        <v>61644.430469963496</v>
      </c>
      <c r="CO163" s="70">
        <f t="shared" si="63"/>
        <v>19198.1908085588</v>
      </c>
      <c r="CP163" s="70">
        <f t="shared" si="63"/>
        <v>60148.1908085588</v>
      </c>
      <c r="CQ163" s="70">
        <f t="shared" si="63"/>
        <v>42446.239661404703</v>
      </c>
      <c r="CR163" s="70">
        <f t="shared" si="63"/>
        <v>19198.1908085588</v>
      </c>
      <c r="CS163" s="70">
        <f t="shared" si="63"/>
        <v>538673.58939910622</v>
      </c>
      <c r="CT163" s="71">
        <f t="shared" si="57"/>
        <v>62876.097705691587</v>
      </c>
      <c r="CU163" s="70">
        <f t="shared" ref="CU163:DG163" si="64">SUM(CU145:CU162)</f>
        <v>16455.592121621801</v>
      </c>
      <c r="CV163" s="70">
        <f t="shared" si="64"/>
        <v>32911.184243243602</v>
      </c>
      <c r="CW163" s="70">
        <f t="shared" si="64"/>
        <v>21940.789495495799</v>
      </c>
      <c r="CX163" s="70">
        <f t="shared" si="64"/>
        <v>128410.7894954958</v>
      </c>
      <c r="CY163" s="70">
        <f t="shared" si="64"/>
        <v>29562.314789521559</v>
      </c>
      <c r="CZ163" s="70">
        <f t="shared" si="64"/>
        <v>21940.789495495799</v>
      </c>
      <c r="DA163" s="70">
        <f t="shared" si="64"/>
        <v>21940.789495495799</v>
      </c>
      <c r="DB163" s="70">
        <f t="shared" si="64"/>
        <v>61644.430469963496</v>
      </c>
      <c r="DC163" s="70">
        <f t="shared" si="64"/>
        <v>19198.1908085588</v>
      </c>
      <c r="DD163" s="70">
        <f t="shared" si="64"/>
        <v>60148.1908085588</v>
      </c>
      <c r="DE163" s="70">
        <f t="shared" si="64"/>
        <v>42446.239661404703</v>
      </c>
      <c r="DF163" s="70">
        <f t="shared" si="64"/>
        <v>19198.1908085588</v>
      </c>
      <c r="DG163" s="70">
        <f t="shared" si="64"/>
        <v>539138.5503761631</v>
      </c>
      <c r="DH163" s="71">
        <f t="shared" si="58"/>
        <v>63341.058682748466</v>
      </c>
    </row>
    <row r="164" spans="1:112" ht="12" hidden="1" customHeight="1" outlineLevel="1" x14ac:dyDescent="0.15">
      <c r="A164" s="66"/>
      <c r="AA164" s="73"/>
      <c r="AB164" s="75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1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1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1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1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1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1"/>
    </row>
    <row r="165" spans="1:112" ht="12" hidden="1" customHeight="1" outlineLevel="1" x14ac:dyDescent="0.15">
      <c r="A165" s="66"/>
      <c r="AA165" s="67" t="s">
        <v>145</v>
      </c>
      <c r="AB165" s="63"/>
      <c r="AC165" s="70" t="s">
        <v>88</v>
      </c>
      <c r="AD165" s="70" t="s">
        <v>88</v>
      </c>
      <c r="AE165" s="70" t="s">
        <v>88</v>
      </c>
      <c r="AF165" s="70" t="s">
        <v>88</v>
      </c>
      <c r="AG165" s="70" t="s">
        <v>88</v>
      </c>
      <c r="AH165" s="70" t="s">
        <v>88</v>
      </c>
      <c r="AI165" s="70" t="s">
        <v>88</v>
      </c>
      <c r="AJ165" s="70" t="s">
        <v>88</v>
      </c>
      <c r="AK165" s="70" t="s">
        <v>88</v>
      </c>
      <c r="AL165" s="70" t="s">
        <v>88</v>
      </c>
      <c r="AM165" s="70" t="s">
        <v>88</v>
      </c>
      <c r="AN165" s="70" t="s">
        <v>88</v>
      </c>
      <c r="AO165" s="70" t="s">
        <v>88</v>
      </c>
      <c r="AP165" s="71" t="s">
        <v>88</v>
      </c>
      <c r="AQ165" s="70" t="s">
        <v>88</v>
      </c>
      <c r="AR165" s="70" t="s">
        <v>88</v>
      </c>
      <c r="AS165" s="70" t="s">
        <v>88</v>
      </c>
      <c r="AT165" s="70" t="s">
        <v>88</v>
      </c>
      <c r="AU165" s="70" t="s">
        <v>88</v>
      </c>
      <c r="AV165" s="70" t="s">
        <v>88</v>
      </c>
      <c r="AW165" s="70" t="s">
        <v>88</v>
      </c>
      <c r="AX165" s="70" t="s">
        <v>88</v>
      </c>
      <c r="AY165" s="70" t="s">
        <v>88</v>
      </c>
      <c r="AZ165" s="70" t="s">
        <v>88</v>
      </c>
      <c r="BA165" s="70" t="s">
        <v>88</v>
      </c>
      <c r="BB165" s="70" t="s">
        <v>88</v>
      </c>
      <c r="BC165" s="70" t="s">
        <v>88</v>
      </c>
      <c r="BD165" s="71" t="s">
        <v>88</v>
      </c>
      <c r="BE165" s="70" t="s">
        <v>88</v>
      </c>
      <c r="BF165" s="70" t="s">
        <v>88</v>
      </c>
      <c r="BG165" s="70" t="s">
        <v>88</v>
      </c>
      <c r="BH165" s="70" t="s">
        <v>88</v>
      </c>
      <c r="BI165" s="70" t="s">
        <v>88</v>
      </c>
      <c r="BJ165" s="70" t="s">
        <v>88</v>
      </c>
      <c r="BK165" s="70" t="s">
        <v>88</v>
      </c>
      <c r="BL165" s="70" t="s">
        <v>88</v>
      </c>
      <c r="BM165" s="70" t="s">
        <v>88</v>
      </c>
      <c r="BN165" s="70" t="s">
        <v>88</v>
      </c>
      <c r="BO165" s="70" t="s">
        <v>88</v>
      </c>
      <c r="BP165" s="70" t="s">
        <v>88</v>
      </c>
      <c r="BQ165" s="70" t="s">
        <v>88</v>
      </c>
      <c r="BR165" s="71" t="s">
        <v>88</v>
      </c>
      <c r="BS165" s="70" t="s">
        <v>88</v>
      </c>
      <c r="BT165" s="70" t="s">
        <v>88</v>
      </c>
      <c r="BU165" s="70" t="s">
        <v>88</v>
      </c>
      <c r="BV165" s="70" t="s">
        <v>88</v>
      </c>
      <c r="BW165" s="70" t="s">
        <v>88</v>
      </c>
      <c r="BX165" s="70" t="s">
        <v>88</v>
      </c>
      <c r="BY165" s="70" t="s">
        <v>88</v>
      </c>
      <c r="BZ165" s="70" t="s">
        <v>88</v>
      </c>
      <c r="CA165" s="70" t="s">
        <v>88</v>
      </c>
      <c r="CB165" s="70" t="s">
        <v>88</v>
      </c>
      <c r="CC165" s="70" t="s">
        <v>88</v>
      </c>
      <c r="CD165" s="70" t="s">
        <v>88</v>
      </c>
      <c r="CE165" s="70" t="s">
        <v>88</v>
      </c>
      <c r="CF165" s="71" t="s">
        <v>88</v>
      </c>
      <c r="CG165" s="70" t="s">
        <v>88</v>
      </c>
      <c r="CH165" s="70" t="s">
        <v>88</v>
      </c>
      <c r="CI165" s="70" t="s">
        <v>88</v>
      </c>
      <c r="CJ165" s="70" t="s">
        <v>88</v>
      </c>
      <c r="CK165" s="70" t="s">
        <v>88</v>
      </c>
      <c r="CL165" s="70" t="s">
        <v>88</v>
      </c>
      <c r="CM165" s="70" t="s">
        <v>88</v>
      </c>
      <c r="CN165" s="70" t="s">
        <v>88</v>
      </c>
      <c r="CO165" s="70" t="s">
        <v>88</v>
      </c>
      <c r="CP165" s="70" t="s">
        <v>88</v>
      </c>
      <c r="CQ165" s="70" t="s">
        <v>88</v>
      </c>
      <c r="CR165" s="70" t="s">
        <v>88</v>
      </c>
      <c r="CS165" s="70" t="s">
        <v>88</v>
      </c>
      <c r="CT165" s="71" t="s">
        <v>88</v>
      </c>
      <c r="CU165" s="70" t="s">
        <v>88</v>
      </c>
      <c r="CV165" s="70" t="s">
        <v>88</v>
      </c>
      <c r="CW165" s="70" t="s">
        <v>88</v>
      </c>
      <c r="CX165" s="70" t="s">
        <v>88</v>
      </c>
      <c r="CY165" s="70" t="s">
        <v>88</v>
      </c>
      <c r="CZ165" s="70" t="s">
        <v>88</v>
      </c>
      <c r="DA165" s="70" t="s">
        <v>88</v>
      </c>
      <c r="DB165" s="70" t="s">
        <v>88</v>
      </c>
      <c r="DC165" s="70" t="s">
        <v>88</v>
      </c>
      <c r="DD165" s="70" t="s">
        <v>88</v>
      </c>
      <c r="DE165" s="70" t="s">
        <v>88</v>
      </c>
      <c r="DF165" s="70" t="s">
        <v>88</v>
      </c>
      <c r="DG165" s="70" t="s">
        <v>88</v>
      </c>
      <c r="DH165" s="71" t="s">
        <v>88</v>
      </c>
    </row>
    <row r="166" spans="1:112" ht="12" hidden="1" customHeight="1" outlineLevel="1" x14ac:dyDescent="0.15">
      <c r="A166" s="66"/>
      <c r="S166" s="25">
        <v>8600</v>
      </c>
      <c r="V166" s="30">
        <f t="shared" ref="V166:V221" si="65">S166</f>
        <v>8600</v>
      </c>
      <c r="AA166" s="68">
        <f t="shared" ref="AA166:AA221" si="66">S166</f>
        <v>8600</v>
      </c>
      <c r="AB166" s="75" t="s">
        <v>145</v>
      </c>
      <c r="AC166" s="70">
        <v>0</v>
      </c>
      <c r="AD166" s="70">
        <v>0</v>
      </c>
      <c r="AE166" s="70">
        <v>0</v>
      </c>
      <c r="AF166" s="70">
        <v>0</v>
      </c>
      <c r="AG166" s="70">
        <v>0</v>
      </c>
      <c r="AH166" s="70">
        <v>0</v>
      </c>
      <c r="AI166" s="70">
        <v>0</v>
      </c>
      <c r="AJ166" s="70">
        <v>0</v>
      </c>
      <c r="AK166" s="70">
        <v>0</v>
      </c>
      <c r="AL166" s="70">
        <v>0</v>
      </c>
      <c r="AM166" s="70">
        <v>0</v>
      </c>
      <c r="AN166" s="70">
        <v>0</v>
      </c>
      <c r="AO166" s="70">
        <v>0</v>
      </c>
      <c r="AP166" s="71">
        <f t="shared" ref="AP166:AP222" si="67">AO166-SUM(AC166:AN166)</f>
        <v>0</v>
      </c>
      <c r="AQ166" s="70">
        <v>0</v>
      </c>
      <c r="AR166" s="70">
        <v>0</v>
      </c>
      <c r="AS166" s="70">
        <v>0</v>
      </c>
      <c r="AT166" s="70">
        <v>0</v>
      </c>
      <c r="AU166" s="70">
        <v>0</v>
      </c>
      <c r="AV166" s="70">
        <v>0</v>
      </c>
      <c r="AW166" s="70">
        <v>0</v>
      </c>
      <c r="AX166" s="70">
        <v>0</v>
      </c>
      <c r="AY166" s="70">
        <v>0</v>
      </c>
      <c r="AZ166" s="70">
        <v>0</v>
      </c>
      <c r="BA166" s="70">
        <v>0</v>
      </c>
      <c r="BB166" s="70">
        <v>0</v>
      </c>
      <c r="BC166" s="70">
        <v>0</v>
      </c>
      <c r="BD166" s="71">
        <f t="shared" ref="BD166:BD222" si="68">BC166-SUM(AQ166:BB166)</f>
        <v>0</v>
      </c>
      <c r="BE166" s="70">
        <v>0</v>
      </c>
      <c r="BF166" s="70">
        <v>0</v>
      </c>
      <c r="BG166" s="70">
        <v>0</v>
      </c>
      <c r="BH166" s="70">
        <v>0</v>
      </c>
      <c r="BI166" s="70">
        <v>0</v>
      </c>
      <c r="BJ166" s="70">
        <v>0</v>
      </c>
      <c r="BK166" s="70">
        <v>0</v>
      </c>
      <c r="BL166" s="70">
        <v>0</v>
      </c>
      <c r="BM166" s="70">
        <v>0</v>
      </c>
      <c r="BN166" s="70">
        <v>0</v>
      </c>
      <c r="BO166" s="70">
        <v>0</v>
      </c>
      <c r="BP166" s="70">
        <v>0</v>
      </c>
      <c r="BQ166" s="70">
        <v>0</v>
      </c>
      <c r="BR166" s="71">
        <f t="shared" ref="BR166:BR222" si="69">BQ166-SUM(BE166:BP166)</f>
        <v>0</v>
      </c>
      <c r="BS166" s="70">
        <v>0</v>
      </c>
      <c r="BT166" s="70">
        <v>0</v>
      </c>
      <c r="BU166" s="70">
        <v>0</v>
      </c>
      <c r="BV166" s="70">
        <v>0</v>
      </c>
      <c r="BW166" s="70">
        <v>0</v>
      </c>
      <c r="BX166" s="70">
        <v>0</v>
      </c>
      <c r="BY166" s="70">
        <v>0</v>
      </c>
      <c r="BZ166" s="70">
        <v>0</v>
      </c>
      <c r="CA166" s="70">
        <v>0</v>
      </c>
      <c r="CB166" s="70">
        <v>0</v>
      </c>
      <c r="CC166" s="70">
        <v>0</v>
      </c>
      <c r="CD166" s="70">
        <v>0</v>
      </c>
      <c r="CE166" s="70">
        <v>0</v>
      </c>
      <c r="CF166" s="71">
        <f t="shared" ref="CF166:CF222" si="70">CE166-SUM(BS166:CD166)</f>
        <v>0</v>
      </c>
      <c r="CG166" s="70">
        <v>0</v>
      </c>
      <c r="CH166" s="70">
        <v>0</v>
      </c>
      <c r="CI166" s="70">
        <v>0</v>
      </c>
      <c r="CJ166" s="70">
        <v>0</v>
      </c>
      <c r="CK166" s="70">
        <v>0</v>
      </c>
      <c r="CL166" s="70">
        <v>0</v>
      </c>
      <c r="CM166" s="70">
        <v>0</v>
      </c>
      <c r="CN166" s="70">
        <v>0</v>
      </c>
      <c r="CO166" s="70">
        <v>0</v>
      </c>
      <c r="CP166" s="70">
        <v>0</v>
      </c>
      <c r="CQ166" s="70">
        <v>0</v>
      </c>
      <c r="CR166" s="70">
        <v>0</v>
      </c>
      <c r="CS166" s="70">
        <v>0</v>
      </c>
      <c r="CT166" s="71">
        <f t="shared" ref="CT166:CT222" si="71">CS166-SUM(CG166:CR166)</f>
        <v>0</v>
      </c>
      <c r="CU166" s="70">
        <v>0</v>
      </c>
      <c r="CV166" s="70">
        <v>0</v>
      </c>
      <c r="CW166" s="70">
        <v>0</v>
      </c>
      <c r="CX166" s="70">
        <v>0</v>
      </c>
      <c r="CY166" s="70">
        <v>0</v>
      </c>
      <c r="CZ166" s="70">
        <v>0</v>
      </c>
      <c r="DA166" s="70">
        <v>0</v>
      </c>
      <c r="DB166" s="70">
        <v>0</v>
      </c>
      <c r="DC166" s="70">
        <v>0</v>
      </c>
      <c r="DD166" s="70">
        <v>0</v>
      </c>
      <c r="DE166" s="70">
        <v>0</v>
      </c>
      <c r="DF166" s="70">
        <v>0</v>
      </c>
      <c r="DG166" s="70">
        <v>0</v>
      </c>
      <c r="DH166" s="71">
        <f t="shared" ref="DH166:DH222" si="72">DG166-SUM(CU166:DF166)</f>
        <v>0</v>
      </c>
    </row>
    <row r="167" spans="1:112" ht="12" hidden="1" customHeight="1" outlineLevel="1" x14ac:dyDescent="0.15">
      <c r="A167" s="66"/>
      <c r="S167" s="24">
        <v>8631</v>
      </c>
      <c r="V167" s="30">
        <f t="shared" si="65"/>
        <v>8631</v>
      </c>
      <c r="AA167" s="68">
        <f t="shared" si="66"/>
        <v>8631</v>
      </c>
      <c r="AB167" s="69" t="s">
        <v>146</v>
      </c>
      <c r="AC167" s="70">
        <v>0</v>
      </c>
      <c r="AD167" s="70">
        <v>0</v>
      </c>
      <c r="AE167" s="70">
        <v>0</v>
      </c>
      <c r="AF167" s="70">
        <v>0</v>
      </c>
      <c r="AG167" s="70">
        <v>0</v>
      </c>
      <c r="AH167" s="70">
        <v>0</v>
      </c>
      <c r="AI167" s="70">
        <v>0</v>
      </c>
      <c r="AJ167" s="70">
        <v>0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1">
        <f t="shared" si="67"/>
        <v>0</v>
      </c>
      <c r="AQ167" s="70">
        <v>0</v>
      </c>
      <c r="AR167" s="70">
        <v>0</v>
      </c>
      <c r="AS167" s="70">
        <v>0</v>
      </c>
      <c r="AT167" s="70">
        <v>0</v>
      </c>
      <c r="AU167" s="70">
        <v>0</v>
      </c>
      <c r="AV167" s="70">
        <v>0</v>
      </c>
      <c r="AW167" s="70">
        <v>0</v>
      </c>
      <c r="AX167" s="70">
        <v>0</v>
      </c>
      <c r="AY167" s="70">
        <v>0</v>
      </c>
      <c r="AZ167" s="70">
        <v>0</v>
      </c>
      <c r="BA167" s="70">
        <v>0</v>
      </c>
      <c r="BB167" s="70">
        <v>0</v>
      </c>
      <c r="BC167" s="70">
        <v>0</v>
      </c>
      <c r="BD167" s="71">
        <f t="shared" si="68"/>
        <v>0</v>
      </c>
      <c r="BE167" s="70">
        <v>0</v>
      </c>
      <c r="BF167" s="70">
        <v>0</v>
      </c>
      <c r="BG167" s="70">
        <v>0</v>
      </c>
      <c r="BH167" s="70">
        <v>0</v>
      </c>
      <c r="BI167" s="70">
        <v>0</v>
      </c>
      <c r="BJ167" s="70">
        <v>0</v>
      </c>
      <c r="BK167" s="70">
        <v>0</v>
      </c>
      <c r="BL167" s="70">
        <v>0</v>
      </c>
      <c r="BM167" s="70">
        <v>0</v>
      </c>
      <c r="BN167" s="70">
        <v>0</v>
      </c>
      <c r="BO167" s="70">
        <v>0</v>
      </c>
      <c r="BP167" s="70">
        <v>0</v>
      </c>
      <c r="BQ167" s="70">
        <v>0</v>
      </c>
      <c r="BR167" s="71">
        <f t="shared" si="69"/>
        <v>0</v>
      </c>
      <c r="BS167" s="70">
        <v>0</v>
      </c>
      <c r="BT167" s="70">
        <v>0</v>
      </c>
      <c r="BU167" s="70">
        <v>0</v>
      </c>
      <c r="BV167" s="70">
        <v>0</v>
      </c>
      <c r="BW167" s="70">
        <v>0</v>
      </c>
      <c r="BX167" s="70">
        <v>0</v>
      </c>
      <c r="BY167" s="70">
        <v>0</v>
      </c>
      <c r="BZ167" s="70">
        <v>0</v>
      </c>
      <c r="CA167" s="70">
        <v>0</v>
      </c>
      <c r="CB167" s="70">
        <v>0</v>
      </c>
      <c r="CC167" s="70">
        <v>0</v>
      </c>
      <c r="CD167" s="70">
        <v>0</v>
      </c>
      <c r="CE167" s="70">
        <v>0</v>
      </c>
      <c r="CF167" s="71">
        <f t="shared" si="70"/>
        <v>0</v>
      </c>
      <c r="CG167" s="70">
        <v>0</v>
      </c>
      <c r="CH167" s="70">
        <v>0</v>
      </c>
      <c r="CI167" s="70">
        <v>0</v>
      </c>
      <c r="CJ167" s="70">
        <v>0</v>
      </c>
      <c r="CK167" s="70">
        <v>0</v>
      </c>
      <c r="CL167" s="70">
        <v>0</v>
      </c>
      <c r="CM167" s="70">
        <v>0</v>
      </c>
      <c r="CN167" s="70">
        <v>0</v>
      </c>
      <c r="CO167" s="70">
        <v>0</v>
      </c>
      <c r="CP167" s="70">
        <v>0</v>
      </c>
      <c r="CQ167" s="70">
        <v>0</v>
      </c>
      <c r="CR167" s="70">
        <v>0</v>
      </c>
      <c r="CS167" s="70">
        <v>0</v>
      </c>
      <c r="CT167" s="71">
        <f t="shared" si="71"/>
        <v>0</v>
      </c>
      <c r="CU167" s="70">
        <v>0</v>
      </c>
      <c r="CV167" s="70">
        <v>0</v>
      </c>
      <c r="CW167" s="70">
        <v>0</v>
      </c>
      <c r="CX167" s="70">
        <v>0</v>
      </c>
      <c r="CY167" s="70">
        <v>0</v>
      </c>
      <c r="CZ167" s="70">
        <v>0</v>
      </c>
      <c r="DA167" s="70">
        <v>0</v>
      </c>
      <c r="DB167" s="70">
        <v>0</v>
      </c>
      <c r="DC167" s="70">
        <v>0</v>
      </c>
      <c r="DD167" s="70">
        <v>0</v>
      </c>
      <c r="DE167" s="70">
        <v>0</v>
      </c>
      <c r="DF167" s="70">
        <v>0</v>
      </c>
      <c r="DG167" s="70">
        <v>0</v>
      </c>
      <c r="DH167" s="71">
        <f t="shared" si="72"/>
        <v>0</v>
      </c>
    </row>
    <row r="168" spans="1:112" ht="12" hidden="1" customHeight="1" outlineLevel="1" x14ac:dyDescent="0.15">
      <c r="A168" s="66"/>
      <c r="S168" s="24">
        <v>8632</v>
      </c>
      <c r="V168" s="30">
        <f t="shared" si="65"/>
        <v>8632</v>
      </c>
      <c r="AA168" s="68">
        <f t="shared" si="66"/>
        <v>8632</v>
      </c>
      <c r="AB168" s="69" t="s">
        <v>147</v>
      </c>
      <c r="AC168" s="70">
        <v>0</v>
      </c>
      <c r="AD168" s="70">
        <v>0</v>
      </c>
      <c r="AE168" s="70">
        <v>0</v>
      </c>
      <c r="AF168" s="70">
        <v>0</v>
      </c>
      <c r="AG168" s="70">
        <v>0</v>
      </c>
      <c r="AH168" s="70">
        <v>0</v>
      </c>
      <c r="AI168" s="70">
        <v>0</v>
      </c>
      <c r="AJ168" s="70">
        <v>0</v>
      </c>
      <c r="AK168" s="70">
        <v>0</v>
      </c>
      <c r="AL168" s="70">
        <v>0</v>
      </c>
      <c r="AM168" s="70">
        <v>0</v>
      </c>
      <c r="AN168" s="70">
        <v>0</v>
      </c>
      <c r="AO168" s="70">
        <v>0</v>
      </c>
      <c r="AP168" s="71">
        <f t="shared" si="67"/>
        <v>0</v>
      </c>
      <c r="AQ168" s="70">
        <v>0</v>
      </c>
      <c r="AR168" s="70">
        <v>0</v>
      </c>
      <c r="AS168" s="70">
        <v>0</v>
      </c>
      <c r="AT168" s="70">
        <v>0</v>
      </c>
      <c r="AU168" s="70">
        <v>0</v>
      </c>
      <c r="AV168" s="70">
        <v>0</v>
      </c>
      <c r="AW168" s="70">
        <v>0</v>
      </c>
      <c r="AX168" s="70">
        <v>0</v>
      </c>
      <c r="AY168" s="70">
        <v>0</v>
      </c>
      <c r="AZ168" s="70">
        <v>0</v>
      </c>
      <c r="BA168" s="70">
        <v>0</v>
      </c>
      <c r="BB168" s="70">
        <v>0</v>
      </c>
      <c r="BC168" s="70">
        <v>0</v>
      </c>
      <c r="BD168" s="71">
        <f t="shared" si="68"/>
        <v>0</v>
      </c>
      <c r="BE168" s="70">
        <v>0</v>
      </c>
      <c r="BF168" s="70">
        <v>0</v>
      </c>
      <c r="BG168" s="70">
        <v>0</v>
      </c>
      <c r="BH168" s="70">
        <v>0</v>
      </c>
      <c r="BI168" s="70">
        <v>0</v>
      </c>
      <c r="BJ168" s="70">
        <v>0</v>
      </c>
      <c r="BK168" s="70">
        <v>0</v>
      </c>
      <c r="BL168" s="70">
        <v>0</v>
      </c>
      <c r="BM168" s="70">
        <v>0</v>
      </c>
      <c r="BN168" s="70">
        <v>0</v>
      </c>
      <c r="BO168" s="70">
        <v>0</v>
      </c>
      <c r="BP168" s="70">
        <v>0</v>
      </c>
      <c r="BQ168" s="70">
        <v>0</v>
      </c>
      <c r="BR168" s="71">
        <f t="shared" si="69"/>
        <v>0</v>
      </c>
      <c r="BS168" s="70">
        <v>0</v>
      </c>
      <c r="BT168" s="70">
        <v>0</v>
      </c>
      <c r="BU168" s="70">
        <v>0</v>
      </c>
      <c r="BV168" s="70">
        <v>0</v>
      </c>
      <c r="BW168" s="70">
        <v>0</v>
      </c>
      <c r="BX168" s="70">
        <v>0</v>
      </c>
      <c r="BY168" s="70">
        <v>0</v>
      </c>
      <c r="BZ168" s="70">
        <v>0</v>
      </c>
      <c r="CA168" s="70">
        <v>0</v>
      </c>
      <c r="CB168" s="70">
        <v>0</v>
      </c>
      <c r="CC168" s="70">
        <v>0</v>
      </c>
      <c r="CD168" s="70">
        <v>0</v>
      </c>
      <c r="CE168" s="70">
        <v>0</v>
      </c>
      <c r="CF168" s="71">
        <f t="shared" si="70"/>
        <v>0</v>
      </c>
      <c r="CG168" s="70">
        <v>0</v>
      </c>
      <c r="CH168" s="70">
        <v>0</v>
      </c>
      <c r="CI168" s="70">
        <v>0</v>
      </c>
      <c r="CJ168" s="70">
        <v>0</v>
      </c>
      <c r="CK168" s="70">
        <v>0</v>
      </c>
      <c r="CL168" s="70">
        <v>0</v>
      </c>
      <c r="CM168" s="70">
        <v>0</v>
      </c>
      <c r="CN168" s="70">
        <v>0</v>
      </c>
      <c r="CO168" s="70">
        <v>0</v>
      </c>
      <c r="CP168" s="70">
        <v>0</v>
      </c>
      <c r="CQ168" s="70">
        <v>0</v>
      </c>
      <c r="CR168" s="70">
        <v>0</v>
      </c>
      <c r="CS168" s="70">
        <v>0</v>
      </c>
      <c r="CT168" s="71">
        <f t="shared" si="71"/>
        <v>0</v>
      </c>
      <c r="CU168" s="70">
        <v>0</v>
      </c>
      <c r="CV168" s="70">
        <v>0</v>
      </c>
      <c r="CW168" s="70">
        <v>0</v>
      </c>
      <c r="CX168" s="70">
        <v>0</v>
      </c>
      <c r="CY168" s="70">
        <v>0</v>
      </c>
      <c r="CZ168" s="70">
        <v>0</v>
      </c>
      <c r="DA168" s="70">
        <v>0</v>
      </c>
      <c r="DB168" s="70">
        <v>0</v>
      </c>
      <c r="DC168" s="70">
        <v>0</v>
      </c>
      <c r="DD168" s="70">
        <v>0</v>
      </c>
      <c r="DE168" s="70">
        <v>0</v>
      </c>
      <c r="DF168" s="70">
        <v>0</v>
      </c>
      <c r="DG168" s="70">
        <v>0</v>
      </c>
      <c r="DH168" s="71">
        <f t="shared" si="72"/>
        <v>0</v>
      </c>
    </row>
    <row r="169" spans="1:112" ht="12" hidden="1" customHeight="1" outlineLevel="1" x14ac:dyDescent="0.15">
      <c r="A169" s="66"/>
      <c r="S169" s="24">
        <v>8634</v>
      </c>
      <c r="V169" s="30">
        <f t="shared" si="65"/>
        <v>8634</v>
      </c>
      <c r="AA169" s="68">
        <f t="shared" si="66"/>
        <v>8634</v>
      </c>
      <c r="AB169" s="69" t="s">
        <v>148</v>
      </c>
      <c r="AC169" s="70">
        <v>0</v>
      </c>
      <c r="AD169" s="70">
        <v>0</v>
      </c>
      <c r="AE169" s="70">
        <v>0</v>
      </c>
      <c r="AF169" s="70">
        <v>0</v>
      </c>
      <c r="AG169" s="70">
        <v>0</v>
      </c>
      <c r="AH169" s="70">
        <v>0</v>
      </c>
      <c r="AI169" s="70">
        <v>0</v>
      </c>
      <c r="AJ169" s="70">
        <v>0</v>
      </c>
      <c r="AK169" s="70">
        <v>0</v>
      </c>
      <c r="AL169" s="70">
        <v>0</v>
      </c>
      <c r="AM169" s="70">
        <v>0</v>
      </c>
      <c r="AN169" s="70">
        <v>0</v>
      </c>
      <c r="AO169" s="70">
        <v>0</v>
      </c>
      <c r="AP169" s="71">
        <f t="shared" si="67"/>
        <v>0</v>
      </c>
      <c r="AQ169" s="70">
        <v>0</v>
      </c>
      <c r="AR169" s="70">
        <v>0</v>
      </c>
      <c r="AS169" s="70">
        <v>0</v>
      </c>
      <c r="AT169" s="70">
        <v>0</v>
      </c>
      <c r="AU169" s="70">
        <v>0</v>
      </c>
      <c r="AV169" s="70">
        <v>0</v>
      </c>
      <c r="AW169" s="70">
        <v>0</v>
      </c>
      <c r="AX169" s="70">
        <v>0</v>
      </c>
      <c r="AY169" s="70">
        <v>0</v>
      </c>
      <c r="AZ169" s="70">
        <v>0</v>
      </c>
      <c r="BA169" s="70">
        <v>0</v>
      </c>
      <c r="BB169" s="70">
        <v>0</v>
      </c>
      <c r="BC169" s="70">
        <v>0</v>
      </c>
      <c r="BD169" s="71">
        <f t="shared" si="68"/>
        <v>0</v>
      </c>
      <c r="BE169" s="70">
        <v>0</v>
      </c>
      <c r="BF169" s="70">
        <v>0</v>
      </c>
      <c r="BG169" s="70">
        <v>0</v>
      </c>
      <c r="BH169" s="70">
        <v>0</v>
      </c>
      <c r="BI169" s="70">
        <v>0</v>
      </c>
      <c r="BJ169" s="70">
        <v>0</v>
      </c>
      <c r="BK169" s="70">
        <v>0</v>
      </c>
      <c r="BL169" s="70">
        <v>0</v>
      </c>
      <c r="BM169" s="70">
        <v>0</v>
      </c>
      <c r="BN169" s="70">
        <v>0</v>
      </c>
      <c r="BO169" s="70">
        <v>0</v>
      </c>
      <c r="BP169" s="70">
        <v>0</v>
      </c>
      <c r="BQ169" s="70">
        <v>0</v>
      </c>
      <c r="BR169" s="71">
        <f t="shared" si="69"/>
        <v>0</v>
      </c>
      <c r="BS169" s="70">
        <v>0</v>
      </c>
      <c r="BT169" s="70">
        <v>0</v>
      </c>
      <c r="BU169" s="70">
        <v>0</v>
      </c>
      <c r="BV169" s="70">
        <v>0</v>
      </c>
      <c r="BW169" s="70">
        <v>0</v>
      </c>
      <c r="BX169" s="70">
        <v>0</v>
      </c>
      <c r="BY169" s="70">
        <v>0</v>
      </c>
      <c r="BZ169" s="70">
        <v>0</v>
      </c>
      <c r="CA169" s="70">
        <v>0</v>
      </c>
      <c r="CB169" s="70">
        <v>0</v>
      </c>
      <c r="CC169" s="70">
        <v>0</v>
      </c>
      <c r="CD169" s="70">
        <v>0</v>
      </c>
      <c r="CE169" s="70">
        <v>0</v>
      </c>
      <c r="CF169" s="71">
        <f t="shared" si="70"/>
        <v>0</v>
      </c>
      <c r="CG169" s="70">
        <v>0</v>
      </c>
      <c r="CH169" s="70">
        <v>0</v>
      </c>
      <c r="CI169" s="70">
        <v>0</v>
      </c>
      <c r="CJ169" s="70">
        <v>0</v>
      </c>
      <c r="CK169" s="70">
        <v>0</v>
      </c>
      <c r="CL169" s="70">
        <v>0</v>
      </c>
      <c r="CM169" s="70">
        <v>0</v>
      </c>
      <c r="CN169" s="70">
        <v>0</v>
      </c>
      <c r="CO169" s="70">
        <v>0</v>
      </c>
      <c r="CP169" s="70">
        <v>0</v>
      </c>
      <c r="CQ169" s="70">
        <v>0</v>
      </c>
      <c r="CR169" s="70">
        <v>0</v>
      </c>
      <c r="CS169" s="70">
        <v>0</v>
      </c>
      <c r="CT169" s="71">
        <f t="shared" si="71"/>
        <v>0</v>
      </c>
      <c r="CU169" s="70">
        <v>0</v>
      </c>
      <c r="CV169" s="70">
        <v>0</v>
      </c>
      <c r="CW169" s="70">
        <v>0</v>
      </c>
      <c r="CX169" s="70">
        <v>0</v>
      </c>
      <c r="CY169" s="70">
        <v>0</v>
      </c>
      <c r="CZ169" s="70">
        <v>0</v>
      </c>
      <c r="DA169" s="70">
        <v>0</v>
      </c>
      <c r="DB169" s="70">
        <v>0</v>
      </c>
      <c r="DC169" s="70">
        <v>0</v>
      </c>
      <c r="DD169" s="70">
        <v>0</v>
      </c>
      <c r="DE169" s="70">
        <v>0</v>
      </c>
      <c r="DF169" s="70">
        <v>0</v>
      </c>
      <c r="DG169" s="70">
        <v>0</v>
      </c>
      <c r="DH169" s="71">
        <f t="shared" si="72"/>
        <v>0</v>
      </c>
    </row>
    <row r="170" spans="1:112" ht="12" hidden="1" customHeight="1" outlineLevel="1" x14ac:dyDescent="0.15">
      <c r="A170" s="66"/>
      <c r="S170" s="24">
        <v>8636</v>
      </c>
      <c r="V170" s="30">
        <f t="shared" si="65"/>
        <v>8636</v>
      </c>
      <c r="AA170" s="68">
        <f t="shared" si="66"/>
        <v>8636</v>
      </c>
      <c r="AB170" s="69" t="s">
        <v>149</v>
      </c>
      <c r="AC170" s="70">
        <v>0</v>
      </c>
      <c r="AD170" s="70">
        <v>0</v>
      </c>
      <c r="AE170" s="70">
        <v>0</v>
      </c>
      <c r="AF170" s="70">
        <v>0</v>
      </c>
      <c r="AG170" s="70">
        <v>0</v>
      </c>
      <c r="AH170" s="70">
        <v>0</v>
      </c>
      <c r="AI170" s="70">
        <v>0</v>
      </c>
      <c r="AJ170" s="70">
        <v>0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1">
        <f t="shared" si="67"/>
        <v>0</v>
      </c>
      <c r="AQ170" s="70">
        <v>0</v>
      </c>
      <c r="AR170" s="70">
        <v>0</v>
      </c>
      <c r="AS170" s="70">
        <v>0</v>
      </c>
      <c r="AT170" s="70">
        <v>0</v>
      </c>
      <c r="AU170" s="70">
        <v>0</v>
      </c>
      <c r="AV170" s="70">
        <v>0</v>
      </c>
      <c r="AW170" s="70">
        <v>0</v>
      </c>
      <c r="AX170" s="70">
        <v>0</v>
      </c>
      <c r="AY170" s="70">
        <v>0</v>
      </c>
      <c r="AZ170" s="70">
        <v>0</v>
      </c>
      <c r="BA170" s="70">
        <v>0</v>
      </c>
      <c r="BB170" s="70">
        <v>0</v>
      </c>
      <c r="BC170" s="70">
        <v>0</v>
      </c>
      <c r="BD170" s="71">
        <f t="shared" si="68"/>
        <v>0</v>
      </c>
      <c r="BE170" s="70">
        <v>0</v>
      </c>
      <c r="BF170" s="70">
        <v>0</v>
      </c>
      <c r="BG170" s="70">
        <v>0</v>
      </c>
      <c r="BH170" s="70">
        <v>0</v>
      </c>
      <c r="BI170" s="70">
        <v>0</v>
      </c>
      <c r="BJ170" s="70">
        <v>0</v>
      </c>
      <c r="BK170" s="70">
        <v>0</v>
      </c>
      <c r="BL170" s="70">
        <v>0</v>
      </c>
      <c r="BM170" s="70">
        <v>0</v>
      </c>
      <c r="BN170" s="70">
        <v>0</v>
      </c>
      <c r="BO170" s="70">
        <v>0</v>
      </c>
      <c r="BP170" s="70">
        <v>0</v>
      </c>
      <c r="BQ170" s="70">
        <v>0</v>
      </c>
      <c r="BR170" s="71">
        <f t="shared" si="69"/>
        <v>0</v>
      </c>
      <c r="BS170" s="70">
        <v>0</v>
      </c>
      <c r="BT170" s="70">
        <v>0</v>
      </c>
      <c r="BU170" s="70">
        <v>0</v>
      </c>
      <c r="BV170" s="70">
        <v>0</v>
      </c>
      <c r="BW170" s="70">
        <v>0</v>
      </c>
      <c r="BX170" s="70">
        <v>0</v>
      </c>
      <c r="BY170" s="70">
        <v>0</v>
      </c>
      <c r="BZ170" s="70">
        <v>0</v>
      </c>
      <c r="CA170" s="70">
        <v>0</v>
      </c>
      <c r="CB170" s="70">
        <v>0</v>
      </c>
      <c r="CC170" s="70">
        <v>0</v>
      </c>
      <c r="CD170" s="70">
        <v>0</v>
      </c>
      <c r="CE170" s="70">
        <v>0</v>
      </c>
      <c r="CF170" s="71">
        <f t="shared" si="70"/>
        <v>0</v>
      </c>
      <c r="CG170" s="70">
        <v>0</v>
      </c>
      <c r="CH170" s="70">
        <v>0</v>
      </c>
      <c r="CI170" s="70">
        <v>0</v>
      </c>
      <c r="CJ170" s="70">
        <v>0</v>
      </c>
      <c r="CK170" s="70">
        <v>0</v>
      </c>
      <c r="CL170" s="70">
        <v>0</v>
      </c>
      <c r="CM170" s="70">
        <v>0</v>
      </c>
      <c r="CN170" s="70">
        <v>0</v>
      </c>
      <c r="CO170" s="70">
        <v>0</v>
      </c>
      <c r="CP170" s="70">
        <v>0</v>
      </c>
      <c r="CQ170" s="70">
        <v>0</v>
      </c>
      <c r="CR170" s="70">
        <v>0</v>
      </c>
      <c r="CS170" s="70">
        <v>0</v>
      </c>
      <c r="CT170" s="71">
        <f t="shared" si="71"/>
        <v>0</v>
      </c>
      <c r="CU170" s="70">
        <v>0</v>
      </c>
      <c r="CV170" s="70">
        <v>0</v>
      </c>
      <c r="CW170" s="70">
        <v>0</v>
      </c>
      <c r="CX170" s="70">
        <v>0</v>
      </c>
      <c r="CY170" s="70">
        <v>0</v>
      </c>
      <c r="CZ170" s="70">
        <v>0</v>
      </c>
      <c r="DA170" s="70">
        <v>0</v>
      </c>
      <c r="DB170" s="70">
        <v>0</v>
      </c>
      <c r="DC170" s="70">
        <v>0</v>
      </c>
      <c r="DD170" s="70">
        <v>0</v>
      </c>
      <c r="DE170" s="70">
        <v>0</v>
      </c>
      <c r="DF170" s="70">
        <v>0</v>
      </c>
      <c r="DG170" s="70">
        <v>0</v>
      </c>
      <c r="DH170" s="71">
        <f t="shared" si="72"/>
        <v>0</v>
      </c>
    </row>
    <row r="171" spans="1:112" ht="12" hidden="1" customHeight="1" outlineLevel="1" x14ac:dyDescent="0.15">
      <c r="A171" s="66"/>
      <c r="S171" s="24">
        <v>8638</v>
      </c>
      <c r="V171" s="30">
        <f t="shared" si="65"/>
        <v>8638</v>
      </c>
      <c r="AA171" s="68">
        <f t="shared" si="66"/>
        <v>8638</v>
      </c>
      <c r="AB171" s="69" t="s">
        <v>150</v>
      </c>
      <c r="AC171" s="70">
        <v>0</v>
      </c>
      <c r="AD171" s="70">
        <v>0</v>
      </c>
      <c r="AE171" s="70">
        <v>0</v>
      </c>
      <c r="AF171" s="70">
        <v>0</v>
      </c>
      <c r="AG171" s="70">
        <v>0</v>
      </c>
      <c r="AH171" s="70">
        <v>0</v>
      </c>
      <c r="AI171" s="70">
        <v>0</v>
      </c>
      <c r="AJ171" s="70">
        <v>0</v>
      </c>
      <c r="AK171" s="70">
        <v>0</v>
      </c>
      <c r="AL171" s="70">
        <v>0</v>
      </c>
      <c r="AM171" s="70">
        <v>0</v>
      </c>
      <c r="AN171" s="70">
        <v>0</v>
      </c>
      <c r="AO171" s="70">
        <v>0</v>
      </c>
      <c r="AP171" s="71">
        <f t="shared" si="67"/>
        <v>0</v>
      </c>
      <c r="AQ171" s="70">
        <v>0</v>
      </c>
      <c r="AR171" s="70">
        <v>0</v>
      </c>
      <c r="AS171" s="70">
        <v>0</v>
      </c>
      <c r="AT171" s="70">
        <v>0</v>
      </c>
      <c r="AU171" s="70">
        <v>0</v>
      </c>
      <c r="AV171" s="70">
        <v>0</v>
      </c>
      <c r="AW171" s="70">
        <v>0</v>
      </c>
      <c r="AX171" s="70">
        <v>0</v>
      </c>
      <c r="AY171" s="70">
        <v>0</v>
      </c>
      <c r="AZ171" s="70">
        <v>0</v>
      </c>
      <c r="BA171" s="70">
        <v>0</v>
      </c>
      <c r="BB171" s="70">
        <v>0</v>
      </c>
      <c r="BC171" s="70">
        <v>0</v>
      </c>
      <c r="BD171" s="71">
        <f t="shared" si="68"/>
        <v>0</v>
      </c>
      <c r="BE171" s="70">
        <v>0</v>
      </c>
      <c r="BF171" s="70">
        <v>0</v>
      </c>
      <c r="BG171" s="70">
        <v>0</v>
      </c>
      <c r="BH171" s="70">
        <v>0</v>
      </c>
      <c r="BI171" s="70">
        <v>0</v>
      </c>
      <c r="BJ171" s="70">
        <v>0</v>
      </c>
      <c r="BK171" s="70">
        <v>0</v>
      </c>
      <c r="BL171" s="70">
        <v>0</v>
      </c>
      <c r="BM171" s="70">
        <v>0</v>
      </c>
      <c r="BN171" s="70">
        <v>0</v>
      </c>
      <c r="BO171" s="70">
        <v>0</v>
      </c>
      <c r="BP171" s="70">
        <v>0</v>
      </c>
      <c r="BQ171" s="70">
        <v>0</v>
      </c>
      <c r="BR171" s="71">
        <f t="shared" si="69"/>
        <v>0</v>
      </c>
      <c r="BS171" s="70">
        <v>0</v>
      </c>
      <c r="BT171" s="70">
        <v>0</v>
      </c>
      <c r="BU171" s="70">
        <v>0</v>
      </c>
      <c r="BV171" s="70">
        <v>0</v>
      </c>
      <c r="BW171" s="70">
        <v>0</v>
      </c>
      <c r="BX171" s="70">
        <v>0</v>
      </c>
      <c r="BY171" s="70">
        <v>0</v>
      </c>
      <c r="BZ171" s="70">
        <v>0</v>
      </c>
      <c r="CA171" s="70">
        <v>0</v>
      </c>
      <c r="CB171" s="70">
        <v>0</v>
      </c>
      <c r="CC171" s="70">
        <v>0</v>
      </c>
      <c r="CD171" s="70">
        <v>0</v>
      </c>
      <c r="CE171" s="70">
        <v>0</v>
      </c>
      <c r="CF171" s="71">
        <f t="shared" si="70"/>
        <v>0</v>
      </c>
      <c r="CG171" s="70">
        <v>0</v>
      </c>
      <c r="CH171" s="70">
        <v>0</v>
      </c>
      <c r="CI171" s="70">
        <v>0</v>
      </c>
      <c r="CJ171" s="70">
        <v>0</v>
      </c>
      <c r="CK171" s="70">
        <v>0</v>
      </c>
      <c r="CL171" s="70">
        <v>0</v>
      </c>
      <c r="CM171" s="70">
        <v>0</v>
      </c>
      <c r="CN171" s="70">
        <v>0</v>
      </c>
      <c r="CO171" s="70">
        <v>0</v>
      </c>
      <c r="CP171" s="70">
        <v>0</v>
      </c>
      <c r="CQ171" s="70">
        <v>0</v>
      </c>
      <c r="CR171" s="70">
        <v>0</v>
      </c>
      <c r="CS171" s="70">
        <v>0</v>
      </c>
      <c r="CT171" s="71">
        <f t="shared" si="71"/>
        <v>0</v>
      </c>
      <c r="CU171" s="70">
        <v>0</v>
      </c>
      <c r="CV171" s="70">
        <v>0</v>
      </c>
      <c r="CW171" s="70">
        <v>0</v>
      </c>
      <c r="CX171" s="70">
        <v>0</v>
      </c>
      <c r="CY171" s="70">
        <v>0</v>
      </c>
      <c r="CZ171" s="70">
        <v>0</v>
      </c>
      <c r="DA171" s="70">
        <v>0</v>
      </c>
      <c r="DB171" s="70">
        <v>0</v>
      </c>
      <c r="DC171" s="70">
        <v>0</v>
      </c>
      <c r="DD171" s="70">
        <v>0</v>
      </c>
      <c r="DE171" s="70">
        <v>0</v>
      </c>
      <c r="DF171" s="70">
        <v>0</v>
      </c>
      <c r="DG171" s="70">
        <v>0</v>
      </c>
      <c r="DH171" s="71">
        <f t="shared" si="72"/>
        <v>0</v>
      </c>
    </row>
    <row r="172" spans="1:112" ht="12" hidden="1" customHeight="1" outlineLevel="1" x14ac:dyDescent="0.15">
      <c r="A172" s="66"/>
      <c r="S172" s="24">
        <v>8639</v>
      </c>
      <c r="V172" s="30">
        <f t="shared" si="65"/>
        <v>8639</v>
      </c>
      <c r="AA172" s="68">
        <f t="shared" si="66"/>
        <v>8639</v>
      </c>
      <c r="AB172" s="69" t="s">
        <v>151</v>
      </c>
      <c r="AC172" s="70">
        <v>0</v>
      </c>
      <c r="AD172" s="70">
        <v>0</v>
      </c>
      <c r="AE172" s="70">
        <v>0</v>
      </c>
      <c r="AF172" s="70">
        <v>0</v>
      </c>
      <c r="AG172" s="70">
        <v>0</v>
      </c>
      <c r="AH172" s="70">
        <v>0</v>
      </c>
      <c r="AI172" s="70">
        <v>0</v>
      </c>
      <c r="AJ172" s="70">
        <v>0</v>
      </c>
      <c r="AK172" s="70">
        <v>0</v>
      </c>
      <c r="AL172" s="70">
        <v>0</v>
      </c>
      <c r="AM172" s="70">
        <v>0</v>
      </c>
      <c r="AN172" s="70">
        <v>0</v>
      </c>
      <c r="AO172" s="70">
        <v>0</v>
      </c>
      <c r="AP172" s="71">
        <f t="shared" si="67"/>
        <v>0</v>
      </c>
      <c r="AQ172" s="70">
        <v>0</v>
      </c>
      <c r="AR172" s="70">
        <v>0</v>
      </c>
      <c r="AS172" s="70">
        <v>0</v>
      </c>
      <c r="AT172" s="70">
        <v>0</v>
      </c>
      <c r="AU172" s="70">
        <v>0</v>
      </c>
      <c r="AV172" s="70">
        <v>0</v>
      </c>
      <c r="AW172" s="70">
        <v>0</v>
      </c>
      <c r="AX172" s="70">
        <v>0</v>
      </c>
      <c r="AY172" s="70">
        <v>0</v>
      </c>
      <c r="AZ172" s="70">
        <v>0</v>
      </c>
      <c r="BA172" s="70">
        <v>0</v>
      </c>
      <c r="BB172" s="70">
        <v>0</v>
      </c>
      <c r="BC172" s="70">
        <v>0</v>
      </c>
      <c r="BD172" s="71">
        <f t="shared" si="68"/>
        <v>0</v>
      </c>
      <c r="BE172" s="70">
        <v>0</v>
      </c>
      <c r="BF172" s="70">
        <v>0</v>
      </c>
      <c r="BG172" s="70">
        <v>0</v>
      </c>
      <c r="BH172" s="70">
        <v>0</v>
      </c>
      <c r="BI172" s="70">
        <v>0</v>
      </c>
      <c r="BJ172" s="70">
        <v>0</v>
      </c>
      <c r="BK172" s="70">
        <v>0</v>
      </c>
      <c r="BL172" s="70">
        <v>0</v>
      </c>
      <c r="BM172" s="70">
        <v>0</v>
      </c>
      <c r="BN172" s="70">
        <v>0</v>
      </c>
      <c r="BO172" s="70">
        <v>0</v>
      </c>
      <c r="BP172" s="70">
        <v>0</v>
      </c>
      <c r="BQ172" s="70">
        <v>0</v>
      </c>
      <c r="BR172" s="71">
        <f t="shared" si="69"/>
        <v>0</v>
      </c>
      <c r="BS172" s="70">
        <v>0</v>
      </c>
      <c r="BT172" s="70">
        <v>0</v>
      </c>
      <c r="BU172" s="70">
        <v>0</v>
      </c>
      <c r="BV172" s="70">
        <v>0</v>
      </c>
      <c r="BW172" s="70">
        <v>0</v>
      </c>
      <c r="BX172" s="70">
        <v>0</v>
      </c>
      <c r="BY172" s="70">
        <v>0</v>
      </c>
      <c r="BZ172" s="70">
        <v>0</v>
      </c>
      <c r="CA172" s="70">
        <v>0</v>
      </c>
      <c r="CB172" s="70">
        <v>0</v>
      </c>
      <c r="CC172" s="70">
        <v>0</v>
      </c>
      <c r="CD172" s="70">
        <v>0</v>
      </c>
      <c r="CE172" s="70">
        <v>0</v>
      </c>
      <c r="CF172" s="71">
        <f t="shared" si="70"/>
        <v>0</v>
      </c>
      <c r="CG172" s="70">
        <v>0</v>
      </c>
      <c r="CH172" s="70">
        <v>0</v>
      </c>
      <c r="CI172" s="70">
        <v>0</v>
      </c>
      <c r="CJ172" s="70">
        <v>0</v>
      </c>
      <c r="CK172" s="70">
        <v>0</v>
      </c>
      <c r="CL172" s="70">
        <v>0</v>
      </c>
      <c r="CM172" s="70">
        <v>0</v>
      </c>
      <c r="CN172" s="70">
        <v>0</v>
      </c>
      <c r="CO172" s="70">
        <v>0</v>
      </c>
      <c r="CP172" s="70">
        <v>0</v>
      </c>
      <c r="CQ172" s="70">
        <v>0</v>
      </c>
      <c r="CR172" s="70">
        <v>0</v>
      </c>
      <c r="CS172" s="70">
        <v>0</v>
      </c>
      <c r="CT172" s="71">
        <f t="shared" si="71"/>
        <v>0</v>
      </c>
      <c r="CU172" s="70">
        <v>0</v>
      </c>
      <c r="CV172" s="70">
        <v>0</v>
      </c>
      <c r="CW172" s="70">
        <v>0</v>
      </c>
      <c r="CX172" s="70">
        <v>0</v>
      </c>
      <c r="CY172" s="70">
        <v>0</v>
      </c>
      <c r="CZ172" s="70">
        <v>0</v>
      </c>
      <c r="DA172" s="70">
        <v>0</v>
      </c>
      <c r="DB172" s="70">
        <v>0</v>
      </c>
      <c r="DC172" s="70">
        <v>0</v>
      </c>
      <c r="DD172" s="70">
        <v>0</v>
      </c>
      <c r="DE172" s="70">
        <v>0</v>
      </c>
      <c r="DF172" s="70">
        <v>0</v>
      </c>
      <c r="DG172" s="70">
        <v>0</v>
      </c>
      <c r="DH172" s="71">
        <f t="shared" si="72"/>
        <v>0</v>
      </c>
    </row>
    <row r="173" spans="1:112" ht="12" hidden="1" customHeight="1" outlineLevel="1" x14ac:dyDescent="0.15">
      <c r="A173" s="66"/>
      <c r="S173" s="24">
        <v>8650</v>
      </c>
      <c r="V173" s="30">
        <f t="shared" si="65"/>
        <v>8650</v>
      </c>
      <c r="AA173" s="68">
        <f t="shared" si="66"/>
        <v>8650</v>
      </c>
      <c r="AB173" s="69" t="s">
        <v>152</v>
      </c>
      <c r="AC173" s="70">
        <v>0</v>
      </c>
      <c r="AD173" s="70">
        <v>0</v>
      </c>
      <c r="AE173" s="70">
        <v>0</v>
      </c>
      <c r="AF173" s="70">
        <v>0</v>
      </c>
      <c r="AG173" s="70">
        <v>0</v>
      </c>
      <c r="AH173" s="70">
        <v>0</v>
      </c>
      <c r="AI173" s="70">
        <v>0</v>
      </c>
      <c r="AJ173" s="70">
        <v>0</v>
      </c>
      <c r="AK173" s="70">
        <v>0</v>
      </c>
      <c r="AL173" s="70">
        <v>0</v>
      </c>
      <c r="AM173" s="70">
        <v>0</v>
      </c>
      <c r="AN173" s="70">
        <v>0</v>
      </c>
      <c r="AO173" s="70">
        <v>0</v>
      </c>
      <c r="AP173" s="71">
        <f t="shared" si="67"/>
        <v>0</v>
      </c>
      <c r="AQ173" s="70">
        <v>0</v>
      </c>
      <c r="AR173" s="70">
        <v>0</v>
      </c>
      <c r="AS173" s="70">
        <v>0</v>
      </c>
      <c r="AT173" s="70">
        <v>0</v>
      </c>
      <c r="AU173" s="70">
        <v>0</v>
      </c>
      <c r="AV173" s="70">
        <v>0</v>
      </c>
      <c r="AW173" s="70">
        <v>0</v>
      </c>
      <c r="AX173" s="70">
        <v>0</v>
      </c>
      <c r="AY173" s="70">
        <v>0</v>
      </c>
      <c r="AZ173" s="70">
        <v>0</v>
      </c>
      <c r="BA173" s="70">
        <v>0</v>
      </c>
      <c r="BB173" s="70">
        <v>0</v>
      </c>
      <c r="BC173" s="70">
        <v>0</v>
      </c>
      <c r="BD173" s="71">
        <f t="shared" si="68"/>
        <v>0</v>
      </c>
      <c r="BE173" s="70">
        <v>0</v>
      </c>
      <c r="BF173" s="70">
        <v>0</v>
      </c>
      <c r="BG173" s="70">
        <v>0</v>
      </c>
      <c r="BH173" s="70">
        <v>0</v>
      </c>
      <c r="BI173" s="70">
        <v>0</v>
      </c>
      <c r="BJ173" s="70">
        <v>0</v>
      </c>
      <c r="BK173" s="70">
        <v>0</v>
      </c>
      <c r="BL173" s="70">
        <v>0</v>
      </c>
      <c r="BM173" s="70">
        <v>0</v>
      </c>
      <c r="BN173" s="70">
        <v>0</v>
      </c>
      <c r="BO173" s="70">
        <v>0</v>
      </c>
      <c r="BP173" s="70">
        <v>0</v>
      </c>
      <c r="BQ173" s="70">
        <v>0</v>
      </c>
      <c r="BR173" s="71">
        <f t="shared" si="69"/>
        <v>0</v>
      </c>
      <c r="BS173" s="70">
        <v>0</v>
      </c>
      <c r="BT173" s="70">
        <v>0</v>
      </c>
      <c r="BU173" s="70">
        <v>0</v>
      </c>
      <c r="BV173" s="70">
        <v>0</v>
      </c>
      <c r="BW173" s="70">
        <v>0</v>
      </c>
      <c r="BX173" s="70">
        <v>0</v>
      </c>
      <c r="BY173" s="70">
        <v>0</v>
      </c>
      <c r="BZ173" s="70">
        <v>0</v>
      </c>
      <c r="CA173" s="70">
        <v>0</v>
      </c>
      <c r="CB173" s="70">
        <v>0</v>
      </c>
      <c r="CC173" s="70">
        <v>0</v>
      </c>
      <c r="CD173" s="70">
        <v>0</v>
      </c>
      <c r="CE173" s="70">
        <v>0</v>
      </c>
      <c r="CF173" s="71">
        <f t="shared" si="70"/>
        <v>0</v>
      </c>
      <c r="CG173" s="70">
        <v>0</v>
      </c>
      <c r="CH173" s="70">
        <v>0</v>
      </c>
      <c r="CI173" s="70">
        <v>0</v>
      </c>
      <c r="CJ173" s="70">
        <v>0</v>
      </c>
      <c r="CK173" s="70">
        <v>0</v>
      </c>
      <c r="CL173" s="70">
        <v>0</v>
      </c>
      <c r="CM173" s="70">
        <v>0</v>
      </c>
      <c r="CN173" s="70">
        <v>0</v>
      </c>
      <c r="CO173" s="70">
        <v>0</v>
      </c>
      <c r="CP173" s="70">
        <v>0</v>
      </c>
      <c r="CQ173" s="70">
        <v>0</v>
      </c>
      <c r="CR173" s="70">
        <v>0</v>
      </c>
      <c r="CS173" s="70">
        <v>0</v>
      </c>
      <c r="CT173" s="71">
        <f t="shared" si="71"/>
        <v>0</v>
      </c>
      <c r="CU173" s="70">
        <v>0</v>
      </c>
      <c r="CV173" s="70">
        <v>0</v>
      </c>
      <c r="CW173" s="70">
        <v>0</v>
      </c>
      <c r="CX173" s="70">
        <v>0</v>
      </c>
      <c r="CY173" s="70">
        <v>0</v>
      </c>
      <c r="CZ173" s="70">
        <v>0</v>
      </c>
      <c r="DA173" s="70">
        <v>0</v>
      </c>
      <c r="DB173" s="70">
        <v>0</v>
      </c>
      <c r="DC173" s="70">
        <v>0</v>
      </c>
      <c r="DD173" s="70">
        <v>0</v>
      </c>
      <c r="DE173" s="70">
        <v>0</v>
      </c>
      <c r="DF173" s="70">
        <v>0</v>
      </c>
      <c r="DG173" s="70">
        <v>0</v>
      </c>
      <c r="DH173" s="71">
        <f t="shared" si="72"/>
        <v>0</v>
      </c>
    </row>
    <row r="174" spans="1:112" ht="12" hidden="1" customHeight="1" outlineLevel="1" x14ac:dyDescent="0.15">
      <c r="A174" s="66"/>
      <c r="S174" s="24">
        <v>8660</v>
      </c>
      <c r="V174" s="30">
        <f t="shared" si="65"/>
        <v>8660</v>
      </c>
      <c r="AA174" s="68">
        <f t="shared" si="66"/>
        <v>8660</v>
      </c>
      <c r="AB174" s="69" t="s">
        <v>153</v>
      </c>
      <c r="AC174" s="70">
        <v>0</v>
      </c>
      <c r="AD174" s="70">
        <v>0</v>
      </c>
      <c r="AE174" s="70">
        <v>0</v>
      </c>
      <c r="AF174" s="70">
        <v>0</v>
      </c>
      <c r="AG174" s="70">
        <v>0</v>
      </c>
      <c r="AH174" s="70">
        <v>0</v>
      </c>
      <c r="AI174" s="70">
        <v>0</v>
      </c>
      <c r="AJ174" s="70">
        <v>0</v>
      </c>
      <c r="AK174" s="70">
        <v>0</v>
      </c>
      <c r="AL174" s="70">
        <v>0</v>
      </c>
      <c r="AM174" s="70">
        <v>0</v>
      </c>
      <c r="AN174" s="70">
        <v>0</v>
      </c>
      <c r="AO174" s="70">
        <v>0</v>
      </c>
      <c r="AP174" s="71">
        <f t="shared" si="67"/>
        <v>0</v>
      </c>
      <c r="AQ174" s="70">
        <v>0</v>
      </c>
      <c r="AR174" s="70">
        <v>0</v>
      </c>
      <c r="AS174" s="70">
        <v>0</v>
      </c>
      <c r="AT174" s="70">
        <v>0</v>
      </c>
      <c r="AU174" s="70">
        <v>0</v>
      </c>
      <c r="AV174" s="70">
        <v>0</v>
      </c>
      <c r="AW174" s="70">
        <v>0</v>
      </c>
      <c r="AX174" s="70">
        <v>0</v>
      </c>
      <c r="AY174" s="70">
        <v>0</v>
      </c>
      <c r="AZ174" s="70">
        <v>0</v>
      </c>
      <c r="BA174" s="70">
        <v>0</v>
      </c>
      <c r="BB174" s="70">
        <v>0</v>
      </c>
      <c r="BC174" s="70">
        <v>0</v>
      </c>
      <c r="BD174" s="71">
        <f t="shared" si="68"/>
        <v>0</v>
      </c>
      <c r="BE174" s="70">
        <v>0</v>
      </c>
      <c r="BF174" s="70">
        <v>0</v>
      </c>
      <c r="BG174" s="70">
        <v>0</v>
      </c>
      <c r="BH174" s="70">
        <v>0</v>
      </c>
      <c r="BI174" s="70">
        <v>0</v>
      </c>
      <c r="BJ174" s="70">
        <v>0</v>
      </c>
      <c r="BK174" s="70">
        <v>0</v>
      </c>
      <c r="BL174" s="70">
        <v>0</v>
      </c>
      <c r="BM174" s="70">
        <v>0</v>
      </c>
      <c r="BN174" s="70">
        <v>0</v>
      </c>
      <c r="BO174" s="70">
        <v>0</v>
      </c>
      <c r="BP174" s="70">
        <v>0</v>
      </c>
      <c r="BQ174" s="70">
        <v>0</v>
      </c>
      <c r="BR174" s="71">
        <f t="shared" si="69"/>
        <v>0</v>
      </c>
      <c r="BS174" s="70">
        <v>0</v>
      </c>
      <c r="BT174" s="70">
        <v>0</v>
      </c>
      <c r="BU174" s="70">
        <v>0</v>
      </c>
      <c r="BV174" s="70">
        <v>0</v>
      </c>
      <c r="BW174" s="70">
        <v>0</v>
      </c>
      <c r="BX174" s="70">
        <v>0</v>
      </c>
      <c r="BY174" s="70">
        <v>0</v>
      </c>
      <c r="BZ174" s="70">
        <v>0</v>
      </c>
      <c r="CA174" s="70">
        <v>0</v>
      </c>
      <c r="CB174" s="70">
        <v>0</v>
      </c>
      <c r="CC174" s="70">
        <v>0</v>
      </c>
      <c r="CD174" s="70">
        <v>0</v>
      </c>
      <c r="CE174" s="70">
        <v>0</v>
      </c>
      <c r="CF174" s="71">
        <f t="shared" si="70"/>
        <v>0</v>
      </c>
      <c r="CG174" s="70">
        <v>0</v>
      </c>
      <c r="CH174" s="70">
        <v>0</v>
      </c>
      <c r="CI174" s="70">
        <v>0</v>
      </c>
      <c r="CJ174" s="70">
        <v>0</v>
      </c>
      <c r="CK174" s="70">
        <v>0</v>
      </c>
      <c r="CL174" s="70">
        <v>0</v>
      </c>
      <c r="CM174" s="70">
        <v>0</v>
      </c>
      <c r="CN174" s="70">
        <v>0</v>
      </c>
      <c r="CO174" s="70">
        <v>0</v>
      </c>
      <c r="CP174" s="70">
        <v>0</v>
      </c>
      <c r="CQ174" s="70">
        <v>0</v>
      </c>
      <c r="CR174" s="70">
        <v>0</v>
      </c>
      <c r="CS174" s="70">
        <v>0</v>
      </c>
      <c r="CT174" s="71">
        <f t="shared" si="71"/>
        <v>0</v>
      </c>
      <c r="CU174" s="70">
        <v>0</v>
      </c>
      <c r="CV174" s="70">
        <v>0</v>
      </c>
      <c r="CW174" s="70">
        <v>0</v>
      </c>
      <c r="CX174" s="70">
        <v>0</v>
      </c>
      <c r="CY174" s="70">
        <v>0</v>
      </c>
      <c r="CZ174" s="70">
        <v>0</v>
      </c>
      <c r="DA174" s="70">
        <v>0</v>
      </c>
      <c r="DB174" s="70">
        <v>0</v>
      </c>
      <c r="DC174" s="70">
        <v>0</v>
      </c>
      <c r="DD174" s="70">
        <v>0</v>
      </c>
      <c r="DE174" s="70">
        <v>0</v>
      </c>
      <c r="DF174" s="70">
        <v>0</v>
      </c>
      <c r="DG174" s="70">
        <v>0</v>
      </c>
      <c r="DH174" s="71">
        <f t="shared" si="72"/>
        <v>0</v>
      </c>
    </row>
    <row r="175" spans="1:112" ht="12" hidden="1" customHeight="1" outlineLevel="1" x14ac:dyDescent="0.15">
      <c r="A175" s="66"/>
      <c r="S175" s="24">
        <v>8661</v>
      </c>
      <c r="V175" s="30">
        <f t="shared" si="65"/>
        <v>8661</v>
      </c>
      <c r="AA175" s="68">
        <f t="shared" si="66"/>
        <v>8661</v>
      </c>
      <c r="AB175" s="69" t="s">
        <v>154</v>
      </c>
      <c r="AC175" s="70">
        <v>0</v>
      </c>
      <c r="AD175" s="70">
        <v>0</v>
      </c>
      <c r="AE175" s="70">
        <v>0</v>
      </c>
      <c r="AF175" s="70">
        <v>0</v>
      </c>
      <c r="AG175" s="70">
        <v>0</v>
      </c>
      <c r="AH175" s="70">
        <v>0</v>
      </c>
      <c r="AI175" s="70">
        <v>0</v>
      </c>
      <c r="AJ175" s="70">
        <v>0</v>
      </c>
      <c r="AK175" s="70">
        <v>0</v>
      </c>
      <c r="AL175" s="70">
        <v>0</v>
      </c>
      <c r="AM175" s="70">
        <v>0</v>
      </c>
      <c r="AN175" s="70">
        <v>0</v>
      </c>
      <c r="AO175" s="70">
        <v>0</v>
      </c>
      <c r="AP175" s="71">
        <f t="shared" si="67"/>
        <v>0</v>
      </c>
      <c r="AQ175" s="70">
        <v>0</v>
      </c>
      <c r="AR175" s="70">
        <v>0</v>
      </c>
      <c r="AS175" s="70">
        <v>0</v>
      </c>
      <c r="AT175" s="70">
        <v>0</v>
      </c>
      <c r="AU175" s="70">
        <v>0</v>
      </c>
      <c r="AV175" s="70">
        <v>0</v>
      </c>
      <c r="AW175" s="70">
        <v>0</v>
      </c>
      <c r="AX175" s="70">
        <v>0</v>
      </c>
      <c r="AY175" s="70">
        <v>0</v>
      </c>
      <c r="AZ175" s="70">
        <v>0</v>
      </c>
      <c r="BA175" s="70">
        <v>0</v>
      </c>
      <c r="BB175" s="70">
        <v>0</v>
      </c>
      <c r="BC175" s="70">
        <v>0</v>
      </c>
      <c r="BD175" s="71">
        <f t="shared" si="68"/>
        <v>0</v>
      </c>
      <c r="BE175" s="70">
        <v>0</v>
      </c>
      <c r="BF175" s="70">
        <v>0</v>
      </c>
      <c r="BG175" s="70">
        <v>0</v>
      </c>
      <c r="BH175" s="70">
        <v>0</v>
      </c>
      <c r="BI175" s="70">
        <v>0</v>
      </c>
      <c r="BJ175" s="70">
        <v>0</v>
      </c>
      <c r="BK175" s="70">
        <v>0</v>
      </c>
      <c r="BL175" s="70">
        <v>0</v>
      </c>
      <c r="BM175" s="70">
        <v>0</v>
      </c>
      <c r="BN175" s="70">
        <v>0</v>
      </c>
      <c r="BO175" s="70">
        <v>0</v>
      </c>
      <c r="BP175" s="70">
        <v>0</v>
      </c>
      <c r="BQ175" s="70">
        <v>0</v>
      </c>
      <c r="BR175" s="71">
        <f t="shared" si="69"/>
        <v>0</v>
      </c>
      <c r="BS175" s="70">
        <v>0</v>
      </c>
      <c r="BT175" s="70">
        <v>0</v>
      </c>
      <c r="BU175" s="70">
        <v>0</v>
      </c>
      <c r="BV175" s="70">
        <v>0</v>
      </c>
      <c r="BW175" s="70">
        <v>0</v>
      </c>
      <c r="BX175" s="70">
        <v>0</v>
      </c>
      <c r="BY175" s="70">
        <v>0</v>
      </c>
      <c r="BZ175" s="70">
        <v>0</v>
      </c>
      <c r="CA175" s="70">
        <v>0</v>
      </c>
      <c r="CB175" s="70">
        <v>0</v>
      </c>
      <c r="CC175" s="70">
        <v>0</v>
      </c>
      <c r="CD175" s="70">
        <v>0</v>
      </c>
      <c r="CE175" s="70">
        <v>0</v>
      </c>
      <c r="CF175" s="71">
        <f t="shared" si="70"/>
        <v>0</v>
      </c>
      <c r="CG175" s="70">
        <v>0</v>
      </c>
      <c r="CH175" s="70">
        <v>0</v>
      </c>
      <c r="CI175" s="70">
        <v>0</v>
      </c>
      <c r="CJ175" s="70">
        <v>0</v>
      </c>
      <c r="CK175" s="70">
        <v>0</v>
      </c>
      <c r="CL175" s="70">
        <v>0</v>
      </c>
      <c r="CM175" s="70">
        <v>0</v>
      </c>
      <c r="CN175" s="70">
        <v>0</v>
      </c>
      <c r="CO175" s="70">
        <v>0</v>
      </c>
      <c r="CP175" s="70">
        <v>0</v>
      </c>
      <c r="CQ175" s="70">
        <v>0</v>
      </c>
      <c r="CR175" s="70">
        <v>0</v>
      </c>
      <c r="CS175" s="70">
        <v>0</v>
      </c>
      <c r="CT175" s="71">
        <f t="shared" si="71"/>
        <v>0</v>
      </c>
      <c r="CU175" s="70">
        <v>0</v>
      </c>
      <c r="CV175" s="70">
        <v>0</v>
      </c>
      <c r="CW175" s="70">
        <v>0</v>
      </c>
      <c r="CX175" s="70">
        <v>0</v>
      </c>
      <c r="CY175" s="70">
        <v>0</v>
      </c>
      <c r="CZ175" s="70">
        <v>0</v>
      </c>
      <c r="DA175" s="70">
        <v>0</v>
      </c>
      <c r="DB175" s="70">
        <v>0</v>
      </c>
      <c r="DC175" s="70">
        <v>0</v>
      </c>
      <c r="DD175" s="70">
        <v>0</v>
      </c>
      <c r="DE175" s="70">
        <v>0</v>
      </c>
      <c r="DF175" s="70">
        <v>0</v>
      </c>
      <c r="DG175" s="70">
        <v>0</v>
      </c>
      <c r="DH175" s="71">
        <f t="shared" si="72"/>
        <v>0</v>
      </c>
    </row>
    <row r="176" spans="1:112" ht="12" hidden="1" customHeight="1" outlineLevel="1" x14ac:dyDescent="0.15">
      <c r="A176" s="66"/>
      <c r="S176" s="24">
        <v>8662</v>
      </c>
      <c r="V176" s="30">
        <f t="shared" si="65"/>
        <v>8662</v>
      </c>
      <c r="AA176" s="68">
        <f t="shared" si="66"/>
        <v>8662</v>
      </c>
      <c r="AB176" s="69" t="s">
        <v>155</v>
      </c>
      <c r="AC176" s="70">
        <v>0</v>
      </c>
      <c r="AD176" s="70">
        <v>0</v>
      </c>
      <c r="AE176" s="70">
        <v>0</v>
      </c>
      <c r="AF176" s="70">
        <v>0</v>
      </c>
      <c r="AG176" s="70">
        <v>0</v>
      </c>
      <c r="AH176" s="70">
        <v>0</v>
      </c>
      <c r="AI176" s="70">
        <v>0</v>
      </c>
      <c r="AJ176" s="70">
        <v>0</v>
      </c>
      <c r="AK176" s="70">
        <v>0</v>
      </c>
      <c r="AL176" s="70">
        <v>0</v>
      </c>
      <c r="AM176" s="70">
        <v>0</v>
      </c>
      <c r="AN176" s="70">
        <v>0</v>
      </c>
      <c r="AO176" s="70">
        <v>0</v>
      </c>
      <c r="AP176" s="71">
        <f t="shared" si="67"/>
        <v>0</v>
      </c>
      <c r="AQ176" s="70">
        <v>0</v>
      </c>
      <c r="AR176" s="70">
        <v>0</v>
      </c>
      <c r="AS176" s="70">
        <v>0</v>
      </c>
      <c r="AT176" s="70">
        <v>0</v>
      </c>
      <c r="AU176" s="70">
        <v>0</v>
      </c>
      <c r="AV176" s="70">
        <v>0</v>
      </c>
      <c r="AW176" s="70">
        <v>0</v>
      </c>
      <c r="AX176" s="70">
        <v>0</v>
      </c>
      <c r="AY176" s="70">
        <v>0</v>
      </c>
      <c r="AZ176" s="70">
        <v>0</v>
      </c>
      <c r="BA176" s="70">
        <v>0</v>
      </c>
      <c r="BB176" s="70">
        <v>0</v>
      </c>
      <c r="BC176" s="70">
        <v>0</v>
      </c>
      <c r="BD176" s="71">
        <f t="shared" si="68"/>
        <v>0</v>
      </c>
      <c r="BE176" s="70">
        <v>0</v>
      </c>
      <c r="BF176" s="70">
        <v>0</v>
      </c>
      <c r="BG176" s="70">
        <v>0</v>
      </c>
      <c r="BH176" s="70">
        <v>0</v>
      </c>
      <c r="BI176" s="70">
        <v>0</v>
      </c>
      <c r="BJ176" s="70">
        <v>0</v>
      </c>
      <c r="BK176" s="70">
        <v>0</v>
      </c>
      <c r="BL176" s="70">
        <v>0</v>
      </c>
      <c r="BM176" s="70">
        <v>0</v>
      </c>
      <c r="BN176" s="70">
        <v>0</v>
      </c>
      <c r="BO176" s="70">
        <v>0</v>
      </c>
      <c r="BP176" s="70">
        <v>0</v>
      </c>
      <c r="BQ176" s="70">
        <v>0</v>
      </c>
      <c r="BR176" s="71">
        <f t="shared" si="69"/>
        <v>0</v>
      </c>
      <c r="BS176" s="70">
        <v>0</v>
      </c>
      <c r="BT176" s="70">
        <v>0</v>
      </c>
      <c r="BU176" s="70">
        <v>0</v>
      </c>
      <c r="BV176" s="70">
        <v>0</v>
      </c>
      <c r="BW176" s="70">
        <v>0</v>
      </c>
      <c r="BX176" s="70">
        <v>0</v>
      </c>
      <c r="BY176" s="70">
        <v>0</v>
      </c>
      <c r="BZ176" s="70">
        <v>0</v>
      </c>
      <c r="CA176" s="70">
        <v>0</v>
      </c>
      <c r="CB176" s="70">
        <v>0</v>
      </c>
      <c r="CC176" s="70">
        <v>0</v>
      </c>
      <c r="CD176" s="70">
        <v>0</v>
      </c>
      <c r="CE176" s="70">
        <v>0</v>
      </c>
      <c r="CF176" s="71">
        <f t="shared" si="70"/>
        <v>0</v>
      </c>
      <c r="CG176" s="70">
        <v>0</v>
      </c>
      <c r="CH176" s="70">
        <v>0</v>
      </c>
      <c r="CI176" s="70">
        <v>0</v>
      </c>
      <c r="CJ176" s="70">
        <v>0</v>
      </c>
      <c r="CK176" s="70">
        <v>0</v>
      </c>
      <c r="CL176" s="70">
        <v>0</v>
      </c>
      <c r="CM176" s="70">
        <v>0</v>
      </c>
      <c r="CN176" s="70">
        <v>0</v>
      </c>
      <c r="CO176" s="70">
        <v>0</v>
      </c>
      <c r="CP176" s="70">
        <v>0</v>
      </c>
      <c r="CQ176" s="70">
        <v>0</v>
      </c>
      <c r="CR176" s="70">
        <v>0</v>
      </c>
      <c r="CS176" s="70">
        <v>0</v>
      </c>
      <c r="CT176" s="71">
        <f t="shared" si="71"/>
        <v>0</v>
      </c>
      <c r="CU176" s="70">
        <v>0</v>
      </c>
      <c r="CV176" s="70">
        <v>0</v>
      </c>
      <c r="CW176" s="70">
        <v>0</v>
      </c>
      <c r="CX176" s="70">
        <v>0</v>
      </c>
      <c r="CY176" s="70">
        <v>0</v>
      </c>
      <c r="CZ176" s="70">
        <v>0</v>
      </c>
      <c r="DA176" s="70">
        <v>0</v>
      </c>
      <c r="DB176" s="70">
        <v>0</v>
      </c>
      <c r="DC176" s="70">
        <v>0</v>
      </c>
      <c r="DD176" s="70">
        <v>0</v>
      </c>
      <c r="DE176" s="70">
        <v>0</v>
      </c>
      <c r="DF176" s="70">
        <v>0</v>
      </c>
      <c r="DG176" s="70">
        <v>0</v>
      </c>
      <c r="DH176" s="71">
        <f t="shared" si="72"/>
        <v>0</v>
      </c>
    </row>
    <row r="177" spans="1:112" ht="12" hidden="1" customHeight="1" outlineLevel="1" collapsed="1" x14ac:dyDescent="0.15">
      <c r="A177" s="66"/>
      <c r="S177" s="24">
        <v>8670</v>
      </c>
      <c r="V177" s="30">
        <f t="shared" si="65"/>
        <v>8670</v>
      </c>
      <c r="AA177" s="68">
        <f t="shared" si="66"/>
        <v>8670</v>
      </c>
      <c r="AB177" s="69" t="s">
        <v>156</v>
      </c>
      <c r="AC177" s="70">
        <v>0</v>
      </c>
      <c r="AD177" s="70">
        <v>0</v>
      </c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1">
        <f t="shared" si="67"/>
        <v>0</v>
      </c>
      <c r="AQ177" s="70">
        <v>0</v>
      </c>
      <c r="AR177" s="70">
        <v>0</v>
      </c>
      <c r="AS177" s="70">
        <v>0</v>
      </c>
      <c r="AT177" s="70">
        <v>0</v>
      </c>
      <c r="AU177" s="70">
        <v>0</v>
      </c>
      <c r="AV177" s="70">
        <v>0</v>
      </c>
      <c r="AW177" s="70">
        <v>0</v>
      </c>
      <c r="AX177" s="70">
        <v>0</v>
      </c>
      <c r="AY177" s="70">
        <v>0</v>
      </c>
      <c r="AZ177" s="70">
        <v>0</v>
      </c>
      <c r="BA177" s="70">
        <v>0</v>
      </c>
      <c r="BB177" s="70">
        <v>0</v>
      </c>
      <c r="BC177" s="70">
        <v>0</v>
      </c>
      <c r="BD177" s="71">
        <f t="shared" si="68"/>
        <v>0</v>
      </c>
      <c r="BE177" s="70">
        <v>0</v>
      </c>
      <c r="BF177" s="70">
        <v>0</v>
      </c>
      <c r="BG177" s="70">
        <v>0</v>
      </c>
      <c r="BH177" s="70">
        <v>0</v>
      </c>
      <c r="BI177" s="70">
        <v>0</v>
      </c>
      <c r="BJ177" s="70">
        <v>0</v>
      </c>
      <c r="BK177" s="70">
        <v>0</v>
      </c>
      <c r="BL177" s="70">
        <v>0</v>
      </c>
      <c r="BM177" s="70">
        <v>0</v>
      </c>
      <c r="BN177" s="70">
        <v>0</v>
      </c>
      <c r="BO177" s="70">
        <v>0</v>
      </c>
      <c r="BP177" s="70">
        <v>0</v>
      </c>
      <c r="BQ177" s="70">
        <v>0</v>
      </c>
      <c r="BR177" s="71">
        <f t="shared" si="69"/>
        <v>0</v>
      </c>
      <c r="BS177" s="70">
        <v>0</v>
      </c>
      <c r="BT177" s="70">
        <v>0</v>
      </c>
      <c r="BU177" s="70">
        <v>0</v>
      </c>
      <c r="BV177" s="70">
        <v>0</v>
      </c>
      <c r="BW177" s="70">
        <v>0</v>
      </c>
      <c r="BX177" s="70">
        <v>0</v>
      </c>
      <c r="BY177" s="70">
        <v>0</v>
      </c>
      <c r="BZ177" s="70">
        <v>0</v>
      </c>
      <c r="CA177" s="70">
        <v>0</v>
      </c>
      <c r="CB177" s="70">
        <v>0</v>
      </c>
      <c r="CC177" s="70">
        <v>0</v>
      </c>
      <c r="CD177" s="70">
        <v>0</v>
      </c>
      <c r="CE177" s="70">
        <v>0</v>
      </c>
      <c r="CF177" s="71">
        <f t="shared" si="70"/>
        <v>0</v>
      </c>
      <c r="CG177" s="70">
        <v>0</v>
      </c>
      <c r="CH177" s="70">
        <v>0</v>
      </c>
      <c r="CI177" s="70">
        <v>0</v>
      </c>
      <c r="CJ177" s="70">
        <v>0</v>
      </c>
      <c r="CK177" s="70">
        <v>0</v>
      </c>
      <c r="CL177" s="70">
        <v>0</v>
      </c>
      <c r="CM177" s="70">
        <v>0</v>
      </c>
      <c r="CN177" s="70">
        <v>0</v>
      </c>
      <c r="CO177" s="70">
        <v>0</v>
      </c>
      <c r="CP177" s="70">
        <v>0</v>
      </c>
      <c r="CQ177" s="70">
        <v>0</v>
      </c>
      <c r="CR177" s="70">
        <v>0</v>
      </c>
      <c r="CS177" s="70">
        <v>0</v>
      </c>
      <c r="CT177" s="71">
        <f t="shared" si="71"/>
        <v>0</v>
      </c>
      <c r="CU177" s="70">
        <v>0</v>
      </c>
      <c r="CV177" s="70">
        <v>0</v>
      </c>
      <c r="CW177" s="70">
        <v>0</v>
      </c>
      <c r="CX177" s="70">
        <v>0</v>
      </c>
      <c r="CY177" s="70">
        <v>0</v>
      </c>
      <c r="CZ177" s="70">
        <v>0</v>
      </c>
      <c r="DA177" s="70">
        <v>0</v>
      </c>
      <c r="DB177" s="70">
        <v>0</v>
      </c>
      <c r="DC177" s="70">
        <v>0</v>
      </c>
      <c r="DD177" s="70">
        <v>0</v>
      </c>
      <c r="DE177" s="70">
        <v>0</v>
      </c>
      <c r="DF177" s="70">
        <v>0</v>
      </c>
      <c r="DG177" s="70">
        <v>0</v>
      </c>
      <c r="DH177" s="71">
        <f t="shared" si="72"/>
        <v>0</v>
      </c>
    </row>
    <row r="178" spans="1:112" ht="12" hidden="1" customHeight="1" outlineLevel="1" x14ac:dyDescent="0.15">
      <c r="A178" s="66"/>
      <c r="S178" s="24">
        <v>8671</v>
      </c>
      <c r="V178" s="30">
        <f t="shared" si="65"/>
        <v>8671</v>
      </c>
      <c r="AA178" s="68">
        <f t="shared" si="66"/>
        <v>8671</v>
      </c>
      <c r="AB178" s="69" t="s">
        <v>157</v>
      </c>
      <c r="AC178" s="70">
        <v>0</v>
      </c>
      <c r="AD178" s="70">
        <v>0</v>
      </c>
      <c r="AE178" s="70">
        <v>0</v>
      </c>
      <c r="AF178" s="70">
        <v>0</v>
      </c>
      <c r="AG178" s="70">
        <v>0</v>
      </c>
      <c r="AH178" s="70">
        <v>0</v>
      </c>
      <c r="AI178" s="70">
        <v>0</v>
      </c>
      <c r="AJ178" s="70">
        <v>0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1">
        <f t="shared" si="67"/>
        <v>0</v>
      </c>
      <c r="AQ178" s="70">
        <v>0</v>
      </c>
      <c r="AR178" s="70">
        <v>0</v>
      </c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70">
        <v>0</v>
      </c>
      <c r="AZ178" s="70">
        <v>0</v>
      </c>
      <c r="BA178" s="70">
        <v>0</v>
      </c>
      <c r="BB178" s="70">
        <v>0</v>
      </c>
      <c r="BC178" s="70">
        <v>0</v>
      </c>
      <c r="BD178" s="71">
        <f t="shared" si="68"/>
        <v>0</v>
      </c>
      <c r="BE178" s="70">
        <v>0</v>
      </c>
      <c r="BF178" s="70">
        <v>0</v>
      </c>
      <c r="BG178" s="70">
        <v>0</v>
      </c>
      <c r="BH178" s="70">
        <v>0</v>
      </c>
      <c r="BI178" s="70">
        <v>0</v>
      </c>
      <c r="BJ178" s="70">
        <v>0</v>
      </c>
      <c r="BK178" s="70">
        <v>0</v>
      </c>
      <c r="BL178" s="70">
        <v>0</v>
      </c>
      <c r="BM178" s="70">
        <v>0</v>
      </c>
      <c r="BN178" s="70">
        <v>0</v>
      </c>
      <c r="BO178" s="70">
        <v>0</v>
      </c>
      <c r="BP178" s="70">
        <v>0</v>
      </c>
      <c r="BQ178" s="70">
        <v>0</v>
      </c>
      <c r="BR178" s="71">
        <f t="shared" si="69"/>
        <v>0</v>
      </c>
      <c r="BS178" s="70">
        <v>0</v>
      </c>
      <c r="BT178" s="70">
        <v>0</v>
      </c>
      <c r="BU178" s="70">
        <v>0</v>
      </c>
      <c r="BV178" s="70">
        <v>0</v>
      </c>
      <c r="BW178" s="70">
        <v>0</v>
      </c>
      <c r="BX178" s="70">
        <v>0</v>
      </c>
      <c r="BY178" s="70">
        <v>0</v>
      </c>
      <c r="BZ178" s="70">
        <v>0</v>
      </c>
      <c r="CA178" s="70">
        <v>0</v>
      </c>
      <c r="CB178" s="70">
        <v>0</v>
      </c>
      <c r="CC178" s="70">
        <v>0</v>
      </c>
      <c r="CD178" s="70">
        <v>0</v>
      </c>
      <c r="CE178" s="70">
        <v>0</v>
      </c>
      <c r="CF178" s="71">
        <f t="shared" si="70"/>
        <v>0</v>
      </c>
      <c r="CG178" s="70">
        <v>0</v>
      </c>
      <c r="CH178" s="70">
        <v>0</v>
      </c>
      <c r="CI178" s="70">
        <v>0</v>
      </c>
      <c r="CJ178" s="70">
        <v>0</v>
      </c>
      <c r="CK178" s="70">
        <v>0</v>
      </c>
      <c r="CL178" s="70">
        <v>0</v>
      </c>
      <c r="CM178" s="70">
        <v>0</v>
      </c>
      <c r="CN178" s="70">
        <v>0</v>
      </c>
      <c r="CO178" s="70">
        <v>0</v>
      </c>
      <c r="CP178" s="70">
        <v>0</v>
      </c>
      <c r="CQ178" s="70">
        <v>0</v>
      </c>
      <c r="CR178" s="70">
        <v>0</v>
      </c>
      <c r="CS178" s="70">
        <v>0</v>
      </c>
      <c r="CT178" s="71">
        <f t="shared" si="71"/>
        <v>0</v>
      </c>
      <c r="CU178" s="70">
        <v>0</v>
      </c>
      <c r="CV178" s="70">
        <v>0</v>
      </c>
      <c r="CW178" s="70">
        <v>0</v>
      </c>
      <c r="CX178" s="70">
        <v>0</v>
      </c>
      <c r="CY178" s="70">
        <v>0</v>
      </c>
      <c r="CZ178" s="70">
        <v>0</v>
      </c>
      <c r="DA178" s="70">
        <v>0</v>
      </c>
      <c r="DB178" s="70">
        <v>0</v>
      </c>
      <c r="DC178" s="70">
        <v>0</v>
      </c>
      <c r="DD178" s="70">
        <v>0</v>
      </c>
      <c r="DE178" s="70">
        <v>0</v>
      </c>
      <c r="DF178" s="70">
        <v>0</v>
      </c>
      <c r="DG178" s="70">
        <v>0</v>
      </c>
      <c r="DH178" s="71">
        <f t="shared" si="72"/>
        <v>0</v>
      </c>
    </row>
    <row r="179" spans="1:112" ht="12" hidden="1" customHeight="1" outlineLevel="1" x14ac:dyDescent="0.15">
      <c r="A179" s="66"/>
      <c r="S179" s="24">
        <v>8672</v>
      </c>
      <c r="V179" s="30">
        <f t="shared" si="65"/>
        <v>8672</v>
      </c>
      <c r="AA179" s="68">
        <f t="shared" si="66"/>
        <v>8672</v>
      </c>
      <c r="AB179" s="69" t="s">
        <v>158</v>
      </c>
      <c r="AC179" s="70">
        <v>0</v>
      </c>
      <c r="AD179" s="70">
        <v>0</v>
      </c>
      <c r="AE179" s="70">
        <v>0</v>
      </c>
      <c r="AF179" s="70">
        <v>0</v>
      </c>
      <c r="AG179" s="70">
        <v>0</v>
      </c>
      <c r="AH179" s="70">
        <v>0</v>
      </c>
      <c r="AI179" s="70">
        <v>0</v>
      </c>
      <c r="AJ179" s="70">
        <v>0</v>
      </c>
      <c r="AK179" s="70">
        <v>0</v>
      </c>
      <c r="AL179" s="70">
        <v>0</v>
      </c>
      <c r="AM179" s="70">
        <v>0</v>
      </c>
      <c r="AN179" s="70">
        <v>0</v>
      </c>
      <c r="AO179" s="70">
        <v>0</v>
      </c>
      <c r="AP179" s="71">
        <f t="shared" si="67"/>
        <v>0</v>
      </c>
      <c r="AQ179" s="70">
        <v>0</v>
      </c>
      <c r="AR179" s="70">
        <v>0</v>
      </c>
      <c r="AS179" s="70">
        <v>0</v>
      </c>
      <c r="AT179" s="70">
        <v>0</v>
      </c>
      <c r="AU179" s="70">
        <v>0</v>
      </c>
      <c r="AV179" s="70">
        <v>0</v>
      </c>
      <c r="AW179" s="70">
        <v>0</v>
      </c>
      <c r="AX179" s="70">
        <v>0</v>
      </c>
      <c r="AY179" s="70">
        <v>0</v>
      </c>
      <c r="AZ179" s="70">
        <v>0</v>
      </c>
      <c r="BA179" s="70">
        <v>0</v>
      </c>
      <c r="BB179" s="70">
        <v>0</v>
      </c>
      <c r="BC179" s="70">
        <v>0</v>
      </c>
      <c r="BD179" s="71">
        <f t="shared" si="68"/>
        <v>0</v>
      </c>
      <c r="BE179" s="70">
        <v>0</v>
      </c>
      <c r="BF179" s="70">
        <v>0</v>
      </c>
      <c r="BG179" s="70">
        <v>0</v>
      </c>
      <c r="BH179" s="70">
        <v>0</v>
      </c>
      <c r="BI179" s="70">
        <v>0</v>
      </c>
      <c r="BJ179" s="70">
        <v>0</v>
      </c>
      <c r="BK179" s="70">
        <v>0</v>
      </c>
      <c r="BL179" s="70">
        <v>0</v>
      </c>
      <c r="BM179" s="70">
        <v>0</v>
      </c>
      <c r="BN179" s="70">
        <v>0</v>
      </c>
      <c r="BO179" s="70">
        <v>0</v>
      </c>
      <c r="BP179" s="70">
        <v>0</v>
      </c>
      <c r="BQ179" s="70">
        <v>0</v>
      </c>
      <c r="BR179" s="71">
        <f t="shared" si="69"/>
        <v>0</v>
      </c>
      <c r="BS179" s="70">
        <v>0</v>
      </c>
      <c r="BT179" s="70">
        <v>0</v>
      </c>
      <c r="BU179" s="70">
        <v>0</v>
      </c>
      <c r="BV179" s="70">
        <v>0</v>
      </c>
      <c r="BW179" s="70">
        <v>0</v>
      </c>
      <c r="BX179" s="70">
        <v>0</v>
      </c>
      <c r="BY179" s="70">
        <v>0</v>
      </c>
      <c r="BZ179" s="70">
        <v>0</v>
      </c>
      <c r="CA179" s="70">
        <v>0</v>
      </c>
      <c r="CB179" s="70">
        <v>0</v>
      </c>
      <c r="CC179" s="70">
        <v>0</v>
      </c>
      <c r="CD179" s="70">
        <v>0</v>
      </c>
      <c r="CE179" s="70">
        <v>0</v>
      </c>
      <c r="CF179" s="71">
        <f t="shared" si="70"/>
        <v>0</v>
      </c>
      <c r="CG179" s="70">
        <v>0</v>
      </c>
      <c r="CH179" s="70">
        <v>0</v>
      </c>
      <c r="CI179" s="70">
        <v>0</v>
      </c>
      <c r="CJ179" s="70">
        <v>0</v>
      </c>
      <c r="CK179" s="70">
        <v>0</v>
      </c>
      <c r="CL179" s="70">
        <v>0</v>
      </c>
      <c r="CM179" s="70">
        <v>0</v>
      </c>
      <c r="CN179" s="70">
        <v>0</v>
      </c>
      <c r="CO179" s="70">
        <v>0</v>
      </c>
      <c r="CP179" s="70">
        <v>0</v>
      </c>
      <c r="CQ179" s="70">
        <v>0</v>
      </c>
      <c r="CR179" s="70">
        <v>0</v>
      </c>
      <c r="CS179" s="70">
        <v>0</v>
      </c>
      <c r="CT179" s="71">
        <f t="shared" si="71"/>
        <v>0</v>
      </c>
      <c r="CU179" s="70">
        <v>0</v>
      </c>
      <c r="CV179" s="70">
        <v>0</v>
      </c>
      <c r="CW179" s="70">
        <v>0</v>
      </c>
      <c r="CX179" s="70">
        <v>0</v>
      </c>
      <c r="CY179" s="70">
        <v>0</v>
      </c>
      <c r="CZ179" s="70">
        <v>0</v>
      </c>
      <c r="DA179" s="70">
        <v>0</v>
      </c>
      <c r="DB179" s="70">
        <v>0</v>
      </c>
      <c r="DC179" s="70">
        <v>0</v>
      </c>
      <c r="DD179" s="70">
        <v>0</v>
      </c>
      <c r="DE179" s="70">
        <v>0</v>
      </c>
      <c r="DF179" s="70">
        <v>0</v>
      </c>
      <c r="DG179" s="70">
        <v>0</v>
      </c>
      <c r="DH179" s="71">
        <f t="shared" si="72"/>
        <v>0</v>
      </c>
    </row>
    <row r="180" spans="1:112" ht="12" hidden="1" customHeight="1" outlineLevel="1" x14ac:dyDescent="0.15">
      <c r="A180" s="66"/>
      <c r="S180" s="24">
        <v>8673</v>
      </c>
      <c r="V180" s="30">
        <f t="shared" si="65"/>
        <v>8673</v>
      </c>
      <c r="AA180" s="68">
        <f t="shared" si="66"/>
        <v>8673</v>
      </c>
      <c r="AB180" s="69" t="s">
        <v>159</v>
      </c>
      <c r="AC180" s="70">
        <v>0</v>
      </c>
      <c r="AD180" s="70">
        <v>0</v>
      </c>
      <c r="AE180" s="70">
        <v>0</v>
      </c>
      <c r="AF180" s="70">
        <v>0</v>
      </c>
      <c r="AG180" s="70">
        <v>0</v>
      </c>
      <c r="AH180" s="70">
        <v>0</v>
      </c>
      <c r="AI180" s="70">
        <v>0</v>
      </c>
      <c r="AJ180" s="70">
        <v>0</v>
      </c>
      <c r="AK180" s="70">
        <v>0</v>
      </c>
      <c r="AL180" s="70">
        <v>0</v>
      </c>
      <c r="AM180" s="70">
        <v>0</v>
      </c>
      <c r="AN180" s="70">
        <v>0</v>
      </c>
      <c r="AO180" s="70">
        <v>0</v>
      </c>
      <c r="AP180" s="71">
        <f t="shared" si="67"/>
        <v>0</v>
      </c>
      <c r="AQ180" s="70">
        <v>0</v>
      </c>
      <c r="AR180" s="70">
        <v>0</v>
      </c>
      <c r="AS180" s="70">
        <v>0</v>
      </c>
      <c r="AT180" s="70">
        <v>0</v>
      </c>
      <c r="AU180" s="70">
        <v>0</v>
      </c>
      <c r="AV180" s="70">
        <v>0</v>
      </c>
      <c r="AW180" s="70">
        <v>0</v>
      </c>
      <c r="AX180" s="70">
        <v>0</v>
      </c>
      <c r="AY180" s="70">
        <v>0</v>
      </c>
      <c r="AZ180" s="70">
        <v>0</v>
      </c>
      <c r="BA180" s="70">
        <v>0</v>
      </c>
      <c r="BB180" s="70">
        <v>0</v>
      </c>
      <c r="BC180" s="70">
        <v>0</v>
      </c>
      <c r="BD180" s="71">
        <f t="shared" si="68"/>
        <v>0</v>
      </c>
      <c r="BE180" s="70">
        <v>0</v>
      </c>
      <c r="BF180" s="70">
        <v>0</v>
      </c>
      <c r="BG180" s="70">
        <v>0</v>
      </c>
      <c r="BH180" s="70">
        <v>0</v>
      </c>
      <c r="BI180" s="70">
        <v>0</v>
      </c>
      <c r="BJ180" s="70">
        <v>0</v>
      </c>
      <c r="BK180" s="70">
        <v>0</v>
      </c>
      <c r="BL180" s="70">
        <v>0</v>
      </c>
      <c r="BM180" s="70">
        <v>0</v>
      </c>
      <c r="BN180" s="70">
        <v>0</v>
      </c>
      <c r="BO180" s="70">
        <v>0</v>
      </c>
      <c r="BP180" s="70">
        <v>0</v>
      </c>
      <c r="BQ180" s="70">
        <v>0</v>
      </c>
      <c r="BR180" s="71">
        <f t="shared" si="69"/>
        <v>0</v>
      </c>
      <c r="BS180" s="70">
        <v>0</v>
      </c>
      <c r="BT180" s="70">
        <v>0</v>
      </c>
      <c r="BU180" s="70">
        <v>0</v>
      </c>
      <c r="BV180" s="70">
        <v>0</v>
      </c>
      <c r="BW180" s="70">
        <v>0</v>
      </c>
      <c r="BX180" s="70">
        <v>0</v>
      </c>
      <c r="BY180" s="70">
        <v>0</v>
      </c>
      <c r="BZ180" s="70">
        <v>0</v>
      </c>
      <c r="CA180" s="70">
        <v>0</v>
      </c>
      <c r="CB180" s="70">
        <v>0</v>
      </c>
      <c r="CC180" s="70">
        <v>0</v>
      </c>
      <c r="CD180" s="70">
        <v>0</v>
      </c>
      <c r="CE180" s="70">
        <v>0</v>
      </c>
      <c r="CF180" s="71">
        <f t="shared" si="70"/>
        <v>0</v>
      </c>
      <c r="CG180" s="70">
        <v>0</v>
      </c>
      <c r="CH180" s="70">
        <v>0</v>
      </c>
      <c r="CI180" s="70">
        <v>0</v>
      </c>
      <c r="CJ180" s="70">
        <v>0</v>
      </c>
      <c r="CK180" s="70">
        <v>0</v>
      </c>
      <c r="CL180" s="70">
        <v>0</v>
      </c>
      <c r="CM180" s="70">
        <v>0</v>
      </c>
      <c r="CN180" s="70">
        <v>0</v>
      </c>
      <c r="CO180" s="70">
        <v>0</v>
      </c>
      <c r="CP180" s="70">
        <v>0</v>
      </c>
      <c r="CQ180" s="70">
        <v>0</v>
      </c>
      <c r="CR180" s="70">
        <v>0</v>
      </c>
      <c r="CS180" s="70">
        <v>0</v>
      </c>
      <c r="CT180" s="71">
        <f t="shared" si="71"/>
        <v>0</v>
      </c>
      <c r="CU180" s="70">
        <v>0</v>
      </c>
      <c r="CV180" s="70">
        <v>0</v>
      </c>
      <c r="CW180" s="70">
        <v>0</v>
      </c>
      <c r="CX180" s="70">
        <v>0</v>
      </c>
      <c r="CY180" s="70">
        <v>0</v>
      </c>
      <c r="CZ180" s="70">
        <v>0</v>
      </c>
      <c r="DA180" s="70">
        <v>0</v>
      </c>
      <c r="DB180" s="70">
        <v>0</v>
      </c>
      <c r="DC180" s="70">
        <v>0</v>
      </c>
      <c r="DD180" s="70">
        <v>0</v>
      </c>
      <c r="DE180" s="70">
        <v>0</v>
      </c>
      <c r="DF180" s="70">
        <v>0</v>
      </c>
      <c r="DG180" s="70">
        <v>0</v>
      </c>
      <c r="DH180" s="71">
        <f t="shared" si="72"/>
        <v>0</v>
      </c>
    </row>
    <row r="181" spans="1:112" ht="12" hidden="1" customHeight="1" outlineLevel="1" x14ac:dyDescent="0.15">
      <c r="A181" s="66"/>
      <c r="S181" s="24">
        <v>8675</v>
      </c>
      <c r="V181" s="30">
        <f t="shared" si="65"/>
        <v>8675</v>
      </c>
      <c r="AA181" s="68">
        <f t="shared" si="66"/>
        <v>8675</v>
      </c>
      <c r="AB181" s="69" t="s">
        <v>160</v>
      </c>
      <c r="AC181" s="70">
        <v>0</v>
      </c>
      <c r="AD181" s="70">
        <v>0</v>
      </c>
      <c r="AE181" s="70">
        <v>0</v>
      </c>
      <c r="AF181" s="70">
        <v>0</v>
      </c>
      <c r="AG181" s="70">
        <v>0</v>
      </c>
      <c r="AH181" s="70">
        <v>0</v>
      </c>
      <c r="AI181" s="70">
        <v>0</v>
      </c>
      <c r="AJ181" s="70">
        <v>0</v>
      </c>
      <c r="AK181" s="70">
        <v>0</v>
      </c>
      <c r="AL181" s="70">
        <v>0</v>
      </c>
      <c r="AM181" s="70">
        <v>0</v>
      </c>
      <c r="AN181" s="70">
        <v>0</v>
      </c>
      <c r="AO181" s="70">
        <v>0</v>
      </c>
      <c r="AP181" s="71">
        <f t="shared" si="67"/>
        <v>0</v>
      </c>
      <c r="AQ181" s="70">
        <v>0</v>
      </c>
      <c r="AR181" s="70">
        <v>0</v>
      </c>
      <c r="AS181" s="70">
        <v>0</v>
      </c>
      <c r="AT181" s="70">
        <v>0</v>
      </c>
      <c r="AU181" s="70">
        <v>0</v>
      </c>
      <c r="AV181" s="70">
        <v>0</v>
      </c>
      <c r="AW181" s="70">
        <v>0</v>
      </c>
      <c r="AX181" s="70">
        <v>0</v>
      </c>
      <c r="AY181" s="70">
        <v>0</v>
      </c>
      <c r="AZ181" s="70">
        <v>0</v>
      </c>
      <c r="BA181" s="70">
        <v>0</v>
      </c>
      <c r="BB181" s="70">
        <v>0</v>
      </c>
      <c r="BC181" s="70">
        <v>0</v>
      </c>
      <c r="BD181" s="71">
        <f t="shared" si="68"/>
        <v>0</v>
      </c>
      <c r="BE181" s="70">
        <v>0</v>
      </c>
      <c r="BF181" s="70">
        <v>0</v>
      </c>
      <c r="BG181" s="70">
        <v>0</v>
      </c>
      <c r="BH181" s="70">
        <v>0</v>
      </c>
      <c r="BI181" s="70">
        <v>0</v>
      </c>
      <c r="BJ181" s="70">
        <v>0</v>
      </c>
      <c r="BK181" s="70">
        <v>0</v>
      </c>
      <c r="BL181" s="70">
        <v>0</v>
      </c>
      <c r="BM181" s="70">
        <v>0</v>
      </c>
      <c r="BN181" s="70">
        <v>0</v>
      </c>
      <c r="BO181" s="70">
        <v>0</v>
      </c>
      <c r="BP181" s="70">
        <v>0</v>
      </c>
      <c r="BQ181" s="70">
        <v>0</v>
      </c>
      <c r="BR181" s="71">
        <f t="shared" si="69"/>
        <v>0</v>
      </c>
      <c r="BS181" s="70">
        <v>0</v>
      </c>
      <c r="BT181" s="70">
        <v>0</v>
      </c>
      <c r="BU181" s="70">
        <v>0</v>
      </c>
      <c r="BV181" s="70">
        <v>0</v>
      </c>
      <c r="BW181" s="70">
        <v>0</v>
      </c>
      <c r="BX181" s="70">
        <v>0</v>
      </c>
      <c r="BY181" s="70">
        <v>0</v>
      </c>
      <c r="BZ181" s="70">
        <v>0</v>
      </c>
      <c r="CA181" s="70">
        <v>0</v>
      </c>
      <c r="CB181" s="70">
        <v>0</v>
      </c>
      <c r="CC181" s="70">
        <v>0</v>
      </c>
      <c r="CD181" s="70">
        <v>0</v>
      </c>
      <c r="CE181" s="70">
        <v>0</v>
      </c>
      <c r="CF181" s="71">
        <f t="shared" si="70"/>
        <v>0</v>
      </c>
      <c r="CG181" s="70">
        <v>0</v>
      </c>
      <c r="CH181" s="70">
        <v>0</v>
      </c>
      <c r="CI181" s="70">
        <v>0</v>
      </c>
      <c r="CJ181" s="70">
        <v>0</v>
      </c>
      <c r="CK181" s="70">
        <v>0</v>
      </c>
      <c r="CL181" s="70">
        <v>0</v>
      </c>
      <c r="CM181" s="70">
        <v>0</v>
      </c>
      <c r="CN181" s="70">
        <v>0</v>
      </c>
      <c r="CO181" s="70">
        <v>0</v>
      </c>
      <c r="CP181" s="70">
        <v>0</v>
      </c>
      <c r="CQ181" s="70">
        <v>0</v>
      </c>
      <c r="CR181" s="70">
        <v>0</v>
      </c>
      <c r="CS181" s="70">
        <v>0</v>
      </c>
      <c r="CT181" s="71">
        <f t="shared" si="71"/>
        <v>0</v>
      </c>
      <c r="CU181" s="70">
        <v>0</v>
      </c>
      <c r="CV181" s="70">
        <v>0</v>
      </c>
      <c r="CW181" s="70">
        <v>0</v>
      </c>
      <c r="CX181" s="70">
        <v>0</v>
      </c>
      <c r="CY181" s="70">
        <v>0</v>
      </c>
      <c r="CZ181" s="70">
        <v>0</v>
      </c>
      <c r="DA181" s="70">
        <v>0</v>
      </c>
      <c r="DB181" s="70">
        <v>0</v>
      </c>
      <c r="DC181" s="70">
        <v>0</v>
      </c>
      <c r="DD181" s="70">
        <v>0</v>
      </c>
      <c r="DE181" s="70">
        <v>0</v>
      </c>
      <c r="DF181" s="70">
        <v>0</v>
      </c>
      <c r="DG181" s="70">
        <v>0</v>
      </c>
      <c r="DH181" s="71">
        <f t="shared" si="72"/>
        <v>0</v>
      </c>
    </row>
    <row r="182" spans="1:112" ht="12" hidden="1" customHeight="1" outlineLevel="1" x14ac:dyDescent="0.15">
      <c r="A182" s="66"/>
      <c r="S182" s="24">
        <v>8676</v>
      </c>
      <c r="V182" s="30">
        <f t="shared" si="65"/>
        <v>8676</v>
      </c>
      <c r="AA182" s="68">
        <f t="shared" si="66"/>
        <v>8676</v>
      </c>
      <c r="AB182" s="69" t="s">
        <v>161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1">
        <f t="shared" si="67"/>
        <v>0</v>
      </c>
      <c r="AQ182" s="70">
        <v>0</v>
      </c>
      <c r="AR182" s="70">
        <v>0</v>
      </c>
      <c r="AS182" s="70">
        <v>0</v>
      </c>
      <c r="AT182" s="70">
        <v>0</v>
      </c>
      <c r="AU182" s="70">
        <v>0</v>
      </c>
      <c r="AV182" s="70">
        <v>0</v>
      </c>
      <c r="AW182" s="70">
        <v>0</v>
      </c>
      <c r="AX182" s="70">
        <v>0</v>
      </c>
      <c r="AY182" s="70">
        <v>0</v>
      </c>
      <c r="AZ182" s="70">
        <v>0</v>
      </c>
      <c r="BA182" s="70">
        <v>0</v>
      </c>
      <c r="BB182" s="70">
        <v>0</v>
      </c>
      <c r="BC182" s="70">
        <v>0</v>
      </c>
      <c r="BD182" s="71">
        <f t="shared" si="68"/>
        <v>0</v>
      </c>
      <c r="BE182" s="70">
        <v>0</v>
      </c>
      <c r="BF182" s="70">
        <v>0</v>
      </c>
      <c r="BG182" s="70">
        <v>0</v>
      </c>
      <c r="BH182" s="70">
        <v>0</v>
      </c>
      <c r="BI182" s="70">
        <v>0</v>
      </c>
      <c r="BJ182" s="70">
        <v>0</v>
      </c>
      <c r="BK182" s="70">
        <v>0</v>
      </c>
      <c r="BL182" s="70">
        <v>0</v>
      </c>
      <c r="BM182" s="70">
        <v>0</v>
      </c>
      <c r="BN182" s="70">
        <v>0</v>
      </c>
      <c r="BO182" s="70">
        <v>0</v>
      </c>
      <c r="BP182" s="70">
        <v>0</v>
      </c>
      <c r="BQ182" s="70">
        <v>0</v>
      </c>
      <c r="BR182" s="71">
        <f t="shared" si="69"/>
        <v>0</v>
      </c>
      <c r="BS182" s="70">
        <v>0</v>
      </c>
      <c r="BT182" s="70">
        <v>0</v>
      </c>
      <c r="BU182" s="70">
        <v>0</v>
      </c>
      <c r="BV182" s="70">
        <v>0</v>
      </c>
      <c r="BW182" s="70">
        <v>0</v>
      </c>
      <c r="BX182" s="70">
        <v>0</v>
      </c>
      <c r="BY182" s="70">
        <v>0</v>
      </c>
      <c r="BZ182" s="70">
        <v>0</v>
      </c>
      <c r="CA182" s="70">
        <v>0</v>
      </c>
      <c r="CB182" s="70">
        <v>0</v>
      </c>
      <c r="CC182" s="70">
        <v>0</v>
      </c>
      <c r="CD182" s="70">
        <v>0</v>
      </c>
      <c r="CE182" s="70">
        <v>0</v>
      </c>
      <c r="CF182" s="71">
        <f t="shared" si="70"/>
        <v>0</v>
      </c>
      <c r="CG182" s="70">
        <v>0</v>
      </c>
      <c r="CH182" s="70">
        <v>0</v>
      </c>
      <c r="CI182" s="70">
        <v>0</v>
      </c>
      <c r="CJ182" s="70">
        <v>0</v>
      </c>
      <c r="CK182" s="70">
        <v>0</v>
      </c>
      <c r="CL182" s="70">
        <v>0</v>
      </c>
      <c r="CM182" s="70">
        <v>0</v>
      </c>
      <c r="CN182" s="70">
        <v>0</v>
      </c>
      <c r="CO182" s="70">
        <v>0</v>
      </c>
      <c r="CP182" s="70">
        <v>0</v>
      </c>
      <c r="CQ182" s="70">
        <v>0</v>
      </c>
      <c r="CR182" s="70">
        <v>0</v>
      </c>
      <c r="CS182" s="70">
        <v>0</v>
      </c>
      <c r="CT182" s="71">
        <f t="shared" si="71"/>
        <v>0</v>
      </c>
      <c r="CU182" s="70">
        <v>0</v>
      </c>
      <c r="CV182" s="70">
        <v>0</v>
      </c>
      <c r="CW182" s="70">
        <v>0</v>
      </c>
      <c r="CX182" s="70">
        <v>0</v>
      </c>
      <c r="CY182" s="70">
        <v>0</v>
      </c>
      <c r="CZ182" s="70">
        <v>0</v>
      </c>
      <c r="DA182" s="70">
        <v>0</v>
      </c>
      <c r="DB182" s="70">
        <v>0</v>
      </c>
      <c r="DC182" s="70">
        <v>0</v>
      </c>
      <c r="DD182" s="70">
        <v>0</v>
      </c>
      <c r="DE182" s="70">
        <v>0</v>
      </c>
      <c r="DF182" s="70">
        <v>0</v>
      </c>
      <c r="DG182" s="70">
        <v>0</v>
      </c>
      <c r="DH182" s="71">
        <f t="shared" si="72"/>
        <v>0</v>
      </c>
    </row>
    <row r="183" spans="1:112" ht="12" hidden="1" customHeight="1" outlineLevel="1" x14ac:dyDescent="0.15">
      <c r="A183" s="66"/>
      <c r="S183" s="24">
        <v>8678</v>
      </c>
      <c r="V183" s="30">
        <f t="shared" si="65"/>
        <v>8678</v>
      </c>
      <c r="AA183" s="68">
        <f t="shared" si="66"/>
        <v>8678</v>
      </c>
      <c r="AB183" s="69" t="s">
        <v>162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1">
        <f t="shared" si="67"/>
        <v>0</v>
      </c>
      <c r="AQ183" s="70">
        <v>0</v>
      </c>
      <c r="AR183" s="70">
        <v>0</v>
      </c>
      <c r="AS183" s="70">
        <v>0</v>
      </c>
      <c r="AT183" s="70">
        <v>0</v>
      </c>
      <c r="AU183" s="70">
        <v>0</v>
      </c>
      <c r="AV183" s="70">
        <v>0</v>
      </c>
      <c r="AW183" s="70">
        <v>0</v>
      </c>
      <c r="AX183" s="70">
        <v>0</v>
      </c>
      <c r="AY183" s="70">
        <v>0</v>
      </c>
      <c r="AZ183" s="70">
        <v>0</v>
      </c>
      <c r="BA183" s="70">
        <v>0</v>
      </c>
      <c r="BB183" s="70">
        <v>0</v>
      </c>
      <c r="BC183" s="70">
        <v>0</v>
      </c>
      <c r="BD183" s="71">
        <f t="shared" si="68"/>
        <v>0</v>
      </c>
      <c r="BE183" s="70">
        <v>0</v>
      </c>
      <c r="BF183" s="70">
        <v>0</v>
      </c>
      <c r="BG183" s="70">
        <v>0</v>
      </c>
      <c r="BH183" s="70">
        <v>0</v>
      </c>
      <c r="BI183" s="70">
        <v>0</v>
      </c>
      <c r="BJ183" s="70">
        <v>0</v>
      </c>
      <c r="BK183" s="70">
        <v>0</v>
      </c>
      <c r="BL183" s="70">
        <v>0</v>
      </c>
      <c r="BM183" s="70">
        <v>0</v>
      </c>
      <c r="BN183" s="70">
        <v>0</v>
      </c>
      <c r="BO183" s="70">
        <v>0</v>
      </c>
      <c r="BP183" s="70">
        <v>0</v>
      </c>
      <c r="BQ183" s="70">
        <v>0</v>
      </c>
      <c r="BR183" s="71">
        <f t="shared" si="69"/>
        <v>0</v>
      </c>
      <c r="BS183" s="70">
        <v>0</v>
      </c>
      <c r="BT183" s="70">
        <v>0</v>
      </c>
      <c r="BU183" s="70">
        <v>0</v>
      </c>
      <c r="BV183" s="70">
        <v>0</v>
      </c>
      <c r="BW183" s="70">
        <v>0</v>
      </c>
      <c r="BX183" s="70">
        <v>0</v>
      </c>
      <c r="BY183" s="70">
        <v>0</v>
      </c>
      <c r="BZ183" s="70">
        <v>0</v>
      </c>
      <c r="CA183" s="70">
        <v>0</v>
      </c>
      <c r="CB183" s="70">
        <v>0</v>
      </c>
      <c r="CC183" s="70">
        <v>0</v>
      </c>
      <c r="CD183" s="70">
        <v>0</v>
      </c>
      <c r="CE183" s="70">
        <v>0</v>
      </c>
      <c r="CF183" s="71">
        <f t="shared" si="70"/>
        <v>0</v>
      </c>
      <c r="CG183" s="70">
        <v>0</v>
      </c>
      <c r="CH183" s="70">
        <v>0</v>
      </c>
      <c r="CI183" s="70">
        <v>0</v>
      </c>
      <c r="CJ183" s="70">
        <v>0</v>
      </c>
      <c r="CK183" s="70">
        <v>0</v>
      </c>
      <c r="CL183" s="70">
        <v>0</v>
      </c>
      <c r="CM183" s="70">
        <v>0</v>
      </c>
      <c r="CN183" s="70">
        <v>0</v>
      </c>
      <c r="CO183" s="70">
        <v>0</v>
      </c>
      <c r="CP183" s="70">
        <v>0</v>
      </c>
      <c r="CQ183" s="70">
        <v>0</v>
      </c>
      <c r="CR183" s="70">
        <v>0</v>
      </c>
      <c r="CS183" s="70">
        <v>0</v>
      </c>
      <c r="CT183" s="71">
        <f t="shared" si="71"/>
        <v>0</v>
      </c>
      <c r="CU183" s="70">
        <v>0</v>
      </c>
      <c r="CV183" s="70">
        <v>0</v>
      </c>
      <c r="CW183" s="70">
        <v>0</v>
      </c>
      <c r="CX183" s="70">
        <v>0</v>
      </c>
      <c r="CY183" s="70">
        <v>0</v>
      </c>
      <c r="CZ183" s="70">
        <v>0</v>
      </c>
      <c r="DA183" s="70">
        <v>0</v>
      </c>
      <c r="DB183" s="70">
        <v>0</v>
      </c>
      <c r="DC183" s="70">
        <v>0</v>
      </c>
      <c r="DD183" s="70">
        <v>0</v>
      </c>
      <c r="DE183" s="70">
        <v>0</v>
      </c>
      <c r="DF183" s="70">
        <v>0</v>
      </c>
      <c r="DG183" s="70">
        <v>0</v>
      </c>
      <c r="DH183" s="71">
        <f t="shared" si="72"/>
        <v>0</v>
      </c>
    </row>
    <row r="184" spans="1:112" ht="12" hidden="1" customHeight="1" outlineLevel="1" x14ac:dyDescent="0.15">
      <c r="A184" s="66"/>
      <c r="S184" s="24">
        <v>8681</v>
      </c>
      <c r="V184" s="30">
        <f t="shared" si="65"/>
        <v>8681</v>
      </c>
      <c r="AA184" s="68">
        <f t="shared" si="66"/>
        <v>8681</v>
      </c>
      <c r="AB184" s="69" t="s">
        <v>163</v>
      </c>
      <c r="AC184" s="70">
        <v>0</v>
      </c>
      <c r="AD184" s="70">
        <v>0</v>
      </c>
      <c r="AE184" s="70">
        <v>0</v>
      </c>
      <c r="AF184" s="70">
        <v>0</v>
      </c>
      <c r="AG184" s="70">
        <v>0</v>
      </c>
      <c r="AH184" s="70">
        <v>0</v>
      </c>
      <c r="AI184" s="70">
        <v>0</v>
      </c>
      <c r="AJ184" s="70">
        <v>0</v>
      </c>
      <c r="AK184" s="70">
        <v>0</v>
      </c>
      <c r="AL184" s="70">
        <v>0</v>
      </c>
      <c r="AM184" s="70">
        <v>0</v>
      </c>
      <c r="AN184" s="70">
        <v>0</v>
      </c>
      <c r="AO184" s="70">
        <v>0</v>
      </c>
      <c r="AP184" s="71">
        <f t="shared" si="67"/>
        <v>0</v>
      </c>
      <c r="AQ184" s="70">
        <v>0</v>
      </c>
      <c r="AR184" s="70">
        <v>0</v>
      </c>
      <c r="AS184" s="70">
        <v>0</v>
      </c>
      <c r="AT184" s="70">
        <v>0</v>
      </c>
      <c r="AU184" s="70">
        <v>0</v>
      </c>
      <c r="AV184" s="70">
        <v>0</v>
      </c>
      <c r="AW184" s="70">
        <v>0</v>
      </c>
      <c r="AX184" s="70">
        <v>0</v>
      </c>
      <c r="AY184" s="70">
        <v>0</v>
      </c>
      <c r="AZ184" s="70">
        <v>0</v>
      </c>
      <c r="BA184" s="70">
        <v>0</v>
      </c>
      <c r="BB184" s="70">
        <v>0</v>
      </c>
      <c r="BC184" s="70">
        <v>0</v>
      </c>
      <c r="BD184" s="71">
        <f t="shared" si="68"/>
        <v>0</v>
      </c>
      <c r="BE184" s="70">
        <v>0</v>
      </c>
      <c r="BF184" s="70">
        <v>0</v>
      </c>
      <c r="BG184" s="70">
        <v>0</v>
      </c>
      <c r="BH184" s="70">
        <v>0</v>
      </c>
      <c r="BI184" s="70">
        <v>0</v>
      </c>
      <c r="BJ184" s="70">
        <v>0</v>
      </c>
      <c r="BK184" s="70">
        <v>0</v>
      </c>
      <c r="BL184" s="70">
        <v>0</v>
      </c>
      <c r="BM184" s="70">
        <v>0</v>
      </c>
      <c r="BN184" s="70">
        <v>0</v>
      </c>
      <c r="BO184" s="70">
        <v>0</v>
      </c>
      <c r="BP184" s="70">
        <v>0</v>
      </c>
      <c r="BQ184" s="70">
        <v>0</v>
      </c>
      <c r="BR184" s="71">
        <f t="shared" si="69"/>
        <v>0</v>
      </c>
      <c r="BS184" s="70">
        <v>0</v>
      </c>
      <c r="BT184" s="70">
        <v>0</v>
      </c>
      <c r="BU184" s="70">
        <v>0</v>
      </c>
      <c r="BV184" s="70">
        <v>0</v>
      </c>
      <c r="BW184" s="70">
        <v>0</v>
      </c>
      <c r="BX184" s="70">
        <v>0</v>
      </c>
      <c r="BY184" s="70">
        <v>0</v>
      </c>
      <c r="BZ184" s="70">
        <v>0</v>
      </c>
      <c r="CA184" s="70">
        <v>0</v>
      </c>
      <c r="CB184" s="70">
        <v>0</v>
      </c>
      <c r="CC184" s="70">
        <v>0</v>
      </c>
      <c r="CD184" s="70">
        <v>0</v>
      </c>
      <c r="CE184" s="70">
        <v>0</v>
      </c>
      <c r="CF184" s="71">
        <f t="shared" si="70"/>
        <v>0</v>
      </c>
      <c r="CG184" s="70">
        <v>0</v>
      </c>
      <c r="CH184" s="70">
        <v>0</v>
      </c>
      <c r="CI184" s="70">
        <v>0</v>
      </c>
      <c r="CJ184" s="70">
        <v>0</v>
      </c>
      <c r="CK184" s="70">
        <v>0</v>
      </c>
      <c r="CL184" s="70">
        <v>0</v>
      </c>
      <c r="CM184" s="70">
        <v>0</v>
      </c>
      <c r="CN184" s="70">
        <v>0</v>
      </c>
      <c r="CO184" s="70">
        <v>0</v>
      </c>
      <c r="CP184" s="70">
        <v>0</v>
      </c>
      <c r="CQ184" s="70">
        <v>0</v>
      </c>
      <c r="CR184" s="70">
        <v>0</v>
      </c>
      <c r="CS184" s="70">
        <v>0</v>
      </c>
      <c r="CT184" s="71">
        <f t="shared" si="71"/>
        <v>0</v>
      </c>
      <c r="CU184" s="70">
        <v>0</v>
      </c>
      <c r="CV184" s="70">
        <v>0</v>
      </c>
      <c r="CW184" s="70">
        <v>0</v>
      </c>
      <c r="CX184" s="70">
        <v>0</v>
      </c>
      <c r="CY184" s="70">
        <v>0</v>
      </c>
      <c r="CZ184" s="70">
        <v>0</v>
      </c>
      <c r="DA184" s="70">
        <v>0</v>
      </c>
      <c r="DB184" s="70">
        <v>0</v>
      </c>
      <c r="DC184" s="70">
        <v>0</v>
      </c>
      <c r="DD184" s="70">
        <v>0</v>
      </c>
      <c r="DE184" s="70">
        <v>0</v>
      </c>
      <c r="DF184" s="70">
        <v>0</v>
      </c>
      <c r="DG184" s="70">
        <v>0</v>
      </c>
      <c r="DH184" s="71">
        <f t="shared" si="72"/>
        <v>0</v>
      </c>
    </row>
    <row r="185" spans="1:112" ht="12" hidden="1" customHeight="1" outlineLevel="1" x14ac:dyDescent="0.15">
      <c r="A185" s="66"/>
      <c r="S185" s="24">
        <v>8682</v>
      </c>
      <c r="V185" s="30">
        <f t="shared" si="65"/>
        <v>8682</v>
      </c>
      <c r="AA185" s="68">
        <f t="shared" si="66"/>
        <v>8682</v>
      </c>
      <c r="AB185" s="69" t="s">
        <v>164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34273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34273</v>
      </c>
      <c r="AP185" s="71">
        <f t="shared" si="67"/>
        <v>0</v>
      </c>
      <c r="AQ185" s="70">
        <v>0</v>
      </c>
      <c r="AR185" s="70">
        <v>0</v>
      </c>
      <c r="AS185" s="70">
        <v>0</v>
      </c>
      <c r="AT185" s="70">
        <v>0</v>
      </c>
      <c r="AU185" s="70">
        <v>0</v>
      </c>
      <c r="AV185" s="70">
        <v>0</v>
      </c>
      <c r="AW185" s="70">
        <v>34273</v>
      </c>
      <c r="AX185" s="70">
        <v>0</v>
      </c>
      <c r="AY185" s="70">
        <v>0</v>
      </c>
      <c r="AZ185" s="70">
        <v>0</v>
      </c>
      <c r="BA185" s="70">
        <v>0</v>
      </c>
      <c r="BB185" s="70">
        <v>0</v>
      </c>
      <c r="BC185" s="70">
        <v>34273</v>
      </c>
      <c r="BD185" s="71">
        <f t="shared" si="68"/>
        <v>0</v>
      </c>
      <c r="BE185" s="70">
        <v>0</v>
      </c>
      <c r="BF185" s="70">
        <v>0</v>
      </c>
      <c r="BG185" s="70">
        <v>0</v>
      </c>
      <c r="BH185" s="70">
        <v>0</v>
      </c>
      <c r="BI185" s="70">
        <v>0</v>
      </c>
      <c r="BJ185" s="70">
        <v>0</v>
      </c>
      <c r="BK185" s="70">
        <v>34273</v>
      </c>
      <c r="BL185" s="70">
        <v>0</v>
      </c>
      <c r="BM185" s="70">
        <v>0</v>
      </c>
      <c r="BN185" s="70">
        <v>0</v>
      </c>
      <c r="BO185" s="70">
        <v>0</v>
      </c>
      <c r="BP185" s="70">
        <v>0</v>
      </c>
      <c r="BQ185" s="70">
        <v>34273</v>
      </c>
      <c r="BR185" s="71">
        <f t="shared" si="69"/>
        <v>0</v>
      </c>
      <c r="BS185" s="70">
        <v>0</v>
      </c>
      <c r="BT185" s="70">
        <v>0</v>
      </c>
      <c r="BU185" s="70">
        <v>0</v>
      </c>
      <c r="BV185" s="70">
        <v>0</v>
      </c>
      <c r="BW185" s="70">
        <v>0</v>
      </c>
      <c r="BX185" s="70">
        <v>0</v>
      </c>
      <c r="BY185" s="70">
        <v>34273</v>
      </c>
      <c r="BZ185" s="70">
        <v>0</v>
      </c>
      <c r="CA185" s="70">
        <v>0</v>
      </c>
      <c r="CB185" s="70">
        <v>0</v>
      </c>
      <c r="CC185" s="70">
        <v>0</v>
      </c>
      <c r="CD185" s="70">
        <v>0</v>
      </c>
      <c r="CE185" s="70">
        <v>34273</v>
      </c>
      <c r="CF185" s="71">
        <f t="shared" si="70"/>
        <v>0</v>
      </c>
      <c r="CG185" s="70">
        <v>0</v>
      </c>
      <c r="CH185" s="70">
        <v>0</v>
      </c>
      <c r="CI185" s="70">
        <v>0</v>
      </c>
      <c r="CJ185" s="70">
        <v>0</v>
      </c>
      <c r="CK185" s="70">
        <v>0</v>
      </c>
      <c r="CL185" s="70">
        <v>0</v>
      </c>
      <c r="CM185" s="70">
        <v>34273</v>
      </c>
      <c r="CN185" s="70">
        <v>0</v>
      </c>
      <c r="CO185" s="70">
        <v>0</v>
      </c>
      <c r="CP185" s="70">
        <v>0</v>
      </c>
      <c r="CQ185" s="70">
        <v>0</v>
      </c>
      <c r="CR185" s="70">
        <v>0</v>
      </c>
      <c r="CS185" s="70">
        <v>34273</v>
      </c>
      <c r="CT185" s="71">
        <f t="shared" si="71"/>
        <v>0</v>
      </c>
      <c r="CU185" s="70">
        <v>0</v>
      </c>
      <c r="CV185" s="70">
        <v>0</v>
      </c>
      <c r="CW185" s="70">
        <v>0</v>
      </c>
      <c r="CX185" s="70">
        <v>0</v>
      </c>
      <c r="CY185" s="70">
        <v>0</v>
      </c>
      <c r="CZ185" s="70">
        <v>0</v>
      </c>
      <c r="DA185" s="70">
        <v>34273</v>
      </c>
      <c r="DB185" s="70">
        <v>0</v>
      </c>
      <c r="DC185" s="70">
        <v>0</v>
      </c>
      <c r="DD185" s="70">
        <v>0</v>
      </c>
      <c r="DE185" s="70">
        <v>0</v>
      </c>
      <c r="DF185" s="70">
        <v>0</v>
      </c>
      <c r="DG185" s="70">
        <v>34273</v>
      </c>
      <c r="DH185" s="71">
        <f t="shared" si="72"/>
        <v>0</v>
      </c>
    </row>
    <row r="186" spans="1:112" ht="12" hidden="1" customHeight="1" outlineLevel="1" x14ac:dyDescent="0.15">
      <c r="A186" s="66"/>
      <c r="S186" s="24">
        <v>8683</v>
      </c>
      <c r="V186" s="30">
        <f t="shared" si="65"/>
        <v>8683</v>
      </c>
      <c r="AA186" s="68">
        <f t="shared" si="66"/>
        <v>8683</v>
      </c>
      <c r="AB186" s="69" t="s">
        <v>165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1">
        <f t="shared" si="67"/>
        <v>0</v>
      </c>
      <c r="AQ186" s="70">
        <v>0</v>
      </c>
      <c r="AR186" s="70">
        <v>0</v>
      </c>
      <c r="AS186" s="70">
        <v>0</v>
      </c>
      <c r="AT186" s="70">
        <v>0</v>
      </c>
      <c r="AU186" s="70">
        <v>0</v>
      </c>
      <c r="AV186" s="70">
        <v>0</v>
      </c>
      <c r="AW186" s="70">
        <v>0</v>
      </c>
      <c r="AX186" s="70">
        <v>0</v>
      </c>
      <c r="AY186" s="70">
        <v>0</v>
      </c>
      <c r="AZ186" s="70">
        <v>0</v>
      </c>
      <c r="BA186" s="70">
        <v>0</v>
      </c>
      <c r="BB186" s="70">
        <v>0</v>
      </c>
      <c r="BC186" s="70">
        <v>0</v>
      </c>
      <c r="BD186" s="71">
        <f t="shared" si="68"/>
        <v>0</v>
      </c>
      <c r="BE186" s="70">
        <v>0</v>
      </c>
      <c r="BF186" s="70">
        <v>0</v>
      </c>
      <c r="BG186" s="70">
        <v>0</v>
      </c>
      <c r="BH186" s="70">
        <v>0</v>
      </c>
      <c r="BI186" s="70">
        <v>0</v>
      </c>
      <c r="BJ186" s="70">
        <v>0</v>
      </c>
      <c r="BK186" s="70">
        <v>0</v>
      </c>
      <c r="BL186" s="70">
        <v>0</v>
      </c>
      <c r="BM186" s="70">
        <v>0</v>
      </c>
      <c r="BN186" s="70">
        <v>0</v>
      </c>
      <c r="BO186" s="70">
        <v>0</v>
      </c>
      <c r="BP186" s="70">
        <v>0</v>
      </c>
      <c r="BQ186" s="70">
        <v>0</v>
      </c>
      <c r="BR186" s="71">
        <f t="shared" si="69"/>
        <v>0</v>
      </c>
      <c r="BS186" s="70">
        <v>0</v>
      </c>
      <c r="BT186" s="70">
        <v>0</v>
      </c>
      <c r="BU186" s="70">
        <v>0</v>
      </c>
      <c r="BV186" s="70">
        <v>0</v>
      </c>
      <c r="BW186" s="70">
        <v>0</v>
      </c>
      <c r="BX186" s="70">
        <v>0</v>
      </c>
      <c r="BY186" s="70">
        <v>0</v>
      </c>
      <c r="BZ186" s="70">
        <v>0</v>
      </c>
      <c r="CA186" s="70">
        <v>0</v>
      </c>
      <c r="CB186" s="70">
        <v>0</v>
      </c>
      <c r="CC186" s="70">
        <v>0</v>
      </c>
      <c r="CD186" s="70">
        <v>0</v>
      </c>
      <c r="CE186" s="70">
        <v>0</v>
      </c>
      <c r="CF186" s="71">
        <f t="shared" si="70"/>
        <v>0</v>
      </c>
      <c r="CG186" s="70">
        <v>0</v>
      </c>
      <c r="CH186" s="70">
        <v>0</v>
      </c>
      <c r="CI186" s="70">
        <v>0</v>
      </c>
      <c r="CJ186" s="70">
        <v>0</v>
      </c>
      <c r="CK186" s="70">
        <v>0</v>
      </c>
      <c r="CL186" s="70">
        <v>0</v>
      </c>
      <c r="CM186" s="70">
        <v>0</v>
      </c>
      <c r="CN186" s="70">
        <v>0</v>
      </c>
      <c r="CO186" s="70">
        <v>0</v>
      </c>
      <c r="CP186" s="70">
        <v>0</v>
      </c>
      <c r="CQ186" s="70">
        <v>0</v>
      </c>
      <c r="CR186" s="70">
        <v>0</v>
      </c>
      <c r="CS186" s="70">
        <v>0</v>
      </c>
      <c r="CT186" s="71">
        <f t="shared" si="71"/>
        <v>0</v>
      </c>
      <c r="CU186" s="70">
        <v>0</v>
      </c>
      <c r="CV186" s="70">
        <v>0</v>
      </c>
      <c r="CW186" s="70">
        <v>0</v>
      </c>
      <c r="CX186" s="70">
        <v>0</v>
      </c>
      <c r="CY186" s="70">
        <v>0</v>
      </c>
      <c r="CZ186" s="70">
        <v>0</v>
      </c>
      <c r="DA186" s="70">
        <v>0</v>
      </c>
      <c r="DB186" s="70">
        <v>0</v>
      </c>
      <c r="DC186" s="70">
        <v>0</v>
      </c>
      <c r="DD186" s="70">
        <v>0</v>
      </c>
      <c r="DE186" s="70">
        <v>0</v>
      </c>
      <c r="DF186" s="70">
        <v>0</v>
      </c>
      <c r="DG186" s="70">
        <v>0</v>
      </c>
      <c r="DH186" s="71">
        <f t="shared" si="72"/>
        <v>0</v>
      </c>
    </row>
    <row r="187" spans="1:112" ht="12" hidden="1" customHeight="1" outlineLevel="1" x14ac:dyDescent="0.15">
      <c r="A187" s="66"/>
      <c r="S187" s="24">
        <v>8684</v>
      </c>
      <c r="V187" s="30">
        <f t="shared" si="65"/>
        <v>8684</v>
      </c>
      <c r="AA187" s="68">
        <f t="shared" si="66"/>
        <v>8684</v>
      </c>
      <c r="AB187" s="69" t="s">
        <v>166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0</v>
      </c>
      <c r="AL187" s="70">
        <v>0</v>
      </c>
      <c r="AM187" s="70">
        <v>0</v>
      </c>
      <c r="AN187" s="70">
        <v>0</v>
      </c>
      <c r="AO187" s="70">
        <v>0</v>
      </c>
      <c r="AP187" s="71">
        <f t="shared" si="67"/>
        <v>0</v>
      </c>
      <c r="AQ187" s="70">
        <v>0</v>
      </c>
      <c r="AR187" s="70">
        <v>0</v>
      </c>
      <c r="AS187" s="70">
        <v>0</v>
      </c>
      <c r="AT187" s="70">
        <v>0</v>
      </c>
      <c r="AU187" s="70">
        <v>0</v>
      </c>
      <c r="AV187" s="70">
        <v>0</v>
      </c>
      <c r="AW187" s="70">
        <v>0</v>
      </c>
      <c r="AX187" s="70">
        <v>0</v>
      </c>
      <c r="AY187" s="70">
        <v>0</v>
      </c>
      <c r="AZ187" s="70">
        <v>0</v>
      </c>
      <c r="BA187" s="70">
        <v>0</v>
      </c>
      <c r="BB187" s="70">
        <v>0</v>
      </c>
      <c r="BC187" s="70">
        <v>0</v>
      </c>
      <c r="BD187" s="71">
        <f t="shared" si="68"/>
        <v>0</v>
      </c>
      <c r="BE187" s="70">
        <v>0</v>
      </c>
      <c r="BF187" s="70">
        <v>0</v>
      </c>
      <c r="BG187" s="70">
        <v>0</v>
      </c>
      <c r="BH187" s="70">
        <v>0</v>
      </c>
      <c r="BI187" s="70">
        <v>0</v>
      </c>
      <c r="BJ187" s="70">
        <v>0</v>
      </c>
      <c r="BK187" s="70">
        <v>0</v>
      </c>
      <c r="BL187" s="70">
        <v>0</v>
      </c>
      <c r="BM187" s="70">
        <v>0</v>
      </c>
      <c r="BN187" s="70">
        <v>0</v>
      </c>
      <c r="BO187" s="70">
        <v>0</v>
      </c>
      <c r="BP187" s="70">
        <v>0</v>
      </c>
      <c r="BQ187" s="70">
        <v>0</v>
      </c>
      <c r="BR187" s="71">
        <f t="shared" si="69"/>
        <v>0</v>
      </c>
      <c r="BS187" s="70">
        <v>0</v>
      </c>
      <c r="BT187" s="70">
        <v>0</v>
      </c>
      <c r="BU187" s="70">
        <v>0</v>
      </c>
      <c r="BV187" s="70">
        <v>0</v>
      </c>
      <c r="BW187" s="70">
        <v>0</v>
      </c>
      <c r="BX187" s="70">
        <v>0</v>
      </c>
      <c r="BY187" s="70">
        <v>0</v>
      </c>
      <c r="BZ187" s="70">
        <v>0</v>
      </c>
      <c r="CA187" s="70">
        <v>0</v>
      </c>
      <c r="CB187" s="70">
        <v>0</v>
      </c>
      <c r="CC187" s="70">
        <v>0</v>
      </c>
      <c r="CD187" s="70">
        <v>0</v>
      </c>
      <c r="CE187" s="70">
        <v>0</v>
      </c>
      <c r="CF187" s="71">
        <f t="shared" si="70"/>
        <v>0</v>
      </c>
      <c r="CG187" s="70">
        <v>0</v>
      </c>
      <c r="CH187" s="70">
        <v>0</v>
      </c>
      <c r="CI187" s="70">
        <v>0</v>
      </c>
      <c r="CJ187" s="70">
        <v>0</v>
      </c>
      <c r="CK187" s="70">
        <v>0</v>
      </c>
      <c r="CL187" s="70">
        <v>0</v>
      </c>
      <c r="CM187" s="70">
        <v>0</v>
      </c>
      <c r="CN187" s="70">
        <v>0</v>
      </c>
      <c r="CO187" s="70">
        <v>0</v>
      </c>
      <c r="CP187" s="70">
        <v>0</v>
      </c>
      <c r="CQ187" s="70">
        <v>0</v>
      </c>
      <c r="CR187" s="70">
        <v>0</v>
      </c>
      <c r="CS187" s="70">
        <v>0</v>
      </c>
      <c r="CT187" s="71">
        <f t="shared" si="71"/>
        <v>0</v>
      </c>
      <c r="CU187" s="70">
        <v>0</v>
      </c>
      <c r="CV187" s="70">
        <v>0</v>
      </c>
      <c r="CW187" s="70">
        <v>0</v>
      </c>
      <c r="CX187" s="70">
        <v>0</v>
      </c>
      <c r="CY187" s="70">
        <v>0</v>
      </c>
      <c r="CZ187" s="70">
        <v>0</v>
      </c>
      <c r="DA187" s="70">
        <v>0</v>
      </c>
      <c r="DB187" s="70">
        <v>0</v>
      </c>
      <c r="DC187" s="70">
        <v>0</v>
      </c>
      <c r="DD187" s="70">
        <v>0</v>
      </c>
      <c r="DE187" s="70">
        <v>0</v>
      </c>
      <c r="DF187" s="70">
        <v>0</v>
      </c>
      <c r="DG187" s="70">
        <v>0</v>
      </c>
      <c r="DH187" s="71">
        <f t="shared" si="72"/>
        <v>0</v>
      </c>
    </row>
    <row r="188" spans="1:112" ht="12" hidden="1" customHeight="1" outlineLevel="1" x14ac:dyDescent="0.15">
      <c r="A188" s="66"/>
      <c r="S188" s="24">
        <v>8685</v>
      </c>
      <c r="V188" s="30">
        <f t="shared" si="65"/>
        <v>8685</v>
      </c>
      <c r="AA188" s="68">
        <f t="shared" si="66"/>
        <v>8685</v>
      </c>
      <c r="AB188" s="69" t="s">
        <v>167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1">
        <f t="shared" si="67"/>
        <v>0</v>
      </c>
      <c r="AQ188" s="70">
        <v>0</v>
      </c>
      <c r="AR188" s="70">
        <v>0</v>
      </c>
      <c r="AS188" s="70">
        <v>0</v>
      </c>
      <c r="AT188" s="70">
        <v>0</v>
      </c>
      <c r="AU188" s="70">
        <v>0</v>
      </c>
      <c r="AV188" s="70">
        <v>0</v>
      </c>
      <c r="AW188" s="70">
        <v>0</v>
      </c>
      <c r="AX188" s="70">
        <v>0</v>
      </c>
      <c r="AY188" s="70">
        <v>0</v>
      </c>
      <c r="AZ188" s="70">
        <v>0</v>
      </c>
      <c r="BA188" s="70">
        <v>0</v>
      </c>
      <c r="BB188" s="70">
        <v>0</v>
      </c>
      <c r="BC188" s="70">
        <v>0</v>
      </c>
      <c r="BD188" s="71">
        <f t="shared" si="68"/>
        <v>0</v>
      </c>
      <c r="BE188" s="70">
        <v>0</v>
      </c>
      <c r="BF188" s="70">
        <v>0</v>
      </c>
      <c r="BG188" s="70">
        <v>0</v>
      </c>
      <c r="BH188" s="70">
        <v>0</v>
      </c>
      <c r="BI188" s="70">
        <v>0</v>
      </c>
      <c r="BJ188" s="70">
        <v>0</v>
      </c>
      <c r="BK188" s="70">
        <v>0</v>
      </c>
      <c r="BL188" s="70">
        <v>0</v>
      </c>
      <c r="BM188" s="70">
        <v>0</v>
      </c>
      <c r="BN188" s="70">
        <v>0</v>
      </c>
      <c r="BO188" s="70">
        <v>0</v>
      </c>
      <c r="BP188" s="70">
        <v>0</v>
      </c>
      <c r="BQ188" s="70">
        <v>0</v>
      </c>
      <c r="BR188" s="71">
        <f t="shared" si="69"/>
        <v>0</v>
      </c>
      <c r="BS188" s="70">
        <v>0</v>
      </c>
      <c r="BT188" s="70">
        <v>0</v>
      </c>
      <c r="BU188" s="70">
        <v>0</v>
      </c>
      <c r="BV188" s="70">
        <v>0</v>
      </c>
      <c r="BW188" s="70">
        <v>0</v>
      </c>
      <c r="BX188" s="70">
        <v>0</v>
      </c>
      <c r="BY188" s="70">
        <v>0</v>
      </c>
      <c r="BZ188" s="70">
        <v>0</v>
      </c>
      <c r="CA188" s="70">
        <v>0</v>
      </c>
      <c r="CB188" s="70">
        <v>0</v>
      </c>
      <c r="CC188" s="70">
        <v>0</v>
      </c>
      <c r="CD188" s="70">
        <v>0</v>
      </c>
      <c r="CE188" s="70">
        <v>0</v>
      </c>
      <c r="CF188" s="71">
        <f t="shared" si="70"/>
        <v>0</v>
      </c>
      <c r="CG188" s="70">
        <v>0</v>
      </c>
      <c r="CH188" s="70">
        <v>0</v>
      </c>
      <c r="CI188" s="70">
        <v>0</v>
      </c>
      <c r="CJ188" s="70">
        <v>0</v>
      </c>
      <c r="CK188" s="70">
        <v>0</v>
      </c>
      <c r="CL188" s="70">
        <v>0</v>
      </c>
      <c r="CM188" s="70">
        <v>0</v>
      </c>
      <c r="CN188" s="70">
        <v>0</v>
      </c>
      <c r="CO188" s="70">
        <v>0</v>
      </c>
      <c r="CP188" s="70">
        <v>0</v>
      </c>
      <c r="CQ188" s="70">
        <v>0</v>
      </c>
      <c r="CR188" s="70">
        <v>0</v>
      </c>
      <c r="CS188" s="70">
        <v>0</v>
      </c>
      <c r="CT188" s="71">
        <f t="shared" si="71"/>
        <v>0</v>
      </c>
      <c r="CU188" s="70">
        <v>0</v>
      </c>
      <c r="CV188" s="70">
        <v>0</v>
      </c>
      <c r="CW188" s="70">
        <v>0</v>
      </c>
      <c r="CX188" s="70">
        <v>0</v>
      </c>
      <c r="CY188" s="70">
        <v>0</v>
      </c>
      <c r="CZ188" s="70">
        <v>0</v>
      </c>
      <c r="DA188" s="70">
        <v>0</v>
      </c>
      <c r="DB188" s="70">
        <v>0</v>
      </c>
      <c r="DC188" s="70">
        <v>0</v>
      </c>
      <c r="DD188" s="70">
        <v>0</v>
      </c>
      <c r="DE188" s="70">
        <v>0</v>
      </c>
      <c r="DF188" s="70">
        <v>0</v>
      </c>
      <c r="DG188" s="70">
        <v>0</v>
      </c>
      <c r="DH188" s="71">
        <f t="shared" si="72"/>
        <v>0</v>
      </c>
    </row>
    <row r="189" spans="1:112" ht="12" hidden="1" customHeight="1" outlineLevel="1" x14ac:dyDescent="0.15">
      <c r="A189" s="66"/>
      <c r="S189" s="24">
        <v>8686</v>
      </c>
      <c r="V189" s="30">
        <f t="shared" si="65"/>
        <v>8686</v>
      </c>
      <c r="AA189" s="68">
        <f t="shared" si="66"/>
        <v>8686</v>
      </c>
      <c r="AB189" s="69" t="s">
        <v>168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1">
        <f t="shared" si="67"/>
        <v>0</v>
      </c>
      <c r="AQ189" s="70">
        <v>0</v>
      </c>
      <c r="AR189" s="70">
        <v>0</v>
      </c>
      <c r="AS189" s="70">
        <v>0</v>
      </c>
      <c r="AT189" s="70">
        <v>0</v>
      </c>
      <c r="AU189" s="70">
        <v>0</v>
      </c>
      <c r="AV189" s="70">
        <v>0</v>
      </c>
      <c r="AW189" s="70">
        <v>0</v>
      </c>
      <c r="AX189" s="70">
        <v>0</v>
      </c>
      <c r="AY189" s="70">
        <v>0</v>
      </c>
      <c r="AZ189" s="70">
        <v>0</v>
      </c>
      <c r="BA189" s="70">
        <v>0</v>
      </c>
      <c r="BB189" s="70">
        <v>0</v>
      </c>
      <c r="BC189" s="70">
        <v>0</v>
      </c>
      <c r="BD189" s="71">
        <f t="shared" si="68"/>
        <v>0</v>
      </c>
      <c r="BE189" s="70">
        <v>0</v>
      </c>
      <c r="BF189" s="70">
        <v>0</v>
      </c>
      <c r="BG189" s="70">
        <v>0</v>
      </c>
      <c r="BH189" s="70">
        <v>0</v>
      </c>
      <c r="BI189" s="70">
        <v>0</v>
      </c>
      <c r="BJ189" s="70">
        <v>0</v>
      </c>
      <c r="BK189" s="70">
        <v>0</v>
      </c>
      <c r="BL189" s="70">
        <v>0</v>
      </c>
      <c r="BM189" s="70">
        <v>0</v>
      </c>
      <c r="BN189" s="70">
        <v>0</v>
      </c>
      <c r="BO189" s="70">
        <v>0</v>
      </c>
      <c r="BP189" s="70">
        <v>0</v>
      </c>
      <c r="BQ189" s="70">
        <v>0</v>
      </c>
      <c r="BR189" s="71">
        <f t="shared" si="69"/>
        <v>0</v>
      </c>
      <c r="BS189" s="70">
        <v>0</v>
      </c>
      <c r="BT189" s="70">
        <v>0</v>
      </c>
      <c r="BU189" s="70">
        <v>0</v>
      </c>
      <c r="BV189" s="70">
        <v>0</v>
      </c>
      <c r="BW189" s="70">
        <v>0</v>
      </c>
      <c r="BX189" s="70">
        <v>0</v>
      </c>
      <c r="BY189" s="70">
        <v>0</v>
      </c>
      <c r="BZ189" s="70">
        <v>0</v>
      </c>
      <c r="CA189" s="70">
        <v>0</v>
      </c>
      <c r="CB189" s="70">
        <v>0</v>
      </c>
      <c r="CC189" s="70">
        <v>0</v>
      </c>
      <c r="CD189" s="70">
        <v>0</v>
      </c>
      <c r="CE189" s="70">
        <v>0</v>
      </c>
      <c r="CF189" s="71">
        <f t="shared" si="70"/>
        <v>0</v>
      </c>
      <c r="CG189" s="70">
        <v>0</v>
      </c>
      <c r="CH189" s="70">
        <v>0</v>
      </c>
      <c r="CI189" s="70">
        <v>0</v>
      </c>
      <c r="CJ189" s="70">
        <v>0</v>
      </c>
      <c r="CK189" s="70">
        <v>0</v>
      </c>
      <c r="CL189" s="70">
        <v>0</v>
      </c>
      <c r="CM189" s="70">
        <v>0</v>
      </c>
      <c r="CN189" s="70">
        <v>0</v>
      </c>
      <c r="CO189" s="70">
        <v>0</v>
      </c>
      <c r="CP189" s="70">
        <v>0</v>
      </c>
      <c r="CQ189" s="70">
        <v>0</v>
      </c>
      <c r="CR189" s="70">
        <v>0</v>
      </c>
      <c r="CS189" s="70">
        <v>0</v>
      </c>
      <c r="CT189" s="71">
        <f t="shared" si="71"/>
        <v>0</v>
      </c>
      <c r="CU189" s="70">
        <v>0</v>
      </c>
      <c r="CV189" s="70">
        <v>0</v>
      </c>
      <c r="CW189" s="70">
        <v>0</v>
      </c>
      <c r="CX189" s="70">
        <v>0</v>
      </c>
      <c r="CY189" s="70">
        <v>0</v>
      </c>
      <c r="CZ189" s="70">
        <v>0</v>
      </c>
      <c r="DA189" s="70">
        <v>0</v>
      </c>
      <c r="DB189" s="70">
        <v>0</v>
      </c>
      <c r="DC189" s="70">
        <v>0</v>
      </c>
      <c r="DD189" s="70">
        <v>0</v>
      </c>
      <c r="DE189" s="70">
        <v>0</v>
      </c>
      <c r="DF189" s="70">
        <v>0</v>
      </c>
      <c r="DG189" s="70">
        <v>0</v>
      </c>
      <c r="DH189" s="71">
        <f t="shared" si="72"/>
        <v>0</v>
      </c>
    </row>
    <row r="190" spans="1:112" ht="12" hidden="1" customHeight="1" outlineLevel="1" x14ac:dyDescent="0.15">
      <c r="A190" s="66"/>
      <c r="S190" s="24">
        <v>8687</v>
      </c>
      <c r="V190" s="30">
        <f t="shared" si="65"/>
        <v>8687</v>
      </c>
      <c r="AA190" s="68">
        <f t="shared" si="66"/>
        <v>8687</v>
      </c>
      <c r="AB190" s="69" t="s">
        <v>169</v>
      </c>
      <c r="AC190" s="70">
        <v>0</v>
      </c>
      <c r="AD190" s="70">
        <v>0</v>
      </c>
      <c r="AE190" s="70">
        <v>0</v>
      </c>
      <c r="AF190" s="70">
        <v>0</v>
      </c>
      <c r="AG190" s="70">
        <v>0</v>
      </c>
      <c r="AH190" s="70">
        <v>0</v>
      </c>
      <c r="AI190" s="70">
        <v>0</v>
      </c>
      <c r="AJ190" s="70">
        <v>0</v>
      </c>
      <c r="AK190" s="70">
        <v>0</v>
      </c>
      <c r="AL190" s="70">
        <v>0</v>
      </c>
      <c r="AM190" s="70">
        <v>0</v>
      </c>
      <c r="AN190" s="70">
        <v>0</v>
      </c>
      <c r="AO190" s="70">
        <v>0</v>
      </c>
      <c r="AP190" s="71">
        <f t="shared" si="67"/>
        <v>0</v>
      </c>
      <c r="AQ190" s="70">
        <v>0</v>
      </c>
      <c r="AR190" s="70">
        <v>0</v>
      </c>
      <c r="AS190" s="70">
        <v>0</v>
      </c>
      <c r="AT190" s="70">
        <v>0</v>
      </c>
      <c r="AU190" s="70">
        <v>0</v>
      </c>
      <c r="AV190" s="70">
        <v>0</v>
      </c>
      <c r="AW190" s="70">
        <v>0</v>
      </c>
      <c r="AX190" s="70">
        <v>0</v>
      </c>
      <c r="AY190" s="70">
        <v>0</v>
      </c>
      <c r="AZ190" s="70">
        <v>0</v>
      </c>
      <c r="BA190" s="70">
        <v>0</v>
      </c>
      <c r="BB190" s="70">
        <v>0</v>
      </c>
      <c r="BC190" s="70">
        <v>0</v>
      </c>
      <c r="BD190" s="71">
        <f t="shared" si="68"/>
        <v>0</v>
      </c>
      <c r="BE190" s="70">
        <v>0</v>
      </c>
      <c r="BF190" s="70">
        <v>0</v>
      </c>
      <c r="BG190" s="70">
        <v>0</v>
      </c>
      <c r="BH190" s="70">
        <v>0</v>
      </c>
      <c r="BI190" s="70">
        <v>0</v>
      </c>
      <c r="BJ190" s="70">
        <v>0</v>
      </c>
      <c r="BK190" s="70">
        <v>0</v>
      </c>
      <c r="BL190" s="70">
        <v>0</v>
      </c>
      <c r="BM190" s="70">
        <v>0</v>
      </c>
      <c r="BN190" s="70">
        <v>0</v>
      </c>
      <c r="BO190" s="70">
        <v>0</v>
      </c>
      <c r="BP190" s="70">
        <v>0</v>
      </c>
      <c r="BQ190" s="70">
        <v>0</v>
      </c>
      <c r="BR190" s="71">
        <f t="shared" si="69"/>
        <v>0</v>
      </c>
      <c r="BS190" s="70">
        <v>0</v>
      </c>
      <c r="BT190" s="70">
        <v>0</v>
      </c>
      <c r="BU190" s="70">
        <v>0</v>
      </c>
      <c r="BV190" s="70">
        <v>0</v>
      </c>
      <c r="BW190" s="70">
        <v>0</v>
      </c>
      <c r="BX190" s="70">
        <v>0</v>
      </c>
      <c r="BY190" s="70">
        <v>0</v>
      </c>
      <c r="BZ190" s="70">
        <v>0</v>
      </c>
      <c r="CA190" s="70">
        <v>0</v>
      </c>
      <c r="CB190" s="70">
        <v>0</v>
      </c>
      <c r="CC190" s="70">
        <v>0</v>
      </c>
      <c r="CD190" s="70">
        <v>0</v>
      </c>
      <c r="CE190" s="70">
        <v>0</v>
      </c>
      <c r="CF190" s="71">
        <f t="shared" si="70"/>
        <v>0</v>
      </c>
      <c r="CG190" s="70">
        <v>0</v>
      </c>
      <c r="CH190" s="70">
        <v>0</v>
      </c>
      <c r="CI190" s="70">
        <v>0</v>
      </c>
      <c r="CJ190" s="70">
        <v>0</v>
      </c>
      <c r="CK190" s="70">
        <v>0</v>
      </c>
      <c r="CL190" s="70">
        <v>0</v>
      </c>
      <c r="CM190" s="70">
        <v>0</v>
      </c>
      <c r="CN190" s="70">
        <v>0</v>
      </c>
      <c r="CO190" s="70">
        <v>0</v>
      </c>
      <c r="CP190" s="70">
        <v>0</v>
      </c>
      <c r="CQ190" s="70">
        <v>0</v>
      </c>
      <c r="CR190" s="70">
        <v>0</v>
      </c>
      <c r="CS190" s="70">
        <v>0</v>
      </c>
      <c r="CT190" s="71">
        <f t="shared" si="71"/>
        <v>0</v>
      </c>
      <c r="CU190" s="70">
        <v>0</v>
      </c>
      <c r="CV190" s="70">
        <v>0</v>
      </c>
      <c r="CW190" s="70">
        <v>0</v>
      </c>
      <c r="CX190" s="70">
        <v>0</v>
      </c>
      <c r="CY190" s="70">
        <v>0</v>
      </c>
      <c r="CZ190" s="70">
        <v>0</v>
      </c>
      <c r="DA190" s="70">
        <v>0</v>
      </c>
      <c r="DB190" s="70">
        <v>0</v>
      </c>
      <c r="DC190" s="70">
        <v>0</v>
      </c>
      <c r="DD190" s="70">
        <v>0</v>
      </c>
      <c r="DE190" s="70">
        <v>0</v>
      </c>
      <c r="DF190" s="70">
        <v>0</v>
      </c>
      <c r="DG190" s="70">
        <v>0</v>
      </c>
      <c r="DH190" s="71">
        <f t="shared" si="72"/>
        <v>0</v>
      </c>
    </row>
    <row r="191" spans="1:112" ht="12" hidden="1" customHeight="1" outlineLevel="1" x14ac:dyDescent="0.15">
      <c r="A191" s="66"/>
      <c r="S191" s="24">
        <v>8688</v>
      </c>
      <c r="V191" s="30">
        <f t="shared" si="65"/>
        <v>8688</v>
      </c>
      <c r="AA191" s="68">
        <f t="shared" si="66"/>
        <v>8688</v>
      </c>
      <c r="AB191" s="69" t="s">
        <v>170</v>
      </c>
      <c r="AC191" s="70">
        <v>0</v>
      </c>
      <c r="AD191" s="70">
        <v>0</v>
      </c>
      <c r="AE191" s="70">
        <v>0</v>
      </c>
      <c r="AF191" s="70">
        <v>0</v>
      </c>
      <c r="AG191" s="70">
        <v>0</v>
      </c>
      <c r="AH191" s="70">
        <v>0</v>
      </c>
      <c r="AI191" s="70">
        <v>0</v>
      </c>
      <c r="AJ191" s="70">
        <v>0</v>
      </c>
      <c r="AK191" s="70">
        <v>0</v>
      </c>
      <c r="AL191" s="70">
        <v>0</v>
      </c>
      <c r="AM191" s="70">
        <v>0</v>
      </c>
      <c r="AN191" s="70">
        <v>0</v>
      </c>
      <c r="AO191" s="70">
        <v>0</v>
      </c>
      <c r="AP191" s="71">
        <f t="shared" si="67"/>
        <v>0</v>
      </c>
      <c r="AQ191" s="70">
        <v>0</v>
      </c>
      <c r="AR191" s="70">
        <v>0</v>
      </c>
      <c r="AS191" s="70">
        <v>0</v>
      </c>
      <c r="AT191" s="70">
        <v>0</v>
      </c>
      <c r="AU191" s="70">
        <v>0</v>
      </c>
      <c r="AV191" s="70">
        <v>0</v>
      </c>
      <c r="AW191" s="70">
        <v>0</v>
      </c>
      <c r="AX191" s="70">
        <v>0</v>
      </c>
      <c r="AY191" s="70">
        <v>0</v>
      </c>
      <c r="AZ191" s="70">
        <v>0</v>
      </c>
      <c r="BA191" s="70">
        <v>0</v>
      </c>
      <c r="BB191" s="70">
        <v>0</v>
      </c>
      <c r="BC191" s="70">
        <v>0</v>
      </c>
      <c r="BD191" s="71">
        <f t="shared" si="68"/>
        <v>0</v>
      </c>
      <c r="BE191" s="70">
        <v>0</v>
      </c>
      <c r="BF191" s="70">
        <v>0</v>
      </c>
      <c r="BG191" s="70">
        <v>0</v>
      </c>
      <c r="BH191" s="70">
        <v>0</v>
      </c>
      <c r="BI191" s="70">
        <v>0</v>
      </c>
      <c r="BJ191" s="70">
        <v>0</v>
      </c>
      <c r="BK191" s="70">
        <v>0</v>
      </c>
      <c r="BL191" s="70">
        <v>0</v>
      </c>
      <c r="BM191" s="70">
        <v>0</v>
      </c>
      <c r="BN191" s="70">
        <v>0</v>
      </c>
      <c r="BO191" s="70">
        <v>0</v>
      </c>
      <c r="BP191" s="70">
        <v>0</v>
      </c>
      <c r="BQ191" s="70">
        <v>0</v>
      </c>
      <c r="BR191" s="71">
        <f t="shared" si="69"/>
        <v>0</v>
      </c>
      <c r="BS191" s="70">
        <v>0</v>
      </c>
      <c r="BT191" s="70">
        <v>0</v>
      </c>
      <c r="BU191" s="70">
        <v>0</v>
      </c>
      <c r="BV191" s="70">
        <v>0</v>
      </c>
      <c r="BW191" s="70">
        <v>0</v>
      </c>
      <c r="BX191" s="70">
        <v>0</v>
      </c>
      <c r="BY191" s="70">
        <v>0</v>
      </c>
      <c r="BZ191" s="70">
        <v>0</v>
      </c>
      <c r="CA191" s="70">
        <v>0</v>
      </c>
      <c r="CB191" s="70">
        <v>0</v>
      </c>
      <c r="CC191" s="70">
        <v>0</v>
      </c>
      <c r="CD191" s="70">
        <v>0</v>
      </c>
      <c r="CE191" s="70">
        <v>0</v>
      </c>
      <c r="CF191" s="71">
        <f t="shared" si="70"/>
        <v>0</v>
      </c>
      <c r="CG191" s="70">
        <v>0</v>
      </c>
      <c r="CH191" s="70">
        <v>0</v>
      </c>
      <c r="CI191" s="70">
        <v>0</v>
      </c>
      <c r="CJ191" s="70">
        <v>0</v>
      </c>
      <c r="CK191" s="70">
        <v>0</v>
      </c>
      <c r="CL191" s="70">
        <v>0</v>
      </c>
      <c r="CM191" s="70">
        <v>0</v>
      </c>
      <c r="CN191" s="70">
        <v>0</v>
      </c>
      <c r="CO191" s="70">
        <v>0</v>
      </c>
      <c r="CP191" s="70">
        <v>0</v>
      </c>
      <c r="CQ191" s="70">
        <v>0</v>
      </c>
      <c r="CR191" s="70">
        <v>0</v>
      </c>
      <c r="CS191" s="70">
        <v>0</v>
      </c>
      <c r="CT191" s="71">
        <f t="shared" si="71"/>
        <v>0</v>
      </c>
      <c r="CU191" s="70">
        <v>0</v>
      </c>
      <c r="CV191" s="70">
        <v>0</v>
      </c>
      <c r="CW191" s="70">
        <v>0</v>
      </c>
      <c r="CX191" s="70">
        <v>0</v>
      </c>
      <c r="CY191" s="70">
        <v>0</v>
      </c>
      <c r="CZ191" s="70">
        <v>0</v>
      </c>
      <c r="DA191" s="70">
        <v>0</v>
      </c>
      <c r="DB191" s="70">
        <v>0</v>
      </c>
      <c r="DC191" s="70">
        <v>0</v>
      </c>
      <c r="DD191" s="70">
        <v>0</v>
      </c>
      <c r="DE191" s="70">
        <v>0</v>
      </c>
      <c r="DF191" s="70">
        <v>0</v>
      </c>
      <c r="DG191" s="70">
        <v>0</v>
      </c>
      <c r="DH191" s="71">
        <f t="shared" si="72"/>
        <v>0</v>
      </c>
    </row>
    <row r="192" spans="1:112" ht="12" hidden="1" customHeight="1" outlineLevel="1" x14ac:dyDescent="0.15">
      <c r="A192" s="66"/>
      <c r="S192" s="24">
        <v>8689</v>
      </c>
      <c r="V192" s="30">
        <f t="shared" si="65"/>
        <v>8689</v>
      </c>
      <c r="AA192" s="68">
        <f t="shared" si="66"/>
        <v>8689</v>
      </c>
      <c r="AB192" s="69" t="s">
        <v>171</v>
      </c>
      <c r="AC192" s="70">
        <v>0</v>
      </c>
      <c r="AD192" s="70">
        <v>0</v>
      </c>
      <c r="AE192" s="70">
        <v>0</v>
      </c>
      <c r="AF192" s="70">
        <v>0</v>
      </c>
      <c r="AG192" s="70">
        <v>0</v>
      </c>
      <c r="AH192" s="70">
        <v>0</v>
      </c>
      <c r="AI192" s="70">
        <v>0</v>
      </c>
      <c r="AJ192" s="70">
        <v>0</v>
      </c>
      <c r="AK192" s="70">
        <v>0</v>
      </c>
      <c r="AL192" s="70">
        <v>0</v>
      </c>
      <c r="AM192" s="70">
        <v>0</v>
      </c>
      <c r="AN192" s="70">
        <v>0</v>
      </c>
      <c r="AO192" s="70">
        <v>0</v>
      </c>
      <c r="AP192" s="71">
        <f t="shared" si="67"/>
        <v>0</v>
      </c>
      <c r="AQ192" s="70">
        <v>0</v>
      </c>
      <c r="AR192" s="70">
        <v>0</v>
      </c>
      <c r="AS192" s="70">
        <v>0</v>
      </c>
      <c r="AT192" s="70">
        <v>0</v>
      </c>
      <c r="AU192" s="70">
        <v>0</v>
      </c>
      <c r="AV192" s="70">
        <v>0</v>
      </c>
      <c r="AW192" s="70">
        <v>0</v>
      </c>
      <c r="AX192" s="70">
        <v>0</v>
      </c>
      <c r="AY192" s="70">
        <v>0</v>
      </c>
      <c r="AZ192" s="70">
        <v>0</v>
      </c>
      <c r="BA192" s="70">
        <v>0</v>
      </c>
      <c r="BB192" s="70">
        <v>0</v>
      </c>
      <c r="BC192" s="70">
        <v>0</v>
      </c>
      <c r="BD192" s="71">
        <f t="shared" si="68"/>
        <v>0</v>
      </c>
      <c r="BE192" s="70">
        <v>0</v>
      </c>
      <c r="BF192" s="70">
        <v>0</v>
      </c>
      <c r="BG192" s="70">
        <v>0</v>
      </c>
      <c r="BH192" s="70">
        <v>0</v>
      </c>
      <c r="BI192" s="70">
        <v>0</v>
      </c>
      <c r="BJ192" s="70">
        <v>0</v>
      </c>
      <c r="BK192" s="70">
        <v>0</v>
      </c>
      <c r="BL192" s="70">
        <v>0</v>
      </c>
      <c r="BM192" s="70">
        <v>0</v>
      </c>
      <c r="BN192" s="70">
        <v>0</v>
      </c>
      <c r="BO192" s="70">
        <v>0</v>
      </c>
      <c r="BP192" s="70">
        <v>0</v>
      </c>
      <c r="BQ192" s="70">
        <v>0</v>
      </c>
      <c r="BR192" s="71">
        <f t="shared" si="69"/>
        <v>0</v>
      </c>
      <c r="BS192" s="70">
        <v>0</v>
      </c>
      <c r="BT192" s="70">
        <v>0</v>
      </c>
      <c r="BU192" s="70">
        <v>0</v>
      </c>
      <c r="BV192" s="70">
        <v>0</v>
      </c>
      <c r="BW192" s="70">
        <v>0</v>
      </c>
      <c r="BX192" s="70">
        <v>0</v>
      </c>
      <c r="BY192" s="70">
        <v>0</v>
      </c>
      <c r="BZ192" s="70">
        <v>0</v>
      </c>
      <c r="CA192" s="70">
        <v>0</v>
      </c>
      <c r="CB192" s="70">
        <v>0</v>
      </c>
      <c r="CC192" s="70">
        <v>0</v>
      </c>
      <c r="CD192" s="70">
        <v>0</v>
      </c>
      <c r="CE192" s="70">
        <v>0</v>
      </c>
      <c r="CF192" s="71">
        <f t="shared" si="70"/>
        <v>0</v>
      </c>
      <c r="CG192" s="70">
        <v>0</v>
      </c>
      <c r="CH192" s="70">
        <v>0</v>
      </c>
      <c r="CI192" s="70">
        <v>0</v>
      </c>
      <c r="CJ192" s="70">
        <v>0</v>
      </c>
      <c r="CK192" s="70">
        <v>0</v>
      </c>
      <c r="CL192" s="70">
        <v>0</v>
      </c>
      <c r="CM192" s="70">
        <v>0</v>
      </c>
      <c r="CN192" s="70">
        <v>0</v>
      </c>
      <c r="CO192" s="70">
        <v>0</v>
      </c>
      <c r="CP192" s="70">
        <v>0</v>
      </c>
      <c r="CQ192" s="70">
        <v>0</v>
      </c>
      <c r="CR192" s="70">
        <v>0</v>
      </c>
      <c r="CS192" s="70">
        <v>0</v>
      </c>
      <c r="CT192" s="71">
        <f t="shared" si="71"/>
        <v>0</v>
      </c>
      <c r="CU192" s="70">
        <v>0</v>
      </c>
      <c r="CV192" s="70">
        <v>0</v>
      </c>
      <c r="CW192" s="70">
        <v>0</v>
      </c>
      <c r="CX192" s="70">
        <v>0</v>
      </c>
      <c r="CY192" s="70">
        <v>0</v>
      </c>
      <c r="CZ192" s="70">
        <v>0</v>
      </c>
      <c r="DA192" s="70">
        <v>0</v>
      </c>
      <c r="DB192" s="70">
        <v>0</v>
      </c>
      <c r="DC192" s="70">
        <v>0</v>
      </c>
      <c r="DD192" s="70">
        <v>0</v>
      </c>
      <c r="DE192" s="70">
        <v>0</v>
      </c>
      <c r="DF192" s="70">
        <v>0</v>
      </c>
      <c r="DG192" s="70">
        <v>0</v>
      </c>
      <c r="DH192" s="71">
        <f t="shared" si="72"/>
        <v>0</v>
      </c>
    </row>
    <row r="193" spans="1:112" ht="12" hidden="1" customHeight="1" outlineLevel="1" x14ac:dyDescent="0.15">
      <c r="A193" s="66"/>
      <c r="S193" s="24">
        <v>8690</v>
      </c>
      <c r="V193" s="30">
        <f t="shared" si="65"/>
        <v>8690</v>
      </c>
      <c r="AA193" s="68">
        <f t="shared" si="66"/>
        <v>8690</v>
      </c>
      <c r="AB193" s="69" t="s">
        <v>145</v>
      </c>
      <c r="AC193" s="70">
        <v>0</v>
      </c>
      <c r="AD193" s="70">
        <v>0</v>
      </c>
      <c r="AE193" s="70">
        <v>0</v>
      </c>
      <c r="AF193" s="70">
        <v>2236.4499999999998</v>
      </c>
      <c r="AG193" s="70">
        <v>0</v>
      </c>
      <c r="AH193" s="70">
        <v>0</v>
      </c>
      <c r="AI193" s="70">
        <v>-1118.2249999999999</v>
      </c>
      <c r="AJ193" s="70">
        <v>223.64500000000001</v>
      </c>
      <c r="AK193" s="70">
        <v>223.64500000000001</v>
      </c>
      <c r="AL193" s="70">
        <v>223.64500000000001</v>
      </c>
      <c r="AM193" s="70">
        <v>223.64500000000001</v>
      </c>
      <c r="AN193" s="70">
        <v>223.64500000000001</v>
      </c>
      <c r="AO193" s="70">
        <v>2236.4499999999998</v>
      </c>
      <c r="AP193" s="71">
        <f t="shared" si="67"/>
        <v>0</v>
      </c>
      <c r="AQ193" s="70">
        <v>0</v>
      </c>
      <c r="AR193" s="70">
        <v>0</v>
      </c>
      <c r="AS193" s="70">
        <v>0</v>
      </c>
      <c r="AT193" s="70">
        <v>0</v>
      </c>
      <c r="AU193" s="70">
        <v>0</v>
      </c>
      <c r="AV193" s="70">
        <v>0</v>
      </c>
      <c r="AW193" s="70">
        <v>0</v>
      </c>
      <c r="AX193" s="70">
        <v>0</v>
      </c>
      <c r="AY193" s="70">
        <v>0</v>
      </c>
      <c r="AZ193" s="70">
        <v>0</v>
      </c>
      <c r="BA193" s="70">
        <v>0</v>
      </c>
      <c r="BB193" s="70">
        <v>0</v>
      </c>
      <c r="BC193" s="70">
        <v>0</v>
      </c>
      <c r="BD193" s="71">
        <f t="shared" si="68"/>
        <v>0</v>
      </c>
      <c r="BE193" s="70">
        <v>0</v>
      </c>
      <c r="BF193" s="70">
        <v>0</v>
      </c>
      <c r="BG193" s="70">
        <v>0</v>
      </c>
      <c r="BH193" s="70">
        <v>0</v>
      </c>
      <c r="BI193" s="70">
        <v>0</v>
      </c>
      <c r="BJ193" s="70">
        <v>0</v>
      </c>
      <c r="BK193" s="70">
        <v>0</v>
      </c>
      <c r="BL193" s="70">
        <v>0</v>
      </c>
      <c r="BM193" s="70">
        <v>0</v>
      </c>
      <c r="BN193" s="70">
        <v>0</v>
      </c>
      <c r="BO193" s="70">
        <v>0</v>
      </c>
      <c r="BP193" s="70">
        <v>0</v>
      </c>
      <c r="BQ193" s="70">
        <v>0</v>
      </c>
      <c r="BR193" s="71">
        <f t="shared" si="69"/>
        <v>0</v>
      </c>
      <c r="BS193" s="70">
        <v>0</v>
      </c>
      <c r="BT193" s="70">
        <v>0</v>
      </c>
      <c r="BU193" s="70">
        <v>0</v>
      </c>
      <c r="BV193" s="70">
        <v>0</v>
      </c>
      <c r="BW193" s="70">
        <v>0</v>
      </c>
      <c r="BX193" s="70">
        <v>0</v>
      </c>
      <c r="BY193" s="70">
        <v>0</v>
      </c>
      <c r="BZ193" s="70">
        <v>0</v>
      </c>
      <c r="CA193" s="70">
        <v>0</v>
      </c>
      <c r="CB193" s="70">
        <v>0</v>
      </c>
      <c r="CC193" s="70">
        <v>0</v>
      </c>
      <c r="CD193" s="70">
        <v>0</v>
      </c>
      <c r="CE193" s="70">
        <v>0</v>
      </c>
      <c r="CF193" s="71">
        <f t="shared" si="70"/>
        <v>0</v>
      </c>
      <c r="CG193" s="70">
        <v>0</v>
      </c>
      <c r="CH193" s="70">
        <v>0</v>
      </c>
      <c r="CI193" s="70">
        <v>0</v>
      </c>
      <c r="CJ193" s="70">
        <v>0</v>
      </c>
      <c r="CK193" s="70">
        <v>0</v>
      </c>
      <c r="CL193" s="70">
        <v>0</v>
      </c>
      <c r="CM193" s="70">
        <v>0</v>
      </c>
      <c r="CN193" s="70">
        <v>0</v>
      </c>
      <c r="CO193" s="70">
        <v>0</v>
      </c>
      <c r="CP193" s="70">
        <v>0</v>
      </c>
      <c r="CQ193" s="70">
        <v>0</v>
      </c>
      <c r="CR193" s="70">
        <v>0</v>
      </c>
      <c r="CS193" s="70">
        <v>0</v>
      </c>
      <c r="CT193" s="71">
        <f t="shared" si="71"/>
        <v>0</v>
      </c>
      <c r="CU193" s="70">
        <v>0</v>
      </c>
      <c r="CV193" s="70">
        <v>0</v>
      </c>
      <c r="CW193" s="70">
        <v>0</v>
      </c>
      <c r="CX193" s="70">
        <v>0</v>
      </c>
      <c r="CY193" s="70">
        <v>0</v>
      </c>
      <c r="CZ193" s="70">
        <v>0</v>
      </c>
      <c r="DA193" s="70">
        <v>0</v>
      </c>
      <c r="DB193" s="70">
        <v>0</v>
      </c>
      <c r="DC193" s="70">
        <v>0</v>
      </c>
      <c r="DD193" s="70">
        <v>0</v>
      </c>
      <c r="DE193" s="70">
        <v>0</v>
      </c>
      <c r="DF193" s="70">
        <v>0</v>
      </c>
      <c r="DG193" s="70">
        <v>0</v>
      </c>
      <c r="DH193" s="71">
        <f t="shared" si="72"/>
        <v>0</v>
      </c>
    </row>
    <row r="194" spans="1:112" ht="12" hidden="1" customHeight="1" outlineLevel="1" x14ac:dyDescent="0.15">
      <c r="A194" s="66"/>
      <c r="S194" s="24">
        <v>8693</v>
      </c>
      <c r="V194" s="30">
        <f t="shared" si="65"/>
        <v>8693</v>
      </c>
      <c r="AA194" s="68">
        <f t="shared" si="66"/>
        <v>8693</v>
      </c>
      <c r="AB194" s="69" t="s">
        <v>172</v>
      </c>
      <c r="AC194" s="70">
        <v>0</v>
      </c>
      <c r="AD194" s="70">
        <v>0</v>
      </c>
      <c r="AE194" s="70">
        <v>0</v>
      </c>
      <c r="AF194" s="70">
        <v>0</v>
      </c>
      <c r="AG194" s="70">
        <v>0</v>
      </c>
      <c r="AH194" s="70">
        <v>0</v>
      </c>
      <c r="AI194" s="70">
        <v>0</v>
      </c>
      <c r="AJ194" s="70">
        <v>0</v>
      </c>
      <c r="AK194" s="70">
        <v>0</v>
      </c>
      <c r="AL194" s="70">
        <v>0</v>
      </c>
      <c r="AM194" s="70">
        <v>0</v>
      </c>
      <c r="AN194" s="70">
        <v>0</v>
      </c>
      <c r="AO194" s="70">
        <v>0</v>
      </c>
      <c r="AP194" s="71">
        <f t="shared" si="67"/>
        <v>0</v>
      </c>
      <c r="AQ194" s="70">
        <v>0</v>
      </c>
      <c r="AR194" s="70">
        <v>0</v>
      </c>
      <c r="AS194" s="70">
        <v>0</v>
      </c>
      <c r="AT194" s="70">
        <v>0</v>
      </c>
      <c r="AU194" s="70">
        <v>0</v>
      </c>
      <c r="AV194" s="70">
        <v>0</v>
      </c>
      <c r="AW194" s="70">
        <v>0</v>
      </c>
      <c r="AX194" s="70">
        <v>0</v>
      </c>
      <c r="AY194" s="70">
        <v>0</v>
      </c>
      <c r="AZ194" s="70">
        <v>0</v>
      </c>
      <c r="BA194" s="70">
        <v>0</v>
      </c>
      <c r="BB194" s="70">
        <v>0</v>
      </c>
      <c r="BC194" s="70">
        <v>0</v>
      </c>
      <c r="BD194" s="71">
        <f t="shared" si="68"/>
        <v>0</v>
      </c>
      <c r="BE194" s="70">
        <v>0</v>
      </c>
      <c r="BF194" s="70">
        <v>0</v>
      </c>
      <c r="BG194" s="70">
        <v>0</v>
      </c>
      <c r="BH194" s="70">
        <v>0</v>
      </c>
      <c r="BI194" s="70">
        <v>0</v>
      </c>
      <c r="BJ194" s="70">
        <v>0</v>
      </c>
      <c r="BK194" s="70">
        <v>0</v>
      </c>
      <c r="BL194" s="70">
        <v>0</v>
      </c>
      <c r="BM194" s="70">
        <v>0</v>
      </c>
      <c r="BN194" s="70">
        <v>0</v>
      </c>
      <c r="BO194" s="70">
        <v>0</v>
      </c>
      <c r="BP194" s="70">
        <v>0</v>
      </c>
      <c r="BQ194" s="70">
        <v>0</v>
      </c>
      <c r="BR194" s="71">
        <f t="shared" si="69"/>
        <v>0</v>
      </c>
      <c r="BS194" s="70">
        <v>0</v>
      </c>
      <c r="BT194" s="70">
        <v>0</v>
      </c>
      <c r="BU194" s="70">
        <v>0</v>
      </c>
      <c r="BV194" s="70">
        <v>0</v>
      </c>
      <c r="BW194" s="70">
        <v>0</v>
      </c>
      <c r="BX194" s="70">
        <v>0</v>
      </c>
      <c r="BY194" s="70">
        <v>0</v>
      </c>
      <c r="BZ194" s="70">
        <v>0</v>
      </c>
      <c r="CA194" s="70">
        <v>0</v>
      </c>
      <c r="CB194" s="70">
        <v>0</v>
      </c>
      <c r="CC194" s="70">
        <v>0</v>
      </c>
      <c r="CD194" s="70">
        <v>0</v>
      </c>
      <c r="CE194" s="70">
        <v>0</v>
      </c>
      <c r="CF194" s="71">
        <f t="shared" si="70"/>
        <v>0</v>
      </c>
      <c r="CG194" s="70">
        <v>0</v>
      </c>
      <c r="CH194" s="70">
        <v>0</v>
      </c>
      <c r="CI194" s="70">
        <v>0</v>
      </c>
      <c r="CJ194" s="70">
        <v>0</v>
      </c>
      <c r="CK194" s="70">
        <v>0</v>
      </c>
      <c r="CL194" s="70">
        <v>0</v>
      </c>
      <c r="CM194" s="70">
        <v>0</v>
      </c>
      <c r="CN194" s="70">
        <v>0</v>
      </c>
      <c r="CO194" s="70">
        <v>0</v>
      </c>
      <c r="CP194" s="70">
        <v>0</v>
      </c>
      <c r="CQ194" s="70">
        <v>0</v>
      </c>
      <c r="CR194" s="70">
        <v>0</v>
      </c>
      <c r="CS194" s="70">
        <v>0</v>
      </c>
      <c r="CT194" s="71">
        <f t="shared" si="71"/>
        <v>0</v>
      </c>
      <c r="CU194" s="70">
        <v>0</v>
      </c>
      <c r="CV194" s="70">
        <v>0</v>
      </c>
      <c r="CW194" s="70">
        <v>0</v>
      </c>
      <c r="CX194" s="70">
        <v>0</v>
      </c>
      <c r="CY194" s="70">
        <v>0</v>
      </c>
      <c r="CZ194" s="70">
        <v>0</v>
      </c>
      <c r="DA194" s="70">
        <v>0</v>
      </c>
      <c r="DB194" s="70">
        <v>0</v>
      </c>
      <c r="DC194" s="70">
        <v>0</v>
      </c>
      <c r="DD194" s="70">
        <v>0</v>
      </c>
      <c r="DE194" s="70">
        <v>0</v>
      </c>
      <c r="DF194" s="70">
        <v>0</v>
      </c>
      <c r="DG194" s="70">
        <v>0</v>
      </c>
      <c r="DH194" s="71">
        <f t="shared" si="72"/>
        <v>0</v>
      </c>
    </row>
    <row r="195" spans="1:112" ht="12" hidden="1" customHeight="1" outlineLevel="1" x14ac:dyDescent="0.15">
      <c r="A195" s="66"/>
      <c r="S195" s="24">
        <v>8699</v>
      </c>
      <c r="V195" s="30">
        <f t="shared" si="65"/>
        <v>8699</v>
      </c>
      <c r="AA195" s="68">
        <f t="shared" si="66"/>
        <v>8699</v>
      </c>
      <c r="AB195" s="69" t="s">
        <v>173</v>
      </c>
      <c r="AC195" s="70">
        <v>0</v>
      </c>
      <c r="AD195" s="70">
        <v>0</v>
      </c>
      <c r="AE195" s="70">
        <v>0</v>
      </c>
      <c r="AF195" s="70">
        <v>0</v>
      </c>
      <c r="AG195" s="70">
        <v>0</v>
      </c>
      <c r="AH195" s="70">
        <v>0</v>
      </c>
      <c r="AI195" s="70">
        <v>0</v>
      </c>
      <c r="AJ195" s="70">
        <v>0</v>
      </c>
      <c r="AK195" s="70">
        <v>0</v>
      </c>
      <c r="AL195" s="70">
        <v>0</v>
      </c>
      <c r="AM195" s="70">
        <v>0</v>
      </c>
      <c r="AN195" s="70">
        <v>0</v>
      </c>
      <c r="AO195" s="70">
        <v>0</v>
      </c>
      <c r="AP195" s="71">
        <f t="shared" si="67"/>
        <v>0</v>
      </c>
      <c r="AQ195" s="70">
        <v>0</v>
      </c>
      <c r="AR195" s="70">
        <v>0</v>
      </c>
      <c r="AS195" s="70">
        <v>0</v>
      </c>
      <c r="AT195" s="70">
        <v>0</v>
      </c>
      <c r="AU195" s="70">
        <v>0</v>
      </c>
      <c r="AV195" s="70">
        <v>0</v>
      </c>
      <c r="AW195" s="70">
        <v>0</v>
      </c>
      <c r="AX195" s="70">
        <v>0</v>
      </c>
      <c r="AY195" s="70">
        <v>0</v>
      </c>
      <c r="AZ195" s="70">
        <v>0</v>
      </c>
      <c r="BA195" s="70">
        <v>0</v>
      </c>
      <c r="BB195" s="70">
        <v>0</v>
      </c>
      <c r="BC195" s="70">
        <v>0</v>
      </c>
      <c r="BD195" s="71">
        <f t="shared" si="68"/>
        <v>0</v>
      </c>
      <c r="BE195" s="70">
        <v>0</v>
      </c>
      <c r="BF195" s="70">
        <v>0</v>
      </c>
      <c r="BG195" s="70">
        <v>0</v>
      </c>
      <c r="BH195" s="70">
        <v>0</v>
      </c>
      <c r="BI195" s="70">
        <v>0</v>
      </c>
      <c r="BJ195" s="70">
        <v>0</v>
      </c>
      <c r="BK195" s="70">
        <v>0</v>
      </c>
      <c r="BL195" s="70">
        <v>0</v>
      </c>
      <c r="BM195" s="70">
        <v>0</v>
      </c>
      <c r="BN195" s="70">
        <v>0</v>
      </c>
      <c r="BO195" s="70">
        <v>0</v>
      </c>
      <c r="BP195" s="70">
        <v>0</v>
      </c>
      <c r="BQ195" s="70">
        <v>0</v>
      </c>
      <c r="BR195" s="71">
        <f t="shared" si="69"/>
        <v>0</v>
      </c>
      <c r="BS195" s="70">
        <v>0</v>
      </c>
      <c r="BT195" s="70">
        <v>0</v>
      </c>
      <c r="BU195" s="70">
        <v>0</v>
      </c>
      <c r="BV195" s="70">
        <v>0</v>
      </c>
      <c r="BW195" s="70">
        <v>0</v>
      </c>
      <c r="BX195" s="70">
        <v>0</v>
      </c>
      <c r="BY195" s="70">
        <v>0</v>
      </c>
      <c r="BZ195" s="70">
        <v>0</v>
      </c>
      <c r="CA195" s="70">
        <v>0</v>
      </c>
      <c r="CB195" s="70">
        <v>0</v>
      </c>
      <c r="CC195" s="70">
        <v>0</v>
      </c>
      <c r="CD195" s="70">
        <v>0</v>
      </c>
      <c r="CE195" s="70">
        <v>0</v>
      </c>
      <c r="CF195" s="71">
        <f t="shared" si="70"/>
        <v>0</v>
      </c>
      <c r="CG195" s="70">
        <v>0</v>
      </c>
      <c r="CH195" s="70">
        <v>0</v>
      </c>
      <c r="CI195" s="70">
        <v>0</v>
      </c>
      <c r="CJ195" s="70">
        <v>0</v>
      </c>
      <c r="CK195" s="70">
        <v>0</v>
      </c>
      <c r="CL195" s="70">
        <v>0</v>
      </c>
      <c r="CM195" s="70">
        <v>0</v>
      </c>
      <c r="CN195" s="70">
        <v>0</v>
      </c>
      <c r="CO195" s="70">
        <v>0</v>
      </c>
      <c r="CP195" s="70">
        <v>0</v>
      </c>
      <c r="CQ195" s="70">
        <v>0</v>
      </c>
      <c r="CR195" s="70">
        <v>0</v>
      </c>
      <c r="CS195" s="70">
        <v>0</v>
      </c>
      <c r="CT195" s="71">
        <f t="shared" si="71"/>
        <v>0</v>
      </c>
      <c r="CU195" s="70">
        <v>0</v>
      </c>
      <c r="CV195" s="70">
        <v>0</v>
      </c>
      <c r="CW195" s="70">
        <v>0</v>
      </c>
      <c r="CX195" s="70">
        <v>0</v>
      </c>
      <c r="CY195" s="70">
        <v>0</v>
      </c>
      <c r="CZ195" s="70">
        <v>0</v>
      </c>
      <c r="DA195" s="70">
        <v>0</v>
      </c>
      <c r="DB195" s="70">
        <v>0</v>
      </c>
      <c r="DC195" s="70">
        <v>0</v>
      </c>
      <c r="DD195" s="70">
        <v>0</v>
      </c>
      <c r="DE195" s="70">
        <v>0</v>
      </c>
      <c r="DF195" s="70">
        <v>0</v>
      </c>
      <c r="DG195" s="70">
        <v>0</v>
      </c>
      <c r="DH195" s="71">
        <f t="shared" si="72"/>
        <v>0</v>
      </c>
    </row>
    <row r="196" spans="1:112" ht="12" hidden="1" customHeight="1" outlineLevel="1" x14ac:dyDescent="0.15">
      <c r="A196" s="66"/>
      <c r="S196" s="24">
        <v>8701</v>
      </c>
      <c r="V196" s="30">
        <f t="shared" si="65"/>
        <v>8701</v>
      </c>
      <c r="AA196" s="68">
        <f t="shared" si="66"/>
        <v>8701</v>
      </c>
      <c r="AB196" s="69" t="s">
        <v>174</v>
      </c>
      <c r="AC196" s="70">
        <v>0</v>
      </c>
      <c r="AD196" s="70">
        <v>0</v>
      </c>
      <c r="AE196" s="70">
        <v>0</v>
      </c>
      <c r="AF196" s="70">
        <v>0</v>
      </c>
      <c r="AG196" s="70">
        <v>0</v>
      </c>
      <c r="AH196" s="70">
        <v>0</v>
      </c>
      <c r="AI196" s="70">
        <v>0</v>
      </c>
      <c r="AJ196" s="70">
        <v>0</v>
      </c>
      <c r="AK196" s="70">
        <v>0</v>
      </c>
      <c r="AL196" s="70">
        <v>0</v>
      </c>
      <c r="AM196" s="70">
        <v>0</v>
      </c>
      <c r="AN196" s="70">
        <v>0</v>
      </c>
      <c r="AO196" s="70">
        <v>0</v>
      </c>
      <c r="AP196" s="71">
        <f t="shared" si="67"/>
        <v>0</v>
      </c>
      <c r="AQ196" s="70">
        <v>0</v>
      </c>
      <c r="AR196" s="70">
        <v>0</v>
      </c>
      <c r="AS196" s="70">
        <v>0</v>
      </c>
      <c r="AT196" s="70">
        <v>0</v>
      </c>
      <c r="AU196" s="70">
        <v>0</v>
      </c>
      <c r="AV196" s="70">
        <v>0</v>
      </c>
      <c r="AW196" s="70">
        <v>0</v>
      </c>
      <c r="AX196" s="70">
        <v>0</v>
      </c>
      <c r="AY196" s="70">
        <v>0</v>
      </c>
      <c r="AZ196" s="70">
        <v>0</v>
      </c>
      <c r="BA196" s="70">
        <v>0</v>
      </c>
      <c r="BB196" s="70">
        <v>0</v>
      </c>
      <c r="BC196" s="70">
        <v>0</v>
      </c>
      <c r="BD196" s="71">
        <f t="shared" si="68"/>
        <v>0</v>
      </c>
      <c r="BE196" s="70">
        <v>0</v>
      </c>
      <c r="BF196" s="70">
        <v>0</v>
      </c>
      <c r="BG196" s="70">
        <v>0</v>
      </c>
      <c r="BH196" s="70">
        <v>0</v>
      </c>
      <c r="BI196" s="70">
        <v>0</v>
      </c>
      <c r="BJ196" s="70">
        <v>0</v>
      </c>
      <c r="BK196" s="70">
        <v>0</v>
      </c>
      <c r="BL196" s="70">
        <v>0</v>
      </c>
      <c r="BM196" s="70">
        <v>0</v>
      </c>
      <c r="BN196" s="70">
        <v>0</v>
      </c>
      <c r="BO196" s="70">
        <v>0</v>
      </c>
      <c r="BP196" s="70">
        <v>0</v>
      </c>
      <c r="BQ196" s="70">
        <v>0</v>
      </c>
      <c r="BR196" s="71">
        <f t="shared" si="69"/>
        <v>0</v>
      </c>
      <c r="BS196" s="70">
        <v>0</v>
      </c>
      <c r="BT196" s="70">
        <v>0</v>
      </c>
      <c r="BU196" s="70">
        <v>0</v>
      </c>
      <c r="BV196" s="70">
        <v>0</v>
      </c>
      <c r="BW196" s="70">
        <v>0</v>
      </c>
      <c r="BX196" s="70">
        <v>0</v>
      </c>
      <c r="BY196" s="70">
        <v>0</v>
      </c>
      <c r="BZ196" s="70">
        <v>0</v>
      </c>
      <c r="CA196" s="70">
        <v>0</v>
      </c>
      <c r="CB196" s="70">
        <v>0</v>
      </c>
      <c r="CC196" s="70">
        <v>0</v>
      </c>
      <c r="CD196" s="70">
        <v>0</v>
      </c>
      <c r="CE196" s="70">
        <v>0</v>
      </c>
      <c r="CF196" s="71">
        <f t="shared" si="70"/>
        <v>0</v>
      </c>
      <c r="CG196" s="70">
        <v>0</v>
      </c>
      <c r="CH196" s="70">
        <v>0</v>
      </c>
      <c r="CI196" s="70">
        <v>0</v>
      </c>
      <c r="CJ196" s="70">
        <v>0</v>
      </c>
      <c r="CK196" s="70">
        <v>0</v>
      </c>
      <c r="CL196" s="70">
        <v>0</v>
      </c>
      <c r="CM196" s="70">
        <v>0</v>
      </c>
      <c r="CN196" s="70">
        <v>0</v>
      </c>
      <c r="CO196" s="70">
        <v>0</v>
      </c>
      <c r="CP196" s="70">
        <v>0</v>
      </c>
      <c r="CQ196" s="70">
        <v>0</v>
      </c>
      <c r="CR196" s="70">
        <v>0</v>
      </c>
      <c r="CS196" s="70">
        <v>0</v>
      </c>
      <c r="CT196" s="71">
        <f t="shared" si="71"/>
        <v>0</v>
      </c>
      <c r="CU196" s="70">
        <v>0</v>
      </c>
      <c r="CV196" s="70">
        <v>0</v>
      </c>
      <c r="CW196" s="70">
        <v>0</v>
      </c>
      <c r="CX196" s="70">
        <v>0</v>
      </c>
      <c r="CY196" s="70">
        <v>0</v>
      </c>
      <c r="CZ196" s="70">
        <v>0</v>
      </c>
      <c r="DA196" s="70">
        <v>0</v>
      </c>
      <c r="DB196" s="70">
        <v>0</v>
      </c>
      <c r="DC196" s="70">
        <v>0</v>
      </c>
      <c r="DD196" s="70">
        <v>0</v>
      </c>
      <c r="DE196" s="70">
        <v>0</v>
      </c>
      <c r="DF196" s="70">
        <v>0</v>
      </c>
      <c r="DG196" s="70">
        <v>0</v>
      </c>
      <c r="DH196" s="71">
        <f t="shared" si="72"/>
        <v>0</v>
      </c>
    </row>
    <row r="197" spans="1:112" ht="12" hidden="1" customHeight="1" outlineLevel="1" x14ac:dyDescent="0.15">
      <c r="A197" s="66"/>
      <c r="S197" s="24">
        <v>8702</v>
      </c>
      <c r="V197" s="30">
        <f t="shared" si="65"/>
        <v>8702</v>
      </c>
      <c r="AA197" s="68">
        <f t="shared" si="66"/>
        <v>8702</v>
      </c>
      <c r="AB197" s="69" t="s">
        <v>175</v>
      </c>
      <c r="AC197" s="70">
        <v>0</v>
      </c>
      <c r="AD197" s="70">
        <v>0</v>
      </c>
      <c r="AE197" s="70">
        <v>0</v>
      </c>
      <c r="AF197" s="70">
        <v>0</v>
      </c>
      <c r="AG197" s="70">
        <v>0</v>
      </c>
      <c r="AH197" s="70">
        <v>0</v>
      </c>
      <c r="AI197" s="70">
        <v>0</v>
      </c>
      <c r="AJ197" s="70">
        <v>0</v>
      </c>
      <c r="AK197" s="70">
        <v>0</v>
      </c>
      <c r="AL197" s="70">
        <v>0</v>
      </c>
      <c r="AM197" s="70">
        <v>0</v>
      </c>
      <c r="AN197" s="70">
        <v>0</v>
      </c>
      <c r="AO197" s="70">
        <v>0</v>
      </c>
      <c r="AP197" s="71">
        <f t="shared" si="67"/>
        <v>0</v>
      </c>
      <c r="AQ197" s="70">
        <v>0</v>
      </c>
      <c r="AR197" s="70">
        <v>0</v>
      </c>
      <c r="AS197" s="70">
        <v>0</v>
      </c>
      <c r="AT197" s="70">
        <v>0</v>
      </c>
      <c r="AU197" s="70">
        <v>0</v>
      </c>
      <c r="AV197" s="70">
        <v>0</v>
      </c>
      <c r="AW197" s="70">
        <v>0</v>
      </c>
      <c r="AX197" s="70">
        <v>0</v>
      </c>
      <c r="AY197" s="70">
        <v>0</v>
      </c>
      <c r="AZ197" s="70">
        <v>0</v>
      </c>
      <c r="BA197" s="70">
        <v>0</v>
      </c>
      <c r="BB197" s="70">
        <v>0</v>
      </c>
      <c r="BC197" s="70">
        <v>0</v>
      </c>
      <c r="BD197" s="71">
        <f t="shared" si="68"/>
        <v>0</v>
      </c>
      <c r="BE197" s="70">
        <v>0</v>
      </c>
      <c r="BF197" s="70">
        <v>0</v>
      </c>
      <c r="BG197" s="70">
        <v>0</v>
      </c>
      <c r="BH197" s="70">
        <v>0</v>
      </c>
      <c r="BI197" s="70">
        <v>0</v>
      </c>
      <c r="BJ197" s="70">
        <v>0</v>
      </c>
      <c r="BK197" s="70">
        <v>0</v>
      </c>
      <c r="BL197" s="70">
        <v>0</v>
      </c>
      <c r="BM197" s="70">
        <v>0</v>
      </c>
      <c r="BN197" s="70">
        <v>0</v>
      </c>
      <c r="BO197" s="70">
        <v>0</v>
      </c>
      <c r="BP197" s="70">
        <v>0</v>
      </c>
      <c r="BQ197" s="70">
        <v>0</v>
      </c>
      <c r="BR197" s="71">
        <f t="shared" si="69"/>
        <v>0</v>
      </c>
      <c r="BS197" s="70">
        <v>0</v>
      </c>
      <c r="BT197" s="70">
        <v>0</v>
      </c>
      <c r="BU197" s="70">
        <v>0</v>
      </c>
      <c r="BV197" s="70">
        <v>0</v>
      </c>
      <c r="BW197" s="70">
        <v>0</v>
      </c>
      <c r="BX197" s="70">
        <v>0</v>
      </c>
      <c r="BY197" s="70">
        <v>0</v>
      </c>
      <c r="BZ197" s="70">
        <v>0</v>
      </c>
      <c r="CA197" s="70">
        <v>0</v>
      </c>
      <c r="CB197" s="70">
        <v>0</v>
      </c>
      <c r="CC197" s="70">
        <v>0</v>
      </c>
      <c r="CD197" s="70">
        <v>0</v>
      </c>
      <c r="CE197" s="70">
        <v>0</v>
      </c>
      <c r="CF197" s="71">
        <f t="shared" si="70"/>
        <v>0</v>
      </c>
      <c r="CG197" s="70">
        <v>0</v>
      </c>
      <c r="CH197" s="70">
        <v>0</v>
      </c>
      <c r="CI197" s="70">
        <v>0</v>
      </c>
      <c r="CJ197" s="70">
        <v>0</v>
      </c>
      <c r="CK197" s="70">
        <v>0</v>
      </c>
      <c r="CL197" s="70">
        <v>0</v>
      </c>
      <c r="CM197" s="70">
        <v>0</v>
      </c>
      <c r="CN197" s="70">
        <v>0</v>
      </c>
      <c r="CO197" s="70">
        <v>0</v>
      </c>
      <c r="CP197" s="70">
        <v>0</v>
      </c>
      <c r="CQ197" s="70">
        <v>0</v>
      </c>
      <c r="CR197" s="70">
        <v>0</v>
      </c>
      <c r="CS197" s="70">
        <v>0</v>
      </c>
      <c r="CT197" s="71">
        <f t="shared" si="71"/>
        <v>0</v>
      </c>
      <c r="CU197" s="70">
        <v>0</v>
      </c>
      <c r="CV197" s="70">
        <v>0</v>
      </c>
      <c r="CW197" s="70">
        <v>0</v>
      </c>
      <c r="CX197" s="70">
        <v>0</v>
      </c>
      <c r="CY197" s="70">
        <v>0</v>
      </c>
      <c r="CZ197" s="70">
        <v>0</v>
      </c>
      <c r="DA197" s="70">
        <v>0</v>
      </c>
      <c r="DB197" s="70">
        <v>0</v>
      </c>
      <c r="DC197" s="70">
        <v>0</v>
      </c>
      <c r="DD197" s="70">
        <v>0</v>
      </c>
      <c r="DE197" s="70">
        <v>0</v>
      </c>
      <c r="DF197" s="70">
        <v>0</v>
      </c>
      <c r="DG197" s="70">
        <v>0</v>
      </c>
      <c r="DH197" s="71">
        <f t="shared" si="72"/>
        <v>0</v>
      </c>
    </row>
    <row r="198" spans="1:112" ht="12" hidden="1" customHeight="1" outlineLevel="1" x14ac:dyDescent="0.15">
      <c r="A198" s="66"/>
      <c r="S198" s="24">
        <v>8703</v>
      </c>
      <c r="V198" s="30">
        <f t="shared" si="65"/>
        <v>8703</v>
      </c>
      <c r="AA198" s="68">
        <f t="shared" si="66"/>
        <v>8703</v>
      </c>
      <c r="AB198" s="69" t="s">
        <v>176</v>
      </c>
      <c r="AC198" s="70">
        <v>0</v>
      </c>
      <c r="AD198" s="70">
        <v>0</v>
      </c>
      <c r="AE198" s="70">
        <v>0</v>
      </c>
      <c r="AF198" s="70">
        <v>0</v>
      </c>
      <c r="AG198" s="70">
        <v>0</v>
      </c>
      <c r="AH198" s="70">
        <v>0</v>
      </c>
      <c r="AI198" s="70">
        <v>0</v>
      </c>
      <c r="AJ198" s="70">
        <v>0</v>
      </c>
      <c r="AK198" s="70">
        <v>0</v>
      </c>
      <c r="AL198" s="70">
        <v>0</v>
      </c>
      <c r="AM198" s="70">
        <v>0</v>
      </c>
      <c r="AN198" s="70">
        <v>0</v>
      </c>
      <c r="AO198" s="70">
        <v>0</v>
      </c>
      <c r="AP198" s="71">
        <f t="shared" si="67"/>
        <v>0</v>
      </c>
      <c r="AQ198" s="70">
        <v>0</v>
      </c>
      <c r="AR198" s="70">
        <v>0</v>
      </c>
      <c r="AS198" s="70">
        <v>0</v>
      </c>
      <c r="AT198" s="70">
        <v>0</v>
      </c>
      <c r="AU198" s="70">
        <v>0</v>
      </c>
      <c r="AV198" s="70">
        <v>0</v>
      </c>
      <c r="AW198" s="70">
        <v>0</v>
      </c>
      <c r="AX198" s="70">
        <v>0</v>
      </c>
      <c r="AY198" s="70">
        <v>0</v>
      </c>
      <c r="AZ198" s="70">
        <v>0</v>
      </c>
      <c r="BA198" s="70">
        <v>0</v>
      </c>
      <c r="BB198" s="70">
        <v>0</v>
      </c>
      <c r="BC198" s="70">
        <v>0</v>
      </c>
      <c r="BD198" s="71">
        <f t="shared" si="68"/>
        <v>0</v>
      </c>
      <c r="BE198" s="70">
        <v>0</v>
      </c>
      <c r="BF198" s="70">
        <v>0</v>
      </c>
      <c r="BG198" s="70">
        <v>0</v>
      </c>
      <c r="BH198" s="70">
        <v>0</v>
      </c>
      <c r="BI198" s="70">
        <v>0</v>
      </c>
      <c r="BJ198" s="70">
        <v>0</v>
      </c>
      <c r="BK198" s="70">
        <v>0</v>
      </c>
      <c r="BL198" s="70">
        <v>0</v>
      </c>
      <c r="BM198" s="70">
        <v>0</v>
      </c>
      <c r="BN198" s="70">
        <v>0</v>
      </c>
      <c r="BO198" s="70">
        <v>0</v>
      </c>
      <c r="BP198" s="70">
        <v>0</v>
      </c>
      <c r="BQ198" s="70">
        <v>0</v>
      </c>
      <c r="BR198" s="71">
        <f t="shared" si="69"/>
        <v>0</v>
      </c>
      <c r="BS198" s="70">
        <v>0</v>
      </c>
      <c r="BT198" s="70">
        <v>0</v>
      </c>
      <c r="BU198" s="70">
        <v>0</v>
      </c>
      <c r="BV198" s="70">
        <v>0</v>
      </c>
      <c r="BW198" s="70">
        <v>0</v>
      </c>
      <c r="BX198" s="70">
        <v>0</v>
      </c>
      <c r="BY198" s="70">
        <v>0</v>
      </c>
      <c r="BZ198" s="70">
        <v>0</v>
      </c>
      <c r="CA198" s="70">
        <v>0</v>
      </c>
      <c r="CB198" s="70">
        <v>0</v>
      </c>
      <c r="CC198" s="70">
        <v>0</v>
      </c>
      <c r="CD198" s="70">
        <v>0</v>
      </c>
      <c r="CE198" s="70">
        <v>0</v>
      </c>
      <c r="CF198" s="71">
        <f t="shared" si="70"/>
        <v>0</v>
      </c>
      <c r="CG198" s="70">
        <v>0</v>
      </c>
      <c r="CH198" s="70">
        <v>0</v>
      </c>
      <c r="CI198" s="70">
        <v>0</v>
      </c>
      <c r="CJ198" s="70">
        <v>0</v>
      </c>
      <c r="CK198" s="70">
        <v>0</v>
      </c>
      <c r="CL198" s="70">
        <v>0</v>
      </c>
      <c r="CM198" s="70">
        <v>0</v>
      </c>
      <c r="CN198" s="70">
        <v>0</v>
      </c>
      <c r="CO198" s="70">
        <v>0</v>
      </c>
      <c r="CP198" s="70">
        <v>0</v>
      </c>
      <c r="CQ198" s="70">
        <v>0</v>
      </c>
      <c r="CR198" s="70">
        <v>0</v>
      </c>
      <c r="CS198" s="70">
        <v>0</v>
      </c>
      <c r="CT198" s="71">
        <f t="shared" si="71"/>
        <v>0</v>
      </c>
      <c r="CU198" s="70">
        <v>0</v>
      </c>
      <c r="CV198" s="70">
        <v>0</v>
      </c>
      <c r="CW198" s="70">
        <v>0</v>
      </c>
      <c r="CX198" s="70">
        <v>0</v>
      </c>
      <c r="CY198" s="70">
        <v>0</v>
      </c>
      <c r="CZ198" s="70">
        <v>0</v>
      </c>
      <c r="DA198" s="70">
        <v>0</v>
      </c>
      <c r="DB198" s="70">
        <v>0</v>
      </c>
      <c r="DC198" s="70">
        <v>0</v>
      </c>
      <c r="DD198" s="70">
        <v>0</v>
      </c>
      <c r="DE198" s="70">
        <v>0</v>
      </c>
      <c r="DF198" s="70">
        <v>0</v>
      </c>
      <c r="DG198" s="70">
        <v>0</v>
      </c>
      <c r="DH198" s="71">
        <f t="shared" si="72"/>
        <v>0</v>
      </c>
    </row>
    <row r="199" spans="1:112" ht="12" hidden="1" customHeight="1" outlineLevel="1" x14ac:dyDescent="0.15">
      <c r="A199" s="66"/>
      <c r="S199" s="24">
        <v>8704</v>
      </c>
      <c r="V199" s="30">
        <f t="shared" si="65"/>
        <v>8704</v>
      </c>
      <c r="AA199" s="68">
        <f t="shared" si="66"/>
        <v>8704</v>
      </c>
      <c r="AB199" s="69" t="s">
        <v>177</v>
      </c>
      <c r="AC199" s="70">
        <v>0</v>
      </c>
      <c r="AD199" s="70">
        <v>0</v>
      </c>
      <c r="AE199" s="70">
        <v>0</v>
      </c>
      <c r="AF199" s="70">
        <v>0</v>
      </c>
      <c r="AG199" s="70">
        <v>0</v>
      </c>
      <c r="AH199" s="70">
        <v>0</v>
      </c>
      <c r="AI199" s="70">
        <v>0</v>
      </c>
      <c r="AJ199" s="70">
        <v>0</v>
      </c>
      <c r="AK199" s="70">
        <v>0</v>
      </c>
      <c r="AL199" s="70">
        <v>0</v>
      </c>
      <c r="AM199" s="70">
        <v>0</v>
      </c>
      <c r="AN199" s="70">
        <v>0</v>
      </c>
      <c r="AO199" s="70">
        <v>0</v>
      </c>
      <c r="AP199" s="71">
        <f t="shared" si="67"/>
        <v>0</v>
      </c>
      <c r="AQ199" s="70">
        <v>0</v>
      </c>
      <c r="AR199" s="70">
        <v>0</v>
      </c>
      <c r="AS199" s="70">
        <v>0</v>
      </c>
      <c r="AT199" s="70">
        <v>0</v>
      </c>
      <c r="AU199" s="70">
        <v>0</v>
      </c>
      <c r="AV199" s="70">
        <v>0</v>
      </c>
      <c r="AW199" s="70">
        <v>0</v>
      </c>
      <c r="AX199" s="70">
        <v>0</v>
      </c>
      <c r="AY199" s="70">
        <v>0</v>
      </c>
      <c r="AZ199" s="70">
        <v>0</v>
      </c>
      <c r="BA199" s="70">
        <v>0</v>
      </c>
      <c r="BB199" s="70">
        <v>0</v>
      </c>
      <c r="BC199" s="70">
        <v>0</v>
      </c>
      <c r="BD199" s="71">
        <f t="shared" si="68"/>
        <v>0</v>
      </c>
      <c r="BE199" s="70">
        <v>0</v>
      </c>
      <c r="BF199" s="70">
        <v>0</v>
      </c>
      <c r="BG199" s="70">
        <v>0</v>
      </c>
      <c r="BH199" s="70">
        <v>0</v>
      </c>
      <c r="BI199" s="70">
        <v>0</v>
      </c>
      <c r="BJ199" s="70">
        <v>0</v>
      </c>
      <c r="BK199" s="70">
        <v>0</v>
      </c>
      <c r="BL199" s="70">
        <v>0</v>
      </c>
      <c r="BM199" s="70">
        <v>0</v>
      </c>
      <c r="BN199" s="70">
        <v>0</v>
      </c>
      <c r="BO199" s="70">
        <v>0</v>
      </c>
      <c r="BP199" s="70">
        <v>0</v>
      </c>
      <c r="BQ199" s="70">
        <v>0</v>
      </c>
      <c r="BR199" s="71">
        <f t="shared" si="69"/>
        <v>0</v>
      </c>
      <c r="BS199" s="70">
        <v>0</v>
      </c>
      <c r="BT199" s="70">
        <v>0</v>
      </c>
      <c r="BU199" s="70">
        <v>0</v>
      </c>
      <c r="BV199" s="70">
        <v>0</v>
      </c>
      <c r="BW199" s="70">
        <v>0</v>
      </c>
      <c r="BX199" s="70">
        <v>0</v>
      </c>
      <c r="BY199" s="70">
        <v>0</v>
      </c>
      <c r="BZ199" s="70">
        <v>0</v>
      </c>
      <c r="CA199" s="70">
        <v>0</v>
      </c>
      <c r="CB199" s="70">
        <v>0</v>
      </c>
      <c r="CC199" s="70">
        <v>0</v>
      </c>
      <c r="CD199" s="70">
        <v>0</v>
      </c>
      <c r="CE199" s="70">
        <v>0</v>
      </c>
      <c r="CF199" s="71">
        <f t="shared" si="70"/>
        <v>0</v>
      </c>
      <c r="CG199" s="70">
        <v>0</v>
      </c>
      <c r="CH199" s="70">
        <v>0</v>
      </c>
      <c r="CI199" s="70">
        <v>0</v>
      </c>
      <c r="CJ199" s="70">
        <v>0</v>
      </c>
      <c r="CK199" s="70">
        <v>0</v>
      </c>
      <c r="CL199" s="70">
        <v>0</v>
      </c>
      <c r="CM199" s="70">
        <v>0</v>
      </c>
      <c r="CN199" s="70">
        <v>0</v>
      </c>
      <c r="CO199" s="70">
        <v>0</v>
      </c>
      <c r="CP199" s="70">
        <v>0</v>
      </c>
      <c r="CQ199" s="70">
        <v>0</v>
      </c>
      <c r="CR199" s="70">
        <v>0</v>
      </c>
      <c r="CS199" s="70">
        <v>0</v>
      </c>
      <c r="CT199" s="71">
        <f t="shared" si="71"/>
        <v>0</v>
      </c>
      <c r="CU199" s="70">
        <v>0</v>
      </c>
      <c r="CV199" s="70">
        <v>0</v>
      </c>
      <c r="CW199" s="70">
        <v>0</v>
      </c>
      <c r="CX199" s="70">
        <v>0</v>
      </c>
      <c r="CY199" s="70">
        <v>0</v>
      </c>
      <c r="CZ199" s="70">
        <v>0</v>
      </c>
      <c r="DA199" s="70">
        <v>0</v>
      </c>
      <c r="DB199" s="70">
        <v>0</v>
      </c>
      <c r="DC199" s="70">
        <v>0</v>
      </c>
      <c r="DD199" s="70">
        <v>0</v>
      </c>
      <c r="DE199" s="70">
        <v>0</v>
      </c>
      <c r="DF199" s="70">
        <v>0</v>
      </c>
      <c r="DG199" s="70">
        <v>0</v>
      </c>
      <c r="DH199" s="71">
        <f t="shared" si="72"/>
        <v>0</v>
      </c>
    </row>
    <row r="200" spans="1:112" ht="12" hidden="1" customHeight="1" outlineLevel="1" x14ac:dyDescent="0.15">
      <c r="A200" s="66"/>
      <c r="S200" s="24">
        <v>8705</v>
      </c>
      <c r="V200" s="30">
        <f t="shared" si="65"/>
        <v>8705</v>
      </c>
      <c r="AA200" s="68">
        <f t="shared" si="66"/>
        <v>8705</v>
      </c>
      <c r="AB200" s="69" t="s">
        <v>178</v>
      </c>
      <c r="AC200" s="70">
        <v>0</v>
      </c>
      <c r="AD200" s="70">
        <v>0</v>
      </c>
      <c r="AE200" s="70">
        <v>0</v>
      </c>
      <c r="AF200" s="70">
        <v>0</v>
      </c>
      <c r="AG200" s="70">
        <v>0</v>
      </c>
      <c r="AH200" s="70">
        <v>0</v>
      </c>
      <c r="AI200" s="70">
        <v>0</v>
      </c>
      <c r="AJ200" s="70">
        <v>0</v>
      </c>
      <c r="AK200" s="70">
        <v>0</v>
      </c>
      <c r="AL200" s="70">
        <v>0</v>
      </c>
      <c r="AM200" s="70">
        <v>0</v>
      </c>
      <c r="AN200" s="70">
        <v>0</v>
      </c>
      <c r="AO200" s="70">
        <v>0</v>
      </c>
      <c r="AP200" s="71">
        <f t="shared" si="67"/>
        <v>0</v>
      </c>
      <c r="AQ200" s="70">
        <v>0</v>
      </c>
      <c r="AR200" s="70">
        <v>0</v>
      </c>
      <c r="AS200" s="70">
        <v>0</v>
      </c>
      <c r="AT200" s="70">
        <v>0</v>
      </c>
      <c r="AU200" s="70">
        <v>0</v>
      </c>
      <c r="AV200" s="70">
        <v>0</v>
      </c>
      <c r="AW200" s="70">
        <v>0</v>
      </c>
      <c r="AX200" s="70">
        <v>0</v>
      </c>
      <c r="AY200" s="70">
        <v>0</v>
      </c>
      <c r="AZ200" s="70">
        <v>0</v>
      </c>
      <c r="BA200" s="70">
        <v>0</v>
      </c>
      <c r="BB200" s="70">
        <v>0</v>
      </c>
      <c r="BC200" s="70">
        <v>0</v>
      </c>
      <c r="BD200" s="71">
        <f t="shared" si="68"/>
        <v>0</v>
      </c>
      <c r="BE200" s="70">
        <v>0</v>
      </c>
      <c r="BF200" s="70">
        <v>0</v>
      </c>
      <c r="BG200" s="70">
        <v>0</v>
      </c>
      <c r="BH200" s="70">
        <v>0</v>
      </c>
      <c r="BI200" s="70">
        <v>0</v>
      </c>
      <c r="BJ200" s="70">
        <v>0</v>
      </c>
      <c r="BK200" s="70">
        <v>0</v>
      </c>
      <c r="BL200" s="70">
        <v>0</v>
      </c>
      <c r="BM200" s="70">
        <v>0</v>
      </c>
      <c r="BN200" s="70">
        <v>0</v>
      </c>
      <c r="BO200" s="70">
        <v>0</v>
      </c>
      <c r="BP200" s="70">
        <v>0</v>
      </c>
      <c r="BQ200" s="70">
        <v>0</v>
      </c>
      <c r="BR200" s="71">
        <f t="shared" si="69"/>
        <v>0</v>
      </c>
      <c r="BS200" s="70">
        <v>0</v>
      </c>
      <c r="BT200" s="70">
        <v>0</v>
      </c>
      <c r="BU200" s="70">
        <v>0</v>
      </c>
      <c r="BV200" s="70">
        <v>0</v>
      </c>
      <c r="BW200" s="70">
        <v>0</v>
      </c>
      <c r="BX200" s="70">
        <v>0</v>
      </c>
      <c r="BY200" s="70">
        <v>0</v>
      </c>
      <c r="BZ200" s="70">
        <v>0</v>
      </c>
      <c r="CA200" s="70">
        <v>0</v>
      </c>
      <c r="CB200" s="70">
        <v>0</v>
      </c>
      <c r="CC200" s="70">
        <v>0</v>
      </c>
      <c r="CD200" s="70">
        <v>0</v>
      </c>
      <c r="CE200" s="70">
        <v>0</v>
      </c>
      <c r="CF200" s="71">
        <f t="shared" si="70"/>
        <v>0</v>
      </c>
      <c r="CG200" s="70">
        <v>0</v>
      </c>
      <c r="CH200" s="70">
        <v>0</v>
      </c>
      <c r="CI200" s="70">
        <v>0</v>
      </c>
      <c r="CJ200" s="70">
        <v>0</v>
      </c>
      <c r="CK200" s="70">
        <v>0</v>
      </c>
      <c r="CL200" s="70">
        <v>0</v>
      </c>
      <c r="CM200" s="70">
        <v>0</v>
      </c>
      <c r="CN200" s="70">
        <v>0</v>
      </c>
      <c r="CO200" s="70">
        <v>0</v>
      </c>
      <c r="CP200" s="70">
        <v>0</v>
      </c>
      <c r="CQ200" s="70">
        <v>0</v>
      </c>
      <c r="CR200" s="70">
        <v>0</v>
      </c>
      <c r="CS200" s="70">
        <v>0</v>
      </c>
      <c r="CT200" s="71">
        <f t="shared" si="71"/>
        <v>0</v>
      </c>
      <c r="CU200" s="70">
        <v>0</v>
      </c>
      <c r="CV200" s="70">
        <v>0</v>
      </c>
      <c r="CW200" s="70">
        <v>0</v>
      </c>
      <c r="CX200" s="70">
        <v>0</v>
      </c>
      <c r="CY200" s="70">
        <v>0</v>
      </c>
      <c r="CZ200" s="70">
        <v>0</v>
      </c>
      <c r="DA200" s="70">
        <v>0</v>
      </c>
      <c r="DB200" s="70">
        <v>0</v>
      </c>
      <c r="DC200" s="70">
        <v>0</v>
      </c>
      <c r="DD200" s="70">
        <v>0</v>
      </c>
      <c r="DE200" s="70">
        <v>0</v>
      </c>
      <c r="DF200" s="70">
        <v>0</v>
      </c>
      <c r="DG200" s="70">
        <v>0</v>
      </c>
      <c r="DH200" s="71">
        <f t="shared" si="72"/>
        <v>0</v>
      </c>
    </row>
    <row r="201" spans="1:112" ht="12" hidden="1" customHeight="1" outlineLevel="1" x14ac:dyDescent="0.15">
      <c r="A201" s="66"/>
      <c r="S201" s="24">
        <v>8706</v>
      </c>
      <c r="V201" s="30">
        <f t="shared" si="65"/>
        <v>8706</v>
      </c>
      <c r="AA201" s="68">
        <f t="shared" si="66"/>
        <v>8706</v>
      </c>
      <c r="AB201" s="69" t="s">
        <v>179</v>
      </c>
      <c r="AC201" s="70">
        <v>0</v>
      </c>
      <c r="AD201" s="70">
        <v>0</v>
      </c>
      <c r="AE201" s="70">
        <v>0</v>
      </c>
      <c r="AF201" s="70">
        <v>0</v>
      </c>
      <c r="AG201" s="70">
        <v>0</v>
      </c>
      <c r="AH201" s="70">
        <v>0</v>
      </c>
      <c r="AI201" s="70">
        <v>0</v>
      </c>
      <c r="AJ201" s="70">
        <v>0</v>
      </c>
      <c r="AK201" s="70">
        <v>0</v>
      </c>
      <c r="AL201" s="70">
        <v>0</v>
      </c>
      <c r="AM201" s="70">
        <v>0</v>
      </c>
      <c r="AN201" s="70">
        <v>0</v>
      </c>
      <c r="AO201" s="70">
        <v>0</v>
      </c>
      <c r="AP201" s="71">
        <f t="shared" si="67"/>
        <v>0</v>
      </c>
      <c r="AQ201" s="70">
        <v>0</v>
      </c>
      <c r="AR201" s="70">
        <v>0</v>
      </c>
      <c r="AS201" s="70">
        <v>0</v>
      </c>
      <c r="AT201" s="70">
        <v>0</v>
      </c>
      <c r="AU201" s="70">
        <v>0</v>
      </c>
      <c r="AV201" s="70">
        <v>0</v>
      </c>
      <c r="AW201" s="70">
        <v>0</v>
      </c>
      <c r="AX201" s="70">
        <v>0</v>
      </c>
      <c r="AY201" s="70">
        <v>0</v>
      </c>
      <c r="AZ201" s="70">
        <v>0</v>
      </c>
      <c r="BA201" s="70">
        <v>0</v>
      </c>
      <c r="BB201" s="70">
        <v>0</v>
      </c>
      <c r="BC201" s="70">
        <v>0</v>
      </c>
      <c r="BD201" s="71">
        <f t="shared" si="68"/>
        <v>0</v>
      </c>
      <c r="BE201" s="70">
        <v>0</v>
      </c>
      <c r="BF201" s="70">
        <v>0</v>
      </c>
      <c r="BG201" s="70">
        <v>0</v>
      </c>
      <c r="BH201" s="70">
        <v>0</v>
      </c>
      <c r="BI201" s="70">
        <v>0</v>
      </c>
      <c r="BJ201" s="70">
        <v>0</v>
      </c>
      <c r="BK201" s="70">
        <v>0</v>
      </c>
      <c r="BL201" s="70">
        <v>0</v>
      </c>
      <c r="BM201" s="70">
        <v>0</v>
      </c>
      <c r="BN201" s="70">
        <v>0</v>
      </c>
      <c r="BO201" s="70">
        <v>0</v>
      </c>
      <c r="BP201" s="70">
        <v>0</v>
      </c>
      <c r="BQ201" s="70">
        <v>0</v>
      </c>
      <c r="BR201" s="71">
        <f t="shared" si="69"/>
        <v>0</v>
      </c>
      <c r="BS201" s="70">
        <v>0</v>
      </c>
      <c r="BT201" s="70">
        <v>0</v>
      </c>
      <c r="BU201" s="70">
        <v>0</v>
      </c>
      <c r="BV201" s="70">
        <v>0</v>
      </c>
      <c r="BW201" s="70">
        <v>0</v>
      </c>
      <c r="BX201" s="70">
        <v>0</v>
      </c>
      <c r="BY201" s="70">
        <v>0</v>
      </c>
      <c r="BZ201" s="70">
        <v>0</v>
      </c>
      <c r="CA201" s="70">
        <v>0</v>
      </c>
      <c r="CB201" s="70">
        <v>0</v>
      </c>
      <c r="CC201" s="70">
        <v>0</v>
      </c>
      <c r="CD201" s="70">
        <v>0</v>
      </c>
      <c r="CE201" s="70">
        <v>0</v>
      </c>
      <c r="CF201" s="71">
        <f t="shared" si="70"/>
        <v>0</v>
      </c>
      <c r="CG201" s="70">
        <v>0</v>
      </c>
      <c r="CH201" s="70">
        <v>0</v>
      </c>
      <c r="CI201" s="70">
        <v>0</v>
      </c>
      <c r="CJ201" s="70">
        <v>0</v>
      </c>
      <c r="CK201" s="70">
        <v>0</v>
      </c>
      <c r="CL201" s="70">
        <v>0</v>
      </c>
      <c r="CM201" s="70">
        <v>0</v>
      </c>
      <c r="CN201" s="70">
        <v>0</v>
      </c>
      <c r="CO201" s="70">
        <v>0</v>
      </c>
      <c r="CP201" s="70">
        <v>0</v>
      </c>
      <c r="CQ201" s="70">
        <v>0</v>
      </c>
      <c r="CR201" s="70">
        <v>0</v>
      </c>
      <c r="CS201" s="70">
        <v>0</v>
      </c>
      <c r="CT201" s="71">
        <f t="shared" si="71"/>
        <v>0</v>
      </c>
      <c r="CU201" s="70">
        <v>0</v>
      </c>
      <c r="CV201" s="70">
        <v>0</v>
      </c>
      <c r="CW201" s="70">
        <v>0</v>
      </c>
      <c r="CX201" s="70">
        <v>0</v>
      </c>
      <c r="CY201" s="70">
        <v>0</v>
      </c>
      <c r="CZ201" s="70">
        <v>0</v>
      </c>
      <c r="DA201" s="70">
        <v>0</v>
      </c>
      <c r="DB201" s="70">
        <v>0</v>
      </c>
      <c r="DC201" s="70">
        <v>0</v>
      </c>
      <c r="DD201" s="70">
        <v>0</v>
      </c>
      <c r="DE201" s="70">
        <v>0</v>
      </c>
      <c r="DF201" s="70">
        <v>0</v>
      </c>
      <c r="DG201" s="70">
        <v>0</v>
      </c>
      <c r="DH201" s="71">
        <f t="shared" si="72"/>
        <v>0</v>
      </c>
    </row>
    <row r="202" spans="1:112" ht="12" hidden="1" customHeight="1" outlineLevel="1" x14ac:dyDescent="0.15">
      <c r="A202" s="66"/>
      <c r="S202" s="24">
        <v>8707</v>
      </c>
      <c r="V202" s="30">
        <f t="shared" si="65"/>
        <v>8707</v>
      </c>
      <c r="AA202" s="68">
        <f t="shared" si="66"/>
        <v>8707</v>
      </c>
      <c r="AB202" s="69" t="s">
        <v>180</v>
      </c>
      <c r="AC202" s="70">
        <v>0</v>
      </c>
      <c r="AD202" s="70">
        <v>0</v>
      </c>
      <c r="AE202" s="70">
        <v>0</v>
      </c>
      <c r="AF202" s="70">
        <v>0</v>
      </c>
      <c r="AG202" s="70">
        <v>0</v>
      </c>
      <c r="AH202" s="70">
        <v>0</v>
      </c>
      <c r="AI202" s="70">
        <v>0</v>
      </c>
      <c r="AJ202" s="70">
        <v>0</v>
      </c>
      <c r="AK202" s="70">
        <v>0</v>
      </c>
      <c r="AL202" s="70">
        <v>0</v>
      </c>
      <c r="AM202" s="70">
        <v>0</v>
      </c>
      <c r="AN202" s="70">
        <v>0</v>
      </c>
      <c r="AO202" s="70">
        <v>0</v>
      </c>
      <c r="AP202" s="71">
        <f t="shared" si="67"/>
        <v>0</v>
      </c>
      <c r="AQ202" s="70">
        <v>0</v>
      </c>
      <c r="AR202" s="70">
        <v>0</v>
      </c>
      <c r="AS202" s="70">
        <v>0</v>
      </c>
      <c r="AT202" s="70">
        <v>0</v>
      </c>
      <c r="AU202" s="70">
        <v>0</v>
      </c>
      <c r="AV202" s="70">
        <v>0</v>
      </c>
      <c r="AW202" s="70">
        <v>0</v>
      </c>
      <c r="AX202" s="70">
        <v>0</v>
      </c>
      <c r="AY202" s="70">
        <v>0</v>
      </c>
      <c r="AZ202" s="70">
        <v>0</v>
      </c>
      <c r="BA202" s="70">
        <v>0</v>
      </c>
      <c r="BB202" s="70">
        <v>0</v>
      </c>
      <c r="BC202" s="70">
        <v>0</v>
      </c>
      <c r="BD202" s="71">
        <f t="shared" si="68"/>
        <v>0</v>
      </c>
      <c r="BE202" s="70">
        <v>0</v>
      </c>
      <c r="BF202" s="70">
        <v>0</v>
      </c>
      <c r="BG202" s="70">
        <v>0</v>
      </c>
      <c r="BH202" s="70">
        <v>0</v>
      </c>
      <c r="BI202" s="70">
        <v>0</v>
      </c>
      <c r="BJ202" s="70">
        <v>0</v>
      </c>
      <c r="BK202" s="70">
        <v>0</v>
      </c>
      <c r="BL202" s="70">
        <v>0</v>
      </c>
      <c r="BM202" s="70">
        <v>0</v>
      </c>
      <c r="BN202" s="70">
        <v>0</v>
      </c>
      <c r="BO202" s="70">
        <v>0</v>
      </c>
      <c r="BP202" s="70">
        <v>0</v>
      </c>
      <c r="BQ202" s="70">
        <v>0</v>
      </c>
      <c r="BR202" s="71">
        <f t="shared" si="69"/>
        <v>0</v>
      </c>
      <c r="BS202" s="70">
        <v>0</v>
      </c>
      <c r="BT202" s="70">
        <v>0</v>
      </c>
      <c r="BU202" s="70">
        <v>0</v>
      </c>
      <c r="BV202" s="70">
        <v>0</v>
      </c>
      <c r="BW202" s="70">
        <v>0</v>
      </c>
      <c r="BX202" s="70">
        <v>0</v>
      </c>
      <c r="BY202" s="70">
        <v>0</v>
      </c>
      <c r="BZ202" s="70">
        <v>0</v>
      </c>
      <c r="CA202" s="70">
        <v>0</v>
      </c>
      <c r="CB202" s="70">
        <v>0</v>
      </c>
      <c r="CC202" s="70">
        <v>0</v>
      </c>
      <c r="CD202" s="70">
        <v>0</v>
      </c>
      <c r="CE202" s="70">
        <v>0</v>
      </c>
      <c r="CF202" s="71">
        <f t="shared" si="70"/>
        <v>0</v>
      </c>
      <c r="CG202" s="70">
        <v>0</v>
      </c>
      <c r="CH202" s="70">
        <v>0</v>
      </c>
      <c r="CI202" s="70">
        <v>0</v>
      </c>
      <c r="CJ202" s="70">
        <v>0</v>
      </c>
      <c r="CK202" s="70">
        <v>0</v>
      </c>
      <c r="CL202" s="70">
        <v>0</v>
      </c>
      <c r="CM202" s="70">
        <v>0</v>
      </c>
      <c r="CN202" s="70">
        <v>0</v>
      </c>
      <c r="CO202" s="70">
        <v>0</v>
      </c>
      <c r="CP202" s="70">
        <v>0</v>
      </c>
      <c r="CQ202" s="70">
        <v>0</v>
      </c>
      <c r="CR202" s="70">
        <v>0</v>
      </c>
      <c r="CS202" s="70">
        <v>0</v>
      </c>
      <c r="CT202" s="71">
        <f t="shared" si="71"/>
        <v>0</v>
      </c>
      <c r="CU202" s="70">
        <v>0</v>
      </c>
      <c r="CV202" s="70">
        <v>0</v>
      </c>
      <c r="CW202" s="70">
        <v>0</v>
      </c>
      <c r="CX202" s="70">
        <v>0</v>
      </c>
      <c r="CY202" s="70">
        <v>0</v>
      </c>
      <c r="CZ202" s="70">
        <v>0</v>
      </c>
      <c r="DA202" s="70">
        <v>0</v>
      </c>
      <c r="DB202" s="70">
        <v>0</v>
      </c>
      <c r="DC202" s="70">
        <v>0</v>
      </c>
      <c r="DD202" s="70">
        <v>0</v>
      </c>
      <c r="DE202" s="70">
        <v>0</v>
      </c>
      <c r="DF202" s="70">
        <v>0</v>
      </c>
      <c r="DG202" s="70">
        <v>0</v>
      </c>
      <c r="DH202" s="71">
        <f t="shared" si="72"/>
        <v>0</v>
      </c>
    </row>
    <row r="203" spans="1:112" ht="12" hidden="1" customHeight="1" outlineLevel="1" x14ac:dyDescent="0.15">
      <c r="A203" s="66"/>
      <c r="S203" s="24">
        <v>8708</v>
      </c>
      <c r="V203" s="30">
        <f t="shared" si="65"/>
        <v>8708</v>
      </c>
      <c r="AA203" s="68">
        <f t="shared" si="66"/>
        <v>8708</v>
      </c>
      <c r="AB203" s="69" t="s">
        <v>181</v>
      </c>
      <c r="AC203" s="70">
        <v>0</v>
      </c>
      <c r="AD203" s="70">
        <v>0</v>
      </c>
      <c r="AE203" s="70">
        <v>0</v>
      </c>
      <c r="AF203" s="70">
        <v>0</v>
      </c>
      <c r="AG203" s="70">
        <v>0</v>
      </c>
      <c r="AH203" s="70">
        <v>0</v>
      </c>
      <c r="AI203" s="70">
        <v>0</v>
      </c>
      <c r="AJ203" s="70">
        <v>0</v>
      </c>
      <c r="AK203" s="70">
        <v>0</v>
      </c>
      <c r="AL203" s="70">
        <v>0</v>
      </c>
      <c r="AM203" s="70">
        <v>0</v>
      </c>
      <c r="AN203" s="70">
        <v>0</v>
      </c>
      <c r="AO203" s="70">
        <v>0</v>
      </c>
      <c r="AP203" s="71">
        <f t="shared" si="67"/>
        <v>0</v>
      </c>
      <c r="AQ203" s="70">
        <v>0</v>
      </c>
      <c r="AR203" s="70">
        <v>0</v>
      </c>
      <c r="AS203" s="70">
        <v>0</v>
      </c>
      <c r="AT203" s="70">
        <v>0</v>
      </c>
      <c r="AU203" s="70">
        <v>0</v>
      </c>
      <c r="AV203" s="70">
        <v>0</v>
      </c>
      <c r="AW203" s="70">
        <v>0</v>
      </c>
      <c r="AX203" s="70">
        <v>0</v>
      </c>
      <c r="AY203" s="70">
        <v>0</v>
      </c>
      <c r="AZ203" s="70">
        <v>0</v>
      </c>
      <c r="BA203" s="70">
        <v>0</v>
      </c>
      <c r="BB203" s="70">
        <v>0</v>
      </c>
      <c r="BC203" s="70">
        <v>0</v>
      </c>
      <c r="BD203" s="71">
        <f t="shared" si="68"/>
        <v>0</v>
      </c>
      <c r="BE203" s="70">
        <v>0</v>
      </c>
      <c r="BF203" s="70">
        <v>0</v>
      </c>
      <c r="BG203" s="70">
        <v>0</v>
      </c>
      <c r="BH203" s="70">
        <v>0</v>
      </c>
      <c r="BI203" s="70">
        <v>0</v>
      </c>
      <c r="BJ203" s="70">
        <v>0</v>
      </c>
      <c r="BK203" s="70">
        <v>0</v>
      </c>
      <c r="BL203" s="70">
        <v>0</v>
      </c>
      <c r="BM203" s="70">
        <v>0</v>
      </c>
      <c r="BN203" s="70">
        <v>0</v>
      </c>
      <c r="BO203" s="70">
        <v>0</v>
      </c>
      <c r="BP203" s="70">
        <v>0</v>
      </c>
      <c r="BQ203" s="70">
        <v>0</v>
      </c>
      <c r="BR203" s="71">
        <f t="shared" si="69"/>
        <v>0</v>
      </c>
      <c r="BS203" s="70">
        <v>0</v>
      </c>
      <c r="BT203" s="70">
        <v>0</v>
      </c>
      <c r="BU203" s="70">
        <v>0</v>
      </c>
      <c r="BV203" s="70">
        <v>0</v>
      </c>
      <c r="BW203" s="70">
        <v>0</v>
      </c>
      <c r="BX203" s="70">
        <v>0</v>
      </c>
      <c r="BY203" s="70">
        <v>0</v>
      </c>
      <c r="BZ203" s="70">
        <v>0</v>
      </c>
      <c r="CA203" s="70">
        <v>0</v>
      </c>
      <c r="CB203" s="70">
        <v>0</v>
      </c>
      <c r="CC203" s="70">
        <v>0</v>
      </c>
      <c r="CD203" s="70">
        <v>0</v>
      </c>
      <c r="CE203" s="70">
        <v>0</v>
      </c>
      <c r="CF203" s="71">
        <f t="shared" si="70"/>
        <v>0</v>
      </c>
      <c r="CG203" s="70">
        <v>0</v>
      </c>
      <c r="CH203" s="70">
        <v>0</v>
      </c>
      <c r="CI203" s="70">
        <v>0</v>
      </c>
      <c r="CJ203" s="70">
        <v>0</v>
      </c>
      <c r="CK203" s="70">
        <v>0</v>
      </c>
      <c r="CL203" s="70">
        <v>0</v>
      </c>
      <c r="CM203" s="70">
        <v>0</v>
      </c>
      <c r="CN203" s="70">
        <v>0</v>
      </c>
      <c r="CO203" s="70">
        <v>0</v>
      </c>
      <c r="CP203" s="70">
        <v>0</v>
      </c>
      <c r="CQ203" s="70">
        <v>0</v>
      </c>
      <c r="CR203" s="70">
        <v>0</v>
      </c>
      <c r="CS203" s="70">
        <v>0</v>
      </c>
      <c r="CT203" s="71">
        <f t="shared" si="71"/>
        <v>0</v>
      </c>
      <c r="CU203" s="70">
        <v>0</v>
      </c>
      <c r="CV203" s="70">
        <v>0</v>
      </c>
      <c r="CW203" s="70">
        <v>0</v>
      </c>
      <c r="CX203" s="70">
        <v>0</v>
      </c>
      <c r="CY203" s="70">
        <v>0</v>
      </c>
      <c r="CZ203" s="70">
        <v>0</v>
      </c>
      <c r="DA203" s="70">
        <v>0</v>
      </c>
      <c r="DB203" s="70">
        <v>0</v>
      </c>
      <c r="DC203" s="70">
        <v>0</v>
      </c>
      <c r="DD203" s="70">
        <v>0</v>
      </c>
      <c r="DE203" s="70">
        <v>0</v>
      </c>
      <c r="DF203" s="70">
        <v>0</v>
      </c>
      <c r="DG203" s="70">
        <v>0</v>
      </c>
      <c r="DH203" s="71">
        <f t="shared" si="72"/>
        <v>0</v>
      </c>
    </row>
    <row r="204" spans="1:112" ht="12" hidden="1" customHeight="1" outlineLevel="1" x14ac:dyDescent="0.15">
      <c r="A204" s="66"/>
      <c r="S204" s="24">
        <v>8709</v>
      </c>
      <c r="V204" s="30">
        <f t="shared" si="65"/>
        <v>8709</v>
      </c>
      <c r="AA204" s="68">
        <f t="shared" si="66"/>
        <v>8709</v>
      </c>
      <c r="AB204" s="69" t="s">
        <v>182</v>
      </c>
      <c r="AC204" s="70">
        <v>0</v>
      </c>
      <c r="AD204" s="70">
        <v>0</v>
      </c>
      <c r="AE204" s="70">
        <v>0</v>
      </c>
      <c r="AF204" s="70">
        <v>0</v>
      </c>
      <c r="AG204" s="70">
        <v>0</v>
      </c>
      <c r="AH204" s="70">
        <v>0</v>
      </c>
      <c r="AI204" s="70">
        <v>0</v>
      </c>
      <c r="AJ204" s="70">
        <v>0</v>
      </c>
      <c r="AK204" s="70">
        <v>0</v>
      </c>
      <c r="AL204" s="70">
        <v>0</v>
      </c>
      <c r="AM204" s="70">
        <v>0</v>
      </c>
      <c r="AN204" s="70">
        <v>0</v>
      </c>
      <c r="AO204" s="70">
        <v>0</v>
      </c>
      <c r="AP204" s="71">
        <f t="shared" si="67"/>
        <v>0</v>
      </c>
      <c r="AQ204" s="70">
        <v>0</v>
      </c>
      <c r="AR204" s="70">
        <v>0</v>
      </c>
      <c r="AS204" s="70">
        <v>0</v>
      </c>
      <c r="AT204" s="70">
        <v>0</v>
      </c>
      <c r="AU204" s="70">
        <v>0</v>
      </c>
      <c r="AV204" s="70">
        <v>0</v>
      </c>
      <c r="AW204" s="70">
        <v>0</v>
      </c>
      <c r="AX204" s="70">
        <v>0</v>
      </c>
      <c r="AY204" s="70">
        <v>0</v>
      </c>
      <c r="AZ204" s="70">
        <v>0</v>
      </c>
      <c r="BA204" s="70">
        <v>0</v>
      </c>
      <c r="BB204" s="70">
        <v>0</v>
      </c>
      <c r="BC204" s="70">
        <v>0</v>
      </c>
      <c r="BD204" s="71">
        <f t="shared" si="68"/>
        <v>0</v>
      </c>
      <c r="BE204" s="70">
        <v>0</v>
      </c>
      <c r="BF204" s="70">
        <v>0</v>
      </c>
      <c r="BG204" s="70">
        <v>0</v>
      </c>
      <c r="BH204" s="70">
        <v>0</v>
      </c>
      <c r="BI204" s="70">
        <v>0</v>
      </c>
      <c r="BJ204" s="70">
        <v>0</v>
      </c>
      <c r="BK204" s="70">
        <v>0</v>
      </c>
      <c r="BL204" s="70">
        <v>0</v>
      </c>
      <c r="BM204" s="70">
        <v>0</v>
      </c>
      <c r="BN204" s="70">
        <v>0</v>
      </c>
      <c r="BO204" s="70">
        <v>0</v>
      </c>
      <c r="BP204" s="70">
        <v>0</v>
      </c>
      <c r="BQ204" s="70">
        <v>0</v>
      </c>
      <c r="BR204" s="71">
        <f t="shared" si="69"/>
        <v>0</v>
      </c>
      <c r="BS204" s="70">
        <v>0</v>
      </c>
      <c r="BT204" s="70">
        <v>0</v>
      </c>
      <c r="BU204" s="70">
        <v>0</v>
      </c>
      <c r="BV204" s="70">
        <v>0</v>
      </c>
      <c r="BW204" s="70">
        <v>0</v>
      </c>
      <c r="BX204" s="70">
        <v>0</v>
      </c>
      <c r="BY204" s="70">
        <v>0</v>
      </c>
      <c r="BZ204" s="70">
        <v>0</v>
      </c>
      <c r="CA204" s="70">
        <v>0</v>
      </c>
      <c r="CB204" s="70">
        <v>0</v>
      </c>
      <c r="CC204" s="70">
        <v>0</v>
      </c>
      <c r="CD204" s="70">
        <v>0</v>
      </c>
      <c r="CE204" s="70">
        <v>0</v>
      </c>
      <c r="CF204" s="71">
        <f t="shared" si="70"/>
        <v>0</v>
      </c>
      <c r="CG204" s="70">
        <v>0</v>
      </c>
      <c r="CH204" s="70">
        <v>0</v>
      </c>
      <c r="CI204" s="70">
        <v>0</v>
      </c>
      <c r="CJ204" s="70">
        <v>0</v>
      </c>
      <c r="CK204" s="70">
        <v>0</v>
      </c>
      <c r="CL204" s="70">
        <v>0</v>
      </c>
      <c r="CM204" s="70">
        <v>0</v>
      </c>
      <c r="CN204" s="70">
        <v>0</v>
      </c>
      <c r="CO204" s="70">
        <v>0</v>
      </c>
      <c r="CP204" s="70">
        <v>0</v>
      </c>
      <c r="CQ204" s="70">
        <v>0</v>
      </c>
      <c r="CR204" s="70">
        <v>0</v>
      </c>
      <c r="CS204" s="70">
        <v>0</v>
      </c>
      <c r="CT204" s="71">
        <f t="shared" si="71"/>
        <v>0</v>
      </c>
      <c r="CU204" s="70">
        <v>0</v>
      </c>
      <c r="CV204" s="70">
        <v>0</v>
      </c>
      <c r="CW204" s="70">
        <v>0</v>
      </c>
      <c r="CX204" s="70">
        <v>0</v>
      </c>
      <c r="CY204" s="70">
        <v>0</v>
      </c>
      <c r="CZ204" s="70">
        <v>0</v>
      </c>
      <c r="DA204" s="70">
        <v>0</v>
      </c>
      <c r="DB204" s="70">
        <v>0</v>
      </c>
      <c r="DC204" s="70">
        <v>0</v>
      </c>
      <c r="DD204" s="70">
        <v>0</v>
      </c>
      <c r="DE204" s="70">
        <v>0</v>
      </c>
      <c r="DF204" s="70">
        <v>0</v>
      </c>
      <c r="DG204" s="70">
        <v>0</v>
      </c>
      <c r="DH204" s="71">
        <f t="shared" si="72"/>
        <v>0</v>
      </c>
    </row>
    <row r="205" spans="1:112" ht="12" hidden="1" customHeight="1" outlineLevel="1" x14ac:dyDescent="0.15">
      <c r="A205" s="66"/>
      <c r="S205" s="24">
        <v>8711</v>
      </c>
      <c r="V205" s="30">
        <f t="shared" si="65"/>
        <v>8711</v>
      </c>
      <c r="AA205" s="68">
        <f t="shared" si="66"/>
        <v>8711</v>
      </c>
      <c r="AB205" s="69" t="s">
        <v>183</v>
      </c>
      <c r="AC205" s="70">
        <v>0</v>
      </c>
      <c r="AD205" s="70">
        <v>0</v>
      </c>
      <c r="AE205" s="70">
        <v>0</v>
      </c>
      <c r="AF205" s="70">
        <v>0</v>
      </c>
      <c r="AG205" s="70">
        <v>0</v>
      </c>
      <c r="AH205" s="70">
        <v>0</v>
      </c>
      <c r="AI205" s="70">
        <v>0</v>
      </c>
      <c r="AJ205" s="70">
        <v>0</v>
      </c>
      <c r="AK205" s="70">
        <v>0</v>
      </c>
      <c r="AL205" s="70">
        <v>0</v>
      </c>
      <c r="AM205" s="70">
        <v>0</v>
      </c>
      <c r="AN205" s="70">
        <v>0</v>
      </c>
      <c r="AO205" s="70">
        <v>0</v>
      </c>
      <c r="AP205" s="71">
        <f t="shared" si="67"/>
        <v>0</v>
      </c>
      <c r="AQ205" s="70">
        <v>0</v>
      </c>
      <c r="AR205" s="70">
        <v>0</v>
      </c>
      <c r="AS205" s="70">
        <v>0</v>
      </c>
      <c r="AT205" s="70">
        <v>0</v>
      </c>
      <c r="AU205" s="70">
        <v>0</v>
      </c>
      <c r="AV205" s="70">
        <v>0</v>
      </c>
      <c r="AW205" s="70">
        <v>0</v>
      </c>
      <c r="AX205" s="70">
        <v>0</v>
      </c>
      <c r="AY205" s="70">
        <v>0</v>
      </c>
      <c r="AZ205" s="70">
        <v>0</v>
      </c>
      <c r="BA205" s="70">
        <v>0</v>
      </c>
      <c r="BB205" s="70">
        <v>0</v>
      </c>
      <c r="BC205" s="70">
        <v>0</v>
      </c>
      <c r="BD205" s="71">
        <f t="shared" si="68"/>
        <v>0</v>
      </c>
      <c r="BE205" s="70">
        <v>0</v>
      </c>
      <c r="BF205" s="70">
        <v>0</v>
      </c>
      <c r="BG205" s="70">
        <v>0</v>
      </c>
      <c r="BH205" s="70">
        <v>0</v>
      </c>
      <c r="BI205" s="70">
        <v>0</v>
      </c>
      <c r="BJ205" s="70">
        <v>0</v>
      </c>
      <c r="BK205" s="70">
        <v>0</v>
      </c>
      <c r="BL205" s="70">
        <v>0</v>
      </c>
      <c r="BM205" s="70">
        <v>0</v>
      </c>
      <c r="BN205" s="70">
        <v>0</v>
      </c>
      <c r="BO205" s="70">
        <v>0</v>
      </c>
      <c r="BP205" s="70">
        <v>0</v>
      </c>
      <c r="BQ205" s="70">
        <v>0</v>
      </c>
      <c r="BR205" s="71">
        <f t="shared" si="69"/>
        <v>0</v>
      </c>
      <c r="BS205" s="70">
        <v>0</v>
      </c>
      <c r="BT205" s="70">
        <v>0</v>
      </c>
      <c r="BU205" s="70">
        <v>0</v>
      </c>
      <c r="BV205" s="70">
        <v>0</v>
      </c>
      <c r="BW205" s="70">
        <v>0</v>
      </c>
      <c r="BX205" s="70">
        <v>0</v>
      </c>
      <c r="BY205" s="70">
        <v>0</v>
      </c>
      <c r="BZ205" s="70">
        <v>0</v>
      </c>
      <c r="CA205" s="70">
        <v>0</v>
      </c>
      <c r="CB205" s="70">
        <v>0</v>
      </c>
      <c r="CC205" s="70">
        <v>0</v>
      </c>
      <c r="CD205" s="70">
        <v>0</v>
      </c>
      <c r="CE205" s="70">
        <v>0</v>
      </c>
      <c r="CF205" s="71">
        <f t="shared" si="70"/>
        <v>0</v>
      </c>
      <c r="CG205" s="70">
        <v>0</v>
      </c>
      <c r="CH205" s="70">
        <v>0</v>
      </c>
      <c r="CI205" s="70">
        <v>0</v>
      </c>
      <c r="CJ205" s="70">
        <v>0</v>
      </c>
      <c r="CK205" s="70">
        <v>0</v>
      </c>
      <c r="CL205" s="70">
        <v>0</v>
      </c>
      <c r="CM205" s="70">
        <v>0</v>
      </c>
      <c r="CN205" s="70">
        <v>0</v>
      </c>
      <c r="CO205" s="70">
        <v>0</v>
      </c>
      <c r="CP205" s="70">
        <v>0</v>
      </c>
      <c r="CQ205" s="70">
        <v>0</v>
      </c>
      <c r="CR205" s="70">
        <v>0</v>
      </c>
      <c r="CS205" s="70">
        <v>0</v>
      </c>
      <c r="CT205" s="71">
        <f t="shared" si="71"/>
        <v>0</v>
      </c>
      <c r="CU205" s="70">
        <v>0</v>
      </c>
      <c r="CV205" s="70">
        <v>0</v>
      </c>
      <c r="CW205" s="70">
        <v>0</v>
      </c>
      <c r="CX205" s="70">
        <v>0</v>
      </c>
      <c r="CY205" s="70">
        <v>0</v>
      </c>
      <c r="CZ205" s="70">
        <v>0</v>
      </c>
      <c r="DA205" s="70">
        <v>0</v>
      </c>
      <c r="DB205" s="70">
        <v>0</v>
      </c>
      <c r="DC205" s="70">
        <v>0</v>
      </c>
      <c r="DD205" s="70">
        <v>0</v>
      </c>
      <c r="DE205" s="70">
        <v>0</v>
      </c>
      <c r="DF205" s="70">
        <v>0</v>
      </c>
      <c r="DG205" s="70">
        <v>0</v>
      </c>
      <c r="DH205" s="71">
        <f t="shared" si="72"/>
        <v>0</v>
      </c>
    </row>
    <row r="206" spans="1:112" ht="12" hidden="1" customHeight="1" outlineLevel="1" x14ac:dyDescent="0.15">
      <c r="A206" s="66"/>
      <c r="S206" s="24">
        <v>8712</v>
      </c>
      <c r="V206" s="30">
        <f t="shared" si="65"/>
        <v>8712</v>
      </c>
      <c r="AA206" s="68">
        <f t="shared" si="66"/>
        <v>8712</v>
      </c>
      <c r="AB206" s="69" t="s">
        <v>184</v>
      </c>
      <c r="AC206" s="70">
        <v>0</v>
      </c>
      <c r="AD206" s="70">
        <v>0</v>
      </c>
      <c r="AE206" s="70">
        <v>0</v>
      </c>
      <c r="AF206" s="70">
        <v>0</v>
      </c>
      <c r="AG206" s="70">
        <v>0</v>
      </c>
      <c r="AH206" s="70">
        <v>0</v>
      </c>
      <c r="AI206" s="70">
        <v>0</v>
      </c>
      <c r="AJ206" s="70">
        <v>0</v>
      </c>
      <c r="AK206" s="70">
        <v>0</v>
      </c>
      <c r="AL206" s="70">
        <v>0</v>
      </c>
      <c r="AM206" s="70">
        <v>0</v>
      </c>
      <c r="AN206" s="70">
        <v>0</v>
      </c>
      <c r="AO206" s="70">
        <v>0</v>
      </c>
      <c r="AP206" s="71">
        <f t="shared" si="67"/>
        <v>0</v>
      </c>
      <c r="AQ206" s="70">
        <v>0</v>
      </c>
      <c r="AR206" s="70">
        <v>0</v>
      </c>
      <c r="AS206" s="70">
        <v>0</v>
      </c>
      <c r="AT206" s="70">
        <v>0</v>
      </c>
      <c r="AU206" s="70">
        <v>0</v>
      </c>
      <c r="AV206" s="70">
        <v>0</v>
      </c>
      <c r="AW206" s="70">
        <v>0</v>
      </c>
      <c r="AX206" s="70">
        <v>0</v>
      </c>
      <c r="AY206" s="70">
        <v>0</v>
      </c>
      <c r="AZ206" s="70">
        <v>0</v>
      </c>
      <c r="BA206" s="70">
        <v>0</v>
      </c>
      <c r="BB206" s="70">
        <v>0</v>
      </c>
      <c r="BC206" s="70">
        <v>0</v>
      </c>
      <c r="BD206" s="71">
        <f t="shared" si="68"/>
        <v>0</v>
      </c>
      <c r="BE206" s="70">
        <v>0</v>
      </c>
      <c r="BF206" s="70">
        <v>0</v>
      </c>
      <c r="BG206" s="70">
        <v>0</v>
      </c>
      <c r="BH206" s="70">
        <v>0</v>
      </c>
      <c r="BI206" s="70">
        <v>0</v>
      </c>
      <c r="BJ206" s="70">
        <v>0</v>
      </c>
      <c r="BK206" s="70">
        <v>0</v>
      </c>
      <c r="BL206" s="70">
        <v>0</v>
      </c>
      <c r="BM206" s="70">
        <v>0</v>
      </c>
      <c r="BN206" s="70">
        <v>0</v>
      </c>
      <c r="BO206" s="70">
        <v>0</v>
      </c>
      <c r="BP206" s="70">
        <v>0</v>
      </c>
      <c r="BQ206" s="70">
        <v>0</v>
      </c>
      <c r="BR206" s="71">
        <f t="shared" si="69"/>
        <v>0</v>
      </c>
      <c r="BS206" s="70">
        <v>0</v>
      </c>
      <c r="BT206" s="70">
        <v>0</v>
      </c>
      <c r="BU206" s="70">
        <v>0</v>
      </c>
      <c r="BV206" s="70">
        <v>0</v>
      </c>
      <c r="BW206" s="70">
        <v>0</v>
      </c>
      <c r="BX206" s="70">
        <v>0</v>
      </c>
      <c r="BY206" s="70">
        <v>0</v>
      </c>
      <c r="BZ206" s="70">
        <v>0</v>
      </c>
      <c r="CA206" s="70">
        <v>0</v>
      </c>
      <c r="CB206" s="70">
        <v>0</v>
      </c>
      <c r="CC206" s="70">
        <v>0</v>
      </c>
      <c r="CD206" s="70">
        <v>0</v>
      </c>
      <c r="CE206" s="70">
        <v>0</v>
      </c>
      <c r="CF206" s="71">
        <f t="shared" si="70"/>
        <v>0</v>
      </c>
      <c r="CG206" s="70">
        <v>0</v>
      </c>
      <c r="CH206" s="70">
        <v>0</v>
      </c>
      <c r="CI206" s="70">
        <v>0</v>
      </c>
      <c r="CJ206" s="70">
        <v>0</v>
      </c>
      <c r="CK206" s="70">
        <v>0</v>
      </c>
      <c r="CL206" s="70">
        <v>0</v>
      </c>
      <c r="CM206" s="70">
        <v>0</v>
      </c>
      <c r="CN206" s="70">
        <v>0</v>
      </c>
      <c r="CO206" s="70">
        <v>0</v>
      </c>
      <c r="CP206" s="70">
        <v>0</v>
      </c>
      <c r="CQ206" s="70">
        <v>0</v>
      </c>
      <c r="CR206" s="70">
        <v>0</v>
      </c>
      <c r="CS206" s="70">
        <v>0</v>
      </c>
      <c r="CT206" s="71">
        <f t="shared" si="71"/>
        <v>0</v>
      </c>
      <c r="CU206" s="70">
        <v>0</v>
      </c>
      <c r="CV206" s="70">
        <v>0</v>
      </c>
      <c r="CW206" s="70">
        <v>0</v>
      </c>
      <c r="CX206" s="70">
        <v>0</v>
      </c>
      <c r="CY206" s="70">
        <v>0</v>
      </c>
      <c r="CZ206" s="70">
        <v>0</v>
      </c>
      <c r="DA206" s="70">
        <v>0</v>
      </c>
      <c r="DB206" s="70">
        <v>0</v>
      </c>
      <c r="DC206" s="70">
        <v>0</v>
      </c>
      <c r="DD206" s="70">
        <v>0</v>
      </c>
      <c r="DE206" s="70">
        <v>0</v>
      </c>
      <c r="DF206" s="70">
        <v>0</v>
      </c>
      <c r="DG206" s="70">
        <v>0</v>
      </c>
      <c r="DH206" s="71">
        <f t="shared" si="72"/>
        <v>0</v>
      </c>
    </row>
    <row r="207" spans="1:112" ht="12" hidden="1" customHeight="1" outlineLevel="1" x14ac:dyDescent="0.15">
      <c r="A207" s="66"/>
      <c r="S207" s="24">
        <v>8713</v>
      </c>
      <c r="V207" s="30">
        <f t="shared" si="65"/>
        <v>8713</v>
      </c>
      <c r="AA207" s="68">
        <f t="shared" si="66"/>
        <v>8713</v>
      </c>
      <c r="AB207" s="69" t="s">
        <v>185</v>
      </c>
      <c r="AC207" s="70">
        <v>0</v>
      </c>
      <c r="AD207" s="70">
        <v>0</v>
      </c>
      <c r="AE207" s="70">
        <v>0</v>
      </c>
      <c r="AF207" s="70">
        <v>0</v>
      </c>
      <c r="AG207" s="70">
        <v>0</v>
      </c>
      <c r="AH207" s="70">
        <v>0</v>
      </c>
      <c r="AI207" s="70">
        <v>0</v>
      </c>
      <c r="AJ207" s="70">
        <v>0</v>
      </c>
      <c r="AK207" s="70">
        <v>0</v>
      </c>
      <c r="AL207" s="70">
        <v>0</v>
      </c>
      <c r="AM207" s="70">
        <v>0</v>
      </c>
      <c r="AN207" s="70">
        <v>0</v>
      </c>
      <c r="AO207" s="70">
        <v>0</v>
      </c>
      <c r="AP207" s="71">
        <f t="shared" si="67"/>
        <v>0</v>
      </c>
      <c r="AQ207" s="70">
        <v>0</v>
      </c>
      <c r="AR207" s="70">
        <v>0</v>
      </c>
      <c r="AS207" s="70">
        <v>0</v>
      </c>
      <c r="AT207" s="70">
        <v>0</v>
      </c>
      <c r="AU207" s="70">
        <v>0</v>
      </c>
      <c r="AV207" s="70">
        <v>0</v>
      </c>
      <c r="AW207" s="70">
        <v>0</v>
      </c>
      <c r="AX207" s="70">
        <v>0</v>
      </c>
      <c r="AY207" s="70">
        <v>0</v>
      </c>
      <c r="AZ207" s="70">
        <v>0</v>
      </c>
      <c r="BA207" s="70">
        <v>0</v>
      </c>
      <c r="BB207" s="70">
        <v>0</v>
      </c>
      <c r="BC207" s="70">
        <v>0</v>
      </c>
      <c r="BD207" s="71">
        <f t="shared" si="68"/>
        <v>0</v>
      </c>
      <c r="BE207" s="70">
        <v>0</v>
      </c>
      <c r="BF207" s="70">
        <v>0</v>
      </c>
      <c r="BG207" s="70">
        <v>0</v>
      </c>
      <c r="BH207" s="70">
        <v>0</v>
      </c>
      <c r="BI207" s="70">
        <v>0</v>
      </c>
      <c r="BJ207" s="70">
        <v>0</v>
      </c>
      <c r="BK207" s="70">
        <v>0</v>
      </c>
      <c r="BL207" s="70">
        <v>0</v>
      </c>
      <c r="BM207" s="70">
        <v>0</v>
      </c>
      <c r="BN207" s="70">
        <v>0</v>
      </c>
      <c r="BO207" s="70">
        <v>0</v>
      </c>
      <c r="BP207" s="70">
        <v>0</v>
      </c>
      <c r="BQ207" s="70">
        <v>0</v>
      </c>
      <c r="BR207" s="71">
        <f t="shared" si="69"/>
        <v>0</v>
      </c>
      <c r="BS207" s="70">
        <v>0</v>
      </c>
      <c r="BT207" s="70">
        <v>0</v>
      </c>
      <c r="BU207" s="70">
        <v>0</v>
      </c>
      <c r="BV207" s="70">
        <v>0</v>
      </c>
      <c r="BW207" s="70">
        <v>0</v>
      </c>
      <c r="BX207" s="70">
        <v>0</v>
      </c>
      <c r="BY207" s="70">
        <v>0</v>
      </c>
      <c r="BZ207" s="70">
        <v>0</v>
      </c>
      <c r="CA207" s="70">
        <v>0</v>
      </c>
      <c r="CB207" s="70">
        <v>0</v>
      </c>
      <c r="CC207" s="70">
        <v>0</v>
      </c>
      <c r="CD207" s="70">
        <v>0</v>
      </c>
      <c r="CE207" s="70">
        <v>0</v>
      </c>
      <c r="CF207" s="71">
        <f t="shared" si="70"/>
        <v>0</v>
      </c>
      <c r="CG207" s="70">
        <v>0</v>
      </c>
      <c r="CH207" s="70">
        <v>0</v>
      </c>
      <c r="CI207" s="70">
        <v>0</v>
      </c>
      <c r="CJ207" s="70">
        <v>0</v>
      </c>
      <c r="CK207" s="70">
        <v>0</v>
      </c>
      <c r="CL207" s="70">
        <v>0</v>
      </c>
      <c r="CM207" s="70">
        <v>0</v>
      </c>
      <c r="CN207" s="70">
        <v>0</v>
      </c>
      <c r="CO207" s="70">
        <v>0</v>
      </c>
      <c r="CP207" s="70">
        <v>0</v>
      </c>
      <c r="CQ207" s="70">
        <v>0</v>
      </c>
      <c r="CR207" s="70">
        <v>0</v>
      </c>
      <c r="CS207" s="70">
        <v>0</v>
      </c>
      <c r="CT207" s="71">
        <f t="shared" si="71"/>
        <v>0</v>
      </c>
      <c r="CU207" s="70">
        <v>0</v>
      </c>
      <c r="CV207" s="70">
        <v>0</v>
      </c>
      <c r="CW207" s="70">
        <v>0</v>
      </c>
      <c r="CX207" s="70">
        <v>0</v>
      </c>
      <c r="CY207" s="70">
        <v>0</v>
      </c>
      <c r="CZ207" s="70">
        <v>0</v>
      </c>
      <c r="DA207" s="70">
        <v>0</v>
      </c>
      <c r="DB207" s="70">
        <v>0</v>
      </c>
      <c r="DC207" s="70">
        <v>0</v>
      </c>
      <c r="DD207" s="70">
        <v>0</v>
      </c>
      <c r="DE207" s="70">
        <v>0</v>
      </c>
      <c r="DF207" s="70">
        <v>0</v>
      </c>
      <c r="DG207" s="70">
        <v>0</v>
      </c>
      <c r="DH207" s="71">
        <f t="shared" si="72"/>
        <v>0</v>
      </c>
    </row>
    <row r="208" spans="1:112" ht="12" hidden="1" customHeight="1" outlineLevel="1" x14ac:dyDescent="0.15">
      <c r="A208" s="66"/>
      <c r="S208" s="24">
        <v>8714</v>
      </c>
      <c r="V208" s="30">
        <f t="shared" si="65"/>
        <v>8714</v>
      </c>
      <c r="AA208" s="68">
        <f t="shared" si="66"/>
        <v>8714</v>
      </c>
      <c r="AB208" s="69" t="s">
        <v>186</v>
      </c>
      <c r="AC208" s="70">
        <v>0</v>
      </c>
      <c r="AD208" s="70">
        <v>0</v>
      </c>
      <c r="AE208" s="70">
        <v>0</v>
      </c>
      <c r="AF208" s="70">
        <v>0</v>
      </c>
      <c r="AG208" s="70">
        <v>0</v>
      </c>
      <c r="AH208" s="70">
        <v>0</v>
      </c>
      <c r="AI208" s="70">
        <v>0</v>
      </c>
      <c r="AJ208" s="70">
        <v>0</v>
      </c>
      <c r="AK208" s="70">
        <v>0</v>
      </c>
      <c r="AL208" s="70">
        <v>0</v>
      </c>
      <c r="AM208" s="70">
        <v>0</v>
      </c>
      <c r="AN208" s="70">
        <v>0</v>
      </c>
      <c r="AO208" s="70">
        <v>0</v>
      </c>
      <c r="AP208" s="71">
        <f t="shared" si="67"/>
        <v>0</v>
      </c>
      <c r="AQ208" s="70">
        <v>0</v>
      </c>
      <c r="AR208" s="70">
        <v>0</v>
      </c>
      <c r="AS208" s="70">
        <v>0</v>
      </c>
      <c r="AT208" s="70">
        <v>0</v>
      </c>
      <c r="AU208" s="70">
        <v>0</v>
      </c>
      <c r="AV208" s="70">
        <v>0</v>
      </c>
      <c r="AW208" s="70">
        <v>0</v>
      </c>
      <c r="AX208" s="70">
        <v>0</v>
      </c>
      <c r="AY208" s="70">
        <v>0</v>
      </c>
      <c r="AZ208" s="70">
        <v>0</v>
      </c>
      <c r="BA208" s="70">
        <v>0</v>
      </c>
      <c r="BB208" s="70">
        <v>0</v>
      </c>
      <c r="BC208" s="70">
        <v>0</v>
      </c>
      <c r="BD208" s="71">
        <f t="shared" si="68"/>
        <v>0</v>
      </c>
      <c r="BE208" s="70">
        <v>0</v>
      </c>
      <c r="BF208" s="70">
        <v>0</v>
      </c>
      <c r="BG208" s="70">
        <v>0</v>
      </c>
      <c r="BH208" s="70">
        <v>0</v>
      </c>
      <c r="BI208" s="70">
        <v>0</v>
      </c>
      <c r="BJ208" s="70">
        <v>0</v>
      </c>
      <c r="BK208" s="70">
        <v>0</v>
      </c>
      <c r="BL208" s="70">
        <v>0</v>
      </c>
      <c r="BM208" s="70">
        <v>0</v>
      </c>
      <c r="BN208" s="70">
        <v>0</v>
      </c>
      <c r="BO208" s="70">
        <v>0</v>
      </c>
      <c r="BP208" s="70">
        <v>0</v>
      </c>
      <c r="BQ208" s="70">
        <v>0</v>
      </c>
      <c r="BR208" s="71">
        <f t="shared" si="69"/>
        <v>0</v>
      </c>
      <c r="BS208" s="70">
        <v>0</v>
      </c>
      <c r="BT208" s="70">
        <v>0</v>
      </c>
      <c r="BU208" s="70">
        <v>0</v>
      </c>
      <c r="BV208" s="70">
        <v>0</v>
      </c>
      <c r="BW208" s="70">
        <v>0</v>
      </c>
      <c r="BX208" s="70">
        <v>0</v>
      </c>
      <c r="BY208" s="70">
        <v>0</v>
      </c>
      <c r="BZ208" s="70">
        <v>0</v>
      </c>
      <c r="CA208" s="70">
        <v>0</v>
      </c>
      <c r="CB208" s="70">
        <v>0</v>
      </c>
      <c r="CC208" s="70">
        <v>0</v>
      </c>
      <c r="CD208" s="70">
        <v>0</v>
      </c>
      <c r="CE208" s="70">
        <v>0</v>
      </c>
      <c r="CF208" s="71">
        <f t="shared" si="70"/>
        <v>0</v>
      </c>
      <c r="CG208" s="70">
        <v>0</v>
      </c>
      <c r="CH208" s="70">
        <v>0</v>
      </c>
      <c r="CI208" s="70">
        <v>0</v>
      </c>
      <c r="CJ208" s="70">
        <v>0</v>
      </c>
      <c r="CK208" s="70">
        <v>0</v>
      </c>
      <c r="CL208" s="70">
        <v>0</v>
      </c>
      <c r="CM208" s="70">
        <v>0</v>
      </c>
      <c r="CN208" s="70">
        <v>0</v>
      </c>
      <c r="CO208" s="70">
        <v>0</v>
      </c>
      <c r="CP208" s="70">
        <v>0</v>
      </c>
      <c r="CQ208" s="70">
        <v>0</v>
      </c>
      <c r="CR208" s="70">
        <v>0</v>
      </c>
      <c r="CS208" s="70">
        <v>0</v>
      </c>
      <c r="CT208" s="71">
        <f t="shared" si="71"/>
        <v>0</v>
      </c>
      <c r="CU208" s="70">
        <v>0</v>
      </c>
      <c r="CV208" s="70">
        <v>0</v>
      </c>
      <c r="CW208" s="70">
        <v>0</v>
      </c>
      <c r="CX208" s="70">
        <v>0</v>
      </c>
      <c r="CY208" s="70">
        <v>0</v>
      </c>
      <c r="CZ208" s="70">
        <v>0</v>
      </c>
      <c r="DA208" s="70">
        <v>0</v>
      </c>
      <c r="DB208" s="70">
        <v>0</v>
      </c>
      <c r="DC208" s="70">
        <v>0</v>
      </c>
      <c r="DD208" s="70">
        <v>0</v>
      </c>
      <c r="DE208" s="70">
        <v>0</v>
      </c>
      <c r="DF208" s="70">
        <v>0</v>
      </c>
      <c r="DG208" s="70">
        <v>0</v>
      </c>
      <c r="DH208" s="71">
        <f t="shared" si="72"/>
        <v>0</v>
      </c>
    </row>
    <row r="209" spans="1:112" ht="12" hidden="1" customHeight="1" outlineLevel="1" x14ac:dyDescent="0.15">
      <c r="A209" s="66"/>
      <c r="S209" s="24">
        <v>8715</v>
      </c>
      <c r="V209" s="30">
        <f t="shared" si="65"/>
        <v>8715</v>
      </c>
      <c r="AA209" s="68">
        <f t="shared" si="66"/>
        <v>8715</v>
      </c>
      <c r="AB209" s="69" t="s">
        <v>187</v>
      </c>
      <c r="AC209" s="70">
        <v>0</v>
      </c>
      <c r="AD209" s="70">
        <v>0</v>
      </c>
      <c r="AE209" s="70">
        <v>0</v>
      </c>
      <c r="AF209" s="70">
        <v>0</v>
      </c>
      <c r="AG209" s="70">
        <v>0</v>
      </c>
      <c r="AH209" s="70">
        <v>0</v>
      </c>
      <c r="AI209" s="70">
        <v>0</v>
      </c>
      <c r="AJ209" s="70">
        <v>0</v>
      </c>
      <c r="AK209" s="70">
        <v>0</v>
      </c>
      <c r="AL209" s="70">
        <v>0</v>
      </c>
      <c r="AM209" s="70">
        <v>0</v>
      </c>
      <c r="AN209" s="70">
        <v>0</v>
      </c>
      <c r="AO209" s="70">
        <v>0</v>
      </c>
      <c r="AP209" s="71">
        <f t="shared" si="67"/>
        <v>0</v>
      </c>
      <c r="AQ209" s="70">
        <v>0</v>
      </c>
      <c r="AR209" s="70">
        <v>0</v>
      </c>
      <c r="AS209" s="70">
        <v>0</v>
      </c>
      <c r="AT209" s="70">
        <v>0</v>
      </c>
      <c r="AU209" s="70">
        <v>0</v>
      </c>
      <c r="AV209" s="70">
        <v>0</v>
      </c>
      <c r="AW209" s="70">
        <v>0</v>
      </c>
      <c r="AX209" s="70">
        <v>0</v>
      </c>
      <c r="AY209" s="70">
        <v>0</v>
      </c>
      <c r="AZ209" s="70">
        <v>0</v>
      </c>
      <c r="BA209" s="70">
        <v>0</v>
      </c>
      <c r="BB209" s="70">
        <v>0</v>
      </c>
      <c r="BC209" s="70">
        <v>0</v>
      </c>
      <c r="BD209" s="71">
        <f t="shared" si="68"/>
        <v>0</v>
      </c>
      <c r="BE209" s="70">
        <v>0</v>
      </c>
      <c r="BF209" s="70">
        <v>0</v>
      </c>
      <c r="BG209" s="70">
        <v>0</v>
      </c>
      <c r="BH209" s="70">
        <v>0</v>
      </c>
      <c r="BI209" s="70">
        <v>0</v>
      </c>
      <c r="BJ209" s="70">
        <v>0</v>
      </c>
      <c r="BK209" s="70">
        <v>0</v>
      </c>
      <c r="BL209" s="70">
        <v>0</v>
      </c>
      <c r="BM209" s="70">
        <v>0</v>
      </c>
      <c r="BN209" s="70">
        <v>0</v>
      </c>
      <c r="BO209" s="70">
        <v>0</v>
      </c>
      <c r="BP209" s="70">
        <v>0</v>
      </c>
      <c r="BQ209" s="70">
        <v>0</v>
      </c>
      <c r="BR209" s="71">
        <f t="shared" si="69"/>
        <v>0</v>
      </c>
      <c r="BS209" s="70">
        <v>0</v>
      </c>
      <c r="BT209" s="70">
        <v>0</v>
      </c>
      <c r="BU209" s="70">
        <v>0</v>
      </c>
      <c r="BV209" s="70">
        <v>0</v>
      </c>
      <c r="BW209" s="70">
        <v>0</v>
      </c>
      <c r="BX209" s="70">
        <v>0</v>
      </c>
      <c r="BY209" s="70">
        <v>0</v>
      </c>
      <c r="BZ209" s="70">
        <v>0</v>
      </c>
      <c r="CA209" s="70">
        <v>0</v>
      </c>
      <c r="CB209" s="70">
        <v>0</v>
      </c>
      <c r="CC209" s="70">
        <v>0</v>
      </c>
      <c r="CD209" s="70">
        <v>0</v>
      </c>
      <c r="CE209" s="70">
        <v>0</v>
      </c>
      <c r="CF209" s="71">
        <f t="shared" si="70"/>
        <v>0</v>
      </c>
      <c r="CG209" s="70">
        <v>0</v>
      </c>
      <c r="CH209" s="70">
        <v>0</v>
      </c>
      <c r="CI209" s="70">
        <v>0</v>
      </c>
      <c r="CJ209" s="70">
        <v>0</v>
      </c>
      <c r="CK209" s="70">
        <v>0</v>
      </c>
      <c r="CL209" s="70">
        <v>0</v>
      </c>
      <c r="CM209" s="70">
        <v>0</v>
      </c>
      <c r="CN209" s="70">
        <v>0</v>
      </c>
      <c r="CO209" s="70">
        <v>0</v>
      </c>
      <c r="CP209" s="70">
        <v>0</v>
      </c>
      <c r="CQ209" s="70">
        <v>0</v>
      </c>
      <c r="CR209" s="70">
        <v>0</v>
      </c>
      <c r="CS209" s="70">
        <v>0</v>
      </c>
      <c r="CT209" s="71">
        <f t="shared" si="71"/>
        <v>0</v>
      </c>
      <c r="CU209" s="70">
        <v>0</v>
      </c>
      <c r="CV209" s="70">
        <v>0</v>
      </c>
      <c r="CW209" s="70">
        <v>0</v>
      </c>
      <c r="CX209" s="70">
        <v>0</v>
      </c>
      <c r="CY209" s="70">
        <v>0</v>
      </c>
      <c r="CZ209" s="70">
        <v>0</v>
      </c>
      <c r="DA209" s="70">
        <v>0</v>
      </c>
      <c r="DB209" s="70">
        <v>0</v>
      </c>
      <c r="DC209" s="70">
        <v>0</v>
      </c>
      <c r="DD209" s="70">
        <v>0</v>
      </c>
      <c r="DE209" s="70">
        <v>0</v>
      </c>
      <c r="DF209" s="70">
        <v>0</v>
      </c>
      <c r="DG209" s="70">
        <v>0</v>
      </c>
      <c r="DH209" s="71">
        <f t="shared" si="72"/>
        <v>0</v>
      </c>
    </row>
    <row r="210" spans="1:112" ht="12" hidden="1" customHeight="1" outlineLevel="1" x14ac:dyDescent="0.15">
      <c r="A210" s="66"/>
      <c r="S210" s="24">
        <v>8716</v>
      </c>
      <c r="V210" s="30">
        <f t="shared" si="65"/>
        <v>8716</v>
      </c>
      <c r="AA210" s="68">
        <f t="shared" si="66"/>
        <v>8716</v>
      </c>
      <c r="AB210" s="69" t="s">
        <v>188</v>
      </c>
      <c r="AC210" s="70">
        <v>0</v>
      </c>
      <c r="AD210" s="70">
        <v>0</v>
      </c>
      <c r="AE210" s="70">
        <v>0</v>
      </c>
      <c r="AF210" s="70">
        <v>0</v>
      </c>
      <c r="AG210" s="70">
        <v>0</v>
      </c>
      <c r="AH210" s="70">
        <v>0</v>
      </c>
      <c r="AI210" s="70">
        <v>0</v>
      </c>
      <c r="AJ210" s="70">
        <v>0</v>
      </c>
      <c r="AK210" s="70">
        <v>0</v>
      </c>
      <c r="AL210" s="70">
        <v>0</v>
      </c>
      <c r="AM210" s="70">
        <v>0</v>
      </c>
      <c r="AN210" s="70">
        <v>0</v>
      </c>
      <c r="AO210" s="70">
        <v>0</v>
      </c>
      <c r="AP210" s="71">
        <f t="shared" si="67"/>
        <v>0</v>
      </c>
      <c r="AQ210" s="70">
        <v>0</v>
      </c>
      <c r="AR210" s="70">
        <v>0</v>
      </c>
      <c r="AS210" s="70">
        <v>0</v>
      </c>
      <c r="AT210" s="70">
        <v>0</v>
      </c>
      <c r="AU210" s="70">
        <v>0</v>
      </c>
      <c r="AV210" s="70">
        <v>0</v>
      </c>
      <c r="AW210" s="70">
        <v>0</v>
      </c>
      <c r="AX210" s="70">
        <v>0</v>
      </c>
      <c r="AY210" s="70">
        <v>0</v>
      </c>
      <c r="AZ210" s="70">
        <v>0</v>
      </c>
      <c r="BA210" s="70">
        <v>0</v>
      </c>
      <c r="BB210" s="70">
        <v>0</v>
      </c>
      <c r="BC210" s="70">
        <v>0</v>
      </c>
      <c r="BD210" s="71">
        <f t="shared" si="68"/>
        <v>0</v>
      </c>
      <c r="BE210" s="70">
        <v>0</v>
      </c>
      <c r="BF210" s="70">
        <v>0</v>
      </c>
      <c r="BG210" s="70">
        <v>0</v>
      </c>
      <c r="BH210" s="70">
        <v>0</v>
      </c>
      <c r="BI210" s="70">
        <v>0</v>
      </c>
      <c r="BJ210" s="70">
        <v>0</v>
      </c>
      <c r="BK210" s="70">
        <v>0</v>
      </c>
      <c r="BL210" s="70">
        <v>0</v>
      </c>
      <c r="BM210" s="70">
        <v>0</v>
      </c>
      <c r="BN210" s="70">
        <v>0</v>
      </c>
      <c r="BO210" s="70">
        <v>0</v>
      </c>
      <c r="BP210" s="70">
        <v>0</v>
      </c>
      <c r="BQ210" s="70">
        <v>0</v>
      </c>
      <c r="BR210" s="71">
        <f t="shared" si="69"/>
        <v>0</v>
      </c>
      <c r="BS210" s="70">
        <v>0</v>
      </c>
      <c r="BT210" s="70">
        <v>0</v>
      </c>
      <c r="BU210" s="70">
        <v>0</v>
      </c>
      <c r="BV210" s="70">
        <v>0</v>
      </c>
      <c r="BW210" s="70">
        <v>0</v>
      </c>
      <c r="BX210" s="70">
        <v>0</v>
      </c>
      <c r="BY210" s="70">
        <v>0</v>
      </c>
      <c r="BZ210" s="70">
        <v>0</v>
      </c>
      <c r="CA210" s="70">
        <v>0</v>
      </c>
      <c r="CB210" s="70">
        <v>0</v>
      </c>
      <c r="CC210" s="70">
        <v>0</v>
      </c>
      <c r="CD210" s="70">
        <v>0</v>
      </c>
      <c r="CE210" s="70">
        <v>0</v>
      </c>
      <c r="CF210" s="71">
        <f t="shared" si="70"/>
        <v>0</v>
      </c>
      <c r="CG210" s="70">
        <v>0</v>
      </c>
      <c r="CH210" s="70">
        <v>0</v>
      </c>
      <c r="CI210" s="70">
        <v>0</v>
      </c>
      <c r="CJ210" s="70">
        <v>0</v>
      </c>
      <c r="CK210" s="70">
        <v>0</v>
      </c>
      <c r="CL210" s="70">
        <v>0</v>
      </c>
      <c r="CM210" s="70">
        <v>0</v>
      </c>
      <c r="CN210" s="70">
        <v>0</v>
      </c>
      <c r="CO210" s="70">
        <v>0</v>
      </c>
      <c r="CP210" s="70">
        <v>0</v>
      </c>
      <c r="CQ210" s="70">
        <v>0</v>
      </c>
      <c r="CR210" s="70">
        <v>0</v>
      </c>
      <c r="CS210" s="70">
        <v>0</v>
      </c>
      <c r="CT210" s="71">
        <f t="shared" si="71"/>
        <v>0</v>
      </c>
      <c r="CU210" s="70">
        <v>0</v>
      </c>
      <c r="CV210" s="70">
        <v>0</v>
      </c>
      <c r="CW210" s="70">
        <v>0</v>
      </c>
      <c r="CX210" s="70">
        <v>0</v>
      </c>
      <c r="CY210" s="70">
        <v>0</v>
      </c>
      <c r="CZ210" s="70">
        <v>0</v>
      </c>
      <c r="DA210" s="70">
        <v>0</v>
      </c>
      <c r="DB210" s="70">
        <v>0</v>
      </c>
      <c r="DC210" s="70">
        <v>0</v>
      </c>
      <c r="DD210" s="70">
        <v>0</v>
      </c>
      <c r="DE210" s="70">
        <v>0</v>
      </c>
      <c r="DF210" s="70">
        <v>0</v>
      </c>
      <c r="DG210" s="70">
        <v>0</v>
      </c>
      <c r="DH210" s="71">
        <f t="shared" si="72"/>
        <v>0</v>
      </c>
    </row>
    <row r="211" spans="1:112" ht="12" hidden="1" customHeight="1" outlineLevel="1" x14ac:dyDescent="0.15">
      <c r="A211" s="66"/>
      <c r="S211" s="24">
        <v>8717</v>
      </c>
      <c r="V211" s="30">
        <f t="shared" si="65"/>
        <v>8717</v>
      </c>
      <c r="AA211" s="68">
        <f t="shared" si="66"/>
        <v>8717</v>
      </c>
      <c r="AB211" s="69" t="s">
        <v>189</v>
      </c>
      <c r="AC211" s="70">
        <v>0</v>
      </c>
      <c r="AD211" s="70">
        <v>0</v>
      </c>
      <c r="AE211" s="70">
        <v>0</v>
      </c>
      <c r="AF211" s="70">
        <v>0</v>
      </c>
      <c r="AG211" s="70">
        <v>0</v>
      </c>
      <c r="AH211" s="70">
        <v>0</v>
      </c>
      <c r="AI211" s="70">
        <v>0</v>
      </c>
      <c r="AJ211" s="70">
        <v>0</v>
      </c>
      <c r="AK211" s="70">
        <v>0</v>
      </c>
      <c r="AL211" s="70">
        <v>0</v>
      </c>
      <c r="AM211" s="70">
        <v>0</v>
      </c>
      <c r="AN211" s="70">
        <v>0</v>
      </c>
      <c r="AO211" s="70">
        <v>0</v>
      </c>
      <c r="AP211" s="71">
        <f t="shared" si="67"/>
        <v>0</v>
      </c>
      <c r="AQ211" s="70">
        <v>0</v>
      </c>
      <c r="AR211" s="70">
        <v>0</v>
      </c>
      <c r="AS211" s="70">
        <v>0</v>
      </c>
      <c r="AT211" s="70">
        <v>0</v>
      </c>
      <c r="AU211" s="70">
        <v>0</v>
      </c>
      <c r="AV211" s="70">
        <v>0</v>
      </c>
      <c r="AW211" s="70">
        <v>0</v>
      </c>
      <c r="AX211" s="70">
        <v>0</v>
      </c>
      <c r="AY211" s="70">
        <v>0</v>
      </c>
      <c r="AZ211" s="70">
        <v>0</v>
      </c>
      <c r="BA211" s="70">
        <v>0</v>
      </c>
      <c r="BB211" s="70">
        <v>0</v>
      </c>
      <c r="BC211" s="70">
        <v>0</v>
      </c>
      <c r="BD211" s="71">
        <f t="shared" si="68"/>
        <v>0</v>
      </c>
      <c r="BE211" s="70">
        <v>0</v>
      </c>
      <c r="BF211" s="70">
        <v>0</v>
      </c>
      <c r="BG211" s="70">
        <v>0</v>
      </c>
      <c r="BH211" s="70">
        <v>0</v>
      </c>
      <c r="BI211" s="70">
        <v>0</v>
      </c>
      <c r="BJ211" s="70">
        <v>0</v>
      </c>
      <c r="BK211" s="70">
        <v>0</v>
      </c>
      <c r="BL211" s="70">
        <v>0</v>
      </c>
      <c r="BM211" s="70">
        <v>0</v>
      </c>
      <c r="BN211" s="70">
        <v>0</v>
      </c>
      <c r="BO211" s="70">
        <v>0</v>
      </c>
      <c r="BP211" s="70">
        <v>0</v>
      </c>
      <c r="BQ211" s="70">
        <v>0</v>
      </c>
      <c r="BR211" s="71">
        <f t="shared" si="69"/>
        <v>0</v>
      </c>
      <c r="BS211" s="70">
        <v>0</v>
      </c>
      <c r="BT211" s="70">
        <v>0</v>
      </c>
      <c r="BU211" s="70">
        <v>0</v>
      </c>
      <c r="BV211" s="70">
        <v>0</v>
      </c>
      <c r="BW211" s="70">
        <v>0</v>
      </c>
      <c r="BX211" s="70">
        <v>0</v>
      </c>
      <c r="BY211" s="70">
        <v>0</v>
      </c>
      <c r="BZ211" s="70">
        <v>0</v>
      </c>
      <c r="CA211" s="70">
        <v>0</v>
      </c>
      <c r="CB211" s="70">
        <v>0</v>
      </c>
      <c r="CC211" s="70">
        <v>0</v>
      </c>
      <c r="CD211" s="70">
        <v>0</v>
      </c>
      <c r="CE211" s="70">
        <v>0</v>
      </c>
      <c r="CF211" s="71">
        <f t="shared" si="70"/>
        <v>0</v>
      </c>
      <c r="CG211" s="70">
        <v>0</v>
      </c>
      <c r="CH211" s="70">
        <v>0</v>
      </c>
      <c r="CI211" s="70">
        <v>0</v>
      </c>
      <c r="CJ211" s="70">
        <v>0</v>
      </c>
      <c r="CK211" s="70">
        <v>0</v>
      </c>
      <c r="CL211" s="70">
        <v>0</v>
      </c>
      <c r="CM211" s="70">
        <v>0</v>
      </c>
      <c r="CN211" s="70">
        <v>0</v>
      </c>
      <c r="CO211" s="70">
        <v>0</v>
      </c>
      <c r="CP211" s="70">
        <v>0</v>
      </c>
      <c r="CQ211" s="70">
        <v>0</v>
      </c>
      <c r="CR211" s="70">
        <v>0</v>
      </c>
      <c r="CS211" s="70">
        <v>0</v>
      </c>
      <c r="CT211" s="71">
        <f t="shared" si="71"/>
        <v>0</v>
      </c>
      <c r="CU211" s="70">
        <v>0</v>
      </c>
      <c r="CV211" s="70">
        <v>0</v>
      </c>
      <c r="CW211" s="70">
        <v>0</v>
      </c>
      <c r="CX211" s="70">
        <v>0</v>
      </c>
      <c r="CY211" s="70">
        <v>0</v>
      </c>
      <c r="CZ211" s="70">
        <v>0</v>
      </c>
      <c r="DA211" s="70">
        <v>0</v>
      </c>
      <c r="DB211" s="70">
        <v>0</v>
      </c>
      <c r="DC211" s="70">
        <v>0</v>
      </c>
      <c r="DD211" s="70">
        <v>0</v>
      </c>
      <c r="DE211" s="70">
        <v>0</v>
      </c>
      <c r="DF211" s="70">
        <v>0</v>
      </c>
      <c r="DG211" s="70">
        <v>0</v>
      </c>
      <c r="DH211" s="71">
        <f t="shared" si="72"/>
        <v>0</v>
      </c>
    </row>
    <row r="212" spans="1:112" ht="12" hidden="1" customHeight="1" outlineLevel="1" x14ac:dyDescent="0.15">
      <c r="A212" s="66"/>
      <c r="S212" s="24">
        <v>8718</v>
      </c>
      <c r="V212" s="30">
        <f t="shared" si="65"/>
        <v>8718</v>
      </c>
      <c r="AA212" s="68">
        <f t="shared" si="66"/>
        <v>8718</v>
      </c>
      <c r="AB212" s="69" t="s">
        <v>190</v>
      </c>
      <c r="AC212" s="70">
        <v>0</v>
      </c>
      <c r="AD212" s="70">
        <v>0</v>
      </c>
      <c r="AE212" s="70">
        <v>0</v>
      </c>
      <c r="AF212" s="70">
        <v>0</v>
      </c>
      <c r="AG212" s="70">
        <v>0</v>
      </c>
      <c r="AH212" s="70">
        <v>0</v>
      </c>
      <c r="AI212" s="70">
        <v>0</v>
      </c>
      <c r="AJ212" s="70">
        <v>0</v>
      </c>
      <c r="AK212" s="70">
        <v>0</v>
      </c>
      <c r="AL212" s="70">
        <v>0</v>
      </c>
      <c r="AM212" s="70">
        <v>0</v>
      </c>
      <c r="AN212" s="70">
        <v>0</v>
      </c>
      <c r="AO212" s="70">
        <v>0</v>
      </c>
      <c r="AP212" s="71">
        <f t="shared" si="67"/>
        <v>0</v>
      </c>
      <c r="AQ212" s="70">
        <v>0</v>
      </c>
      <c r="AR212" s="70">
        <v>0</v>
      </c>
      <c r="AS212" s="70">
        <v>0</v>
      </c>
      <c r="AT212" s="70">
        <v>0</v>
      </c>
      <c r="AU212" s="70">
        <v>0</v>
      </c>
      <c r="AV212" s="70">
        <v>0</v>
      </c>
      <c r="AW212" s="70">
        <v>0</v>
      </c>
      <c r="AX212" s="70">
        <v>0</v>
      </c>
      <c r="AY212" s="70">
        <v>0</v>
      </c>
      <c r="AZ212" s="70">
        <v>0</v>
      </c>
      <c r="BA212" s="70">
        <v>0</v>
      </c>
      <c r="BB212" s="70">
        <v>0</v>
      </c>
      <c r="BC212" s="70">
        <v>0</v>
      </c>
      <c r="BD212" s="71">
        <f t="shared" si="68"/>
        <v>0</v>
      </c>
      <c r="BE212" s="70">
        <v>0</v>
      </c>
      <c r="BF212" s="70">
        <v>0</v>
      </c>
      <c r="BG212" s="70">
        <v>0</v>
      </c>
      <c r="BH212" s="70">
        <v>0</v>
      </c>
      <c r="BI212" s="70">
        <v>0</v>
      </c>
      <c r="BJ212" s="70">
        <v>0</v>
      </c>
      <c r="BK212" s="70">
        <v>0</v>
      </c>
      <c r="BL212" s="70">
        <v>0</v>
      </c>
      <c r="BM212" s="70">
        <v>0</v>
      </c>
      <c r="BN212" s="70">
        <v>0</v>
      </c>
      <c r="BO212" s="70">
        <v>0</v>
      </c>
      <c r="BP212" s="70">
        <v>0</v>
      </c>
      <c r="BQ212" s="70">
        <v>0</v>
      </c>
      <c r="BR212" s="71">
        <f t="shared" si="69"/>
        <v>0</v>
      </c>
      <c r="BS212" s="70">
        <v>0</v>
      </c>
      <c r="BT212" s="70">
        <v>0</v>
      </c>
      <c r="BU212" s="70">
        <v>0</v>
      </c>
      <c r="BV212" s="70">
        <v>0</v>
      </c>
      <c r="BW212" s="70">
        <v>0</v>
      </c>
      <c r="BX212" s="70">
        <v>0</v>
      </c>
      <c r="BY212" s="70">
        <v>0</v>
      </c>
      <c r="BZ212" s="70">
        <v>0</v>
      </c>
      <c r="CA212" s="70">
        <v>0</v>
      </c>
      <c r="CB212" s="70">
        <v>0</v>
      </c>
      <c r="CC212" s="70">
        <v>0</v>
      </c>
      <c r="CD212" s="70">
        <v>0</v>
      </c>
      <c r="CE212" s="70">
        <v>0</v>
      </c>
      <c r="CF212" s="71">
        <f t="shared" si="70"/>
        <v>0</v>
      </c>
      <c r="CG212" s="70">
        <v>0</v>
      </c>
      <c r="CH212" s="70">
        <v>0</v>
      </c>
      <c r="CI212" s="70">
        <v>0</v>
      </c>
      <c r="CJ212" s="70">
        <v>0</v>
      </c>
      <c r="CK212" s="70">
        <v>0</v>
      </c>
      <c r="CL212" s="70">
        <v>0</v>
      </c>
      <c r="CM212" s="70">
        <v>0</v>
      </c>
      <c r="CN212" s="70">
        <v>0</v>
      </c>
      <c r="CO212" s="70">
        <v>0</v>
      </c>
      <c r="CP212" s="70">
        <v>0</v>
      </c>
      <c r="CQ212" s="70">
        <v>0</v>
      </c>
      <c r="CR212" s="70">
        <v>0</v>
      </c>
      <c r="CS212" s="70">
        <v>0</v>
      </c>
      <c r="CT212" s="71">
        <f t="shared" si="71"/>
        <v>0</v>
      </c>
      <c r="CU212" s="70">
        <v>0</v>
      </c>
      <c r="CV212" s="70">
        <v>0</v>
      </c>
      <c r="CW212" s="70">
        <v>0</v>
      </c>
      <c r="CX212" s="70">
        <v>0</v>
      </c>
      <c r="CY212" s="70">
        <v>0</v>
      </c>
      <c r="CZ212" s="70">
        <v>0</v>
      </c>
      <c r="DA212" s="70">
        <v>0</v>
      </c>
      <c r="DB212" s="70">
        <v>0</v>
      </c>
      <c r="DC212" s="70">
        <v>0</v>
      </c>
      <c r="DD212" s="70">
        <v>0</v>
      </c>
      <c r="DE212" s="70">
        <v>0</v>
      </c>
      <c r="DF212" s="70">
        <v>0</v>
      </c>
      <c r="DG212" s="70">
        <v>0</v>
      </c>
      <c r="DH212" s="71">
        <f t="shared" si="72"/>
        <v>0</v>
      </c>
    </row>
    <row r="213" spans="1:112" ht="12" hidden="1" customHeight="1" outlineLevel="1" x14ac:dyDescent="0.15">
      <c r="A213" s="66"/>
      <c r="S213" s="24">
        <v>8719</v>
      </c>
      <c r="V213" s="30">
        <f t="shared" si="65"/>
        <v>8719</v>
      </c>
      <c r="AA213" s="68">
        <f t="shared" si="66"/>
        <v>8719</v>
      </c>
      <c r="AB213" s="69" t="s">
        <v>191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0</v>
      </c>
      <c r="AL213" s="70">
        <v>0</v>
      </c>
      <c r="AM213" s="70">
        <v>0</v>
      </c>
      <c r="AN213" s="70">
        <v>0</v>
      </c>
      <c r="AO213" s="70">
        <v>0</v>
      </c>
      <c r="AP213" s="71">
        <f t="shared" si="67"/>
        <v>0</v>
      </c>
      <c r="AQ213" s="70">
        <v>0</v>
      </c>
      <c r="AR213" s="70">
        <v>0</v>
      </c>
      <c r="AS213" s="70">
        <v>0</v>
      </c>
      <c r="AT213" s="70">
        <v>0</v>
      </c>
      <c r="AU213" s="70">
        <v>0</v>
      </c>
      <c r="AV213" s="70">
        <v>0</v>
      </c>
      <c r="AW213" s="70">
        <v>0</v>
      </c>
      <c r="AX213" s="70">
        <v>0</v>
      </c>
      <c r="AY213" s="70">
        <v>0</v>
      </c>
      <c r="AZ213" s="70">
        <v>0</v>
      </c>
      <c r="BA213" s="70">
        <v>0</v>
      </c>
      <c r="BB213" s="70">
        <v>0</v>
      </c>
      <c r="BC213" s="70">
        <v>0</v>
      </c>
      <c r="BD213" s="71">
        <f t="shared" si="68"/>
        <v>0</v>
      </c>
      <c r="BE213" s="70">
        <v>0</v>
      </c>
      <c r="BF213" s="70">
        <v>0</v>
      </c>
      <c r="BG213" s="70">
        <v>0</v>
      </c>
      <c r="BH213" s="70">
        <v>0</v>
      </c>
      <c r="BI213" s="70">
        <v>0</v>
      </c>
      <c r="BJ213" s="70">
        <v>0</v>
      </c>
      <c r="BK213" s="70">
        <v>0</v>
      </c>
      <c r="BL213" s="70">
        <v>0</v>
      </c>
      <c r="BM213" s="70">
        <v>0</v>
      </c>
      <c r="BN213" s="70">
        <v>0</v>
      </c>
      <c r="BO213" s="70">
        <v>0</v>
      </c>
      <c r="BP213" s="70">
        <v>0</v>
      </c>
      <c r="BQ213" s="70">
        <v>0</v>
      </c>
      <c r="BR213" s="71">
        <f t="shared" si="69"/>
        <v>0</v>
      </c>
      <c r="BS213" s="70">
        <v>0</v>
      </c>
      <c r="BT213" s="70">
        <v>0</v>
      </c>
      <c r="BU213" s="70">
        <v>0</v>
      </c>
      <c r="BV213" s="70">
        <v>0</v>
      </c>
      <c r="BW213" s="70">
        <v>0</v>
      </c>
      <c r="BX213" s="70">
        <v>0</v>
      </c>
      <c r="BY213" s="70">
        <v>0</v>
      </c>
      <c r="BZ213" s="70">
        <v>0</v>
      </c>
      <c r="CA213" s="70">
        <v>0</v>
      </c>
      <c r="CB213" s="70">
        <v>0</v>
      </c>
      <c r="CC213" s="70">
        <v>0</v>
      </c>
      <c r="CD213" s="70">
        <v>0</v>
      </c>
      <c r="CE213" s="70">
        <v>0</v>
      </c>
      <c r="CF213" s="71">
        <f t="shared" si="70"/>
        <v>0</v>
      </c>
      <c r="CG213" s="70">
        <v>0</v>
      </c>
      <c r="CH213" s="70">
        <v>0</v>
      </c>
      <c r="CI213" s="70">
        <v>0</v>
      </c>
      <c r="CJ213" s="70">
        <v>0</v>
      </c>
      <c r="CK213" s="70">
        <v>0</v>
      </c>
      <c r="CL213" s="70">
        <v>0</v>
      </c>
      <c r="CM213" s="70">
        <v>0</v>
      </c>
      <c r="CN213" s="70">
        <v>0</v>
      </c>
      <c r="CO213" s="70">
        <v>0</v>
      </c>
      <c r="CP213" s="70">
        <v>0</v>
      </c>
      <c r="CQ213" s="70">
        <v>0</v>
      </c>
      <c r="CR213" s="70">
        <v>0</v>
      </c>
      <c r="CS213" s="70">
        <v>0</v>
      </c>
      <c r="CT213" s="71">
        <f t="shared" si="71"/>
        <v>0</v>
      </c>
      <c r="CU213" s="70">
        <v>0</v>
      </c>
      <c r="CV213" s="70">
        <v>0</v>
      </c>
      <c r="CW213" s="70">
        <v>0</v>
      </c>
      <c r="CX213" s="70">
        <v>0</v>
      </c>
      <c r="CY213" s="70">
        <v>0</v>
      </c>
      <c r="CZ213" s="70">
        <v>0</v>
      </c>
      <c r="DA213" s="70">
        <v>0</v>
      </c>
      <c r="DB213" s="70">
        <v>0</v>
      </c>
      <c r="DC213" s="70">
        <v>0</v>
      </c>
      <c r="DD213" s="70">
        <v>0</v>
      </c>
      <c r="DE213" s="70">
        <v>0</v>
      </c>
      <c r="DF213" s="70">
        <v>0</v>
      </c>
      <c r="DG213" s="70">
        <v>0</v>
      </c>
      <c r="DH213" s="71">
        <f t="shared" si="72"/>
        <v>0</v>
      </c>
    </row>
    <row r="214" spans="1:112" ht="12" hidden="1" customHeight="1" outlineLevel="1" x14ac:dyDescent="0.15">
      <c r="A214" s="66"/>
      <c r="S214" s="24">
        <v>8720</v>
      </c>
      <c r="V214" s="30">
        <f t="shared" si="65"/>
        <v>8720</v>
      </c>
      <c r="AA214" s="68">
        <f t="shared" si="66"/>
        <v>8720</v>
      </c>
      <c r="AB214" s="69" t="s">
        <v>192</v>
      </c>
      <c r="AC214" s="70">
        <v>0</v>
      </c>
      <c r="AD214" s="70">
        <v>0</v>
      </c>
      <c r="AE214" s="70">
        <v>0</v>
      </c>
      <c r="AF214" s="70">
        <v>0</v>
      </c>
      <c r="AG214" s="70">
        <v>0</v>
      </c>
      <c r="AH214" s="70">
        <v>0</v>
      </c>
      <c r="AI214" s="70">
        <v>0</v>
      </c>
      <c r="AJ214" s="70">
        <v>0</v>
      </c>
      <c r="AK214" s="70">
        <v>0</v>
      </c>
      <c r="AL214" s="70">
        <v>0</v>
      </c>
      <c r="AM214" s="70">
        <v>0</v>
      </c>
      <c r="AN214" s="70">
        <v>0</v>
      </c>
      <c r="AO214" s="70">
        <v>0</v>
      </c>
      <c r="AP214" s="71">
        <f t="shared" si="67"/>
        <v>0</v>
      </c>
      <c r="AQ214" s="70">
        <v>0</v>
      </c>
      <c r="AR214" s="70">
        <v>0</v>
      </c>
      <c r="AS214" s="70">
        <v>0</v>
      </c>
      <c r="AT214" s="70">
        <v>0</v>
      </c>
      <c r="AU214" s="70">
        <v>0</v>
      </c>
      <c r="AV214" s="70">
        <v>0</v>
      </c>
      <c r="AW214" s="70">
        <v>0</v>
      </c>
      <c r="AX214" s="70">
        <v>0</v>
      </c>
      <c r="AY214" s="70">
        <v>0</v>
      </c>
      <c r="AZ214" s="70">
        <v>0</v>
      </c>
      <c r="BA214" s="70">
        <v>0</v>
      </c>
      <c r="BB214" s="70">
        <v>0</v>
      </c>
      <c r="BC214" s="70">
        <v>0</v>
      </c>
      <c r="BD214" s="71">
        <f t="shared" si="68"/>
        <v>0</v>
      </c>
      <c r="BE214" s="70">
        <v>0</v>
      </c>
      <c r="BF214" s="70">
        <v>0</v>
      </c>
      <c r="BG214" s="70">
        <v>0</v>
      </c>
      <c r="BH214" s="70">
        <v>0</v>
      </c>
      <c r="BI214" s="70">
        <v>0</v>
      </c>
      <c r="BJ214" s="70">
        <v>0</v>
      </c>
      <c r="BK214" s="70">
        <v>0</v>
      </c>
      <c r="BL214" s="70">
        <v>0</v>
      </c>
      <c r="BM214" s="70">
        <v>0</v>
      </c>
      <c r="BN214" s="70">
        <v>0</v>
      </c>
      <c r="BO214" s="70">
        <v>0</v>
      </c>
      <c r="BP214" s="70">
        <v>0</v>
      </c>
      <c r="BQ214" s="70">
        <v>0</v>
      </c>
      <c r="BR214" s="71">
        <f t="shared" si="69"/>
        <v>0</v>
      </c>
      <c r="BS214" s="70">
        <v>0</v>
      </c>
      <c r="BT214" s="70">
        <v>0</v>
      </c>
      <c r="BU214" s="70">
        <v>0</v>
      </c>
      <c r="BV214" s="70">
        <v>0</v>
      </c>
      <c r="BW214" s="70">
        <v>0</v>
      </c>
      <c r="BX214" s="70">
        <v>0</v>
      </c>
      <c r="BY214" s="70">
        <v>0</v>
      </c>
      <c r="BZ214" s="70">
        <v>0</v>
      </c>
      <c r="CA214" s="70">
        <v>0</v>
      </c>
      <c r="CB214" s="70">
        <v>0</v>
      </c>
      <c r="CC214" s="70">
        <v>0</v>
      </c>
      <c r="CD214" s="70">
        <v>0</v>
      </c>
      <c r="CE214" s="70">
        <v>0</v>
      </c>
      <c r="CF214" s="71">
        <f t="shared" si="70"/>
        <v>0</v>
      </c>
      <c r="CG214" s="70">
        <v>0</v>
      </c>
      <c r="CH214" s="70">
        <v>0</v>
      </c>
      <c r="CI214" s="70">
        <v>0</v>
      </c>
      <c r="CJ214" s="70">
        <v>0</v>
      </c>
      <c r="CK214" s="70">
        <v>0</v>
      </c>
      <c r="CL214" s="70">
        <v>0</v>
      </c>
      <c r="CM214" s="70">
        <v>0</v>
      </c>
      <c r="CN214" s="70">
        <v>0</v>
      </c>
      <c r="CO214" s="70">
        <v>0</v>
      </c>
      <c r="CP214" s="70">
        <v>0</v>
      </c>
      <c r="CQ214" s="70">
        <v>0</v>
      </c>
      <c r="CR214" s="70">
        <v>0</v>
      </c>
      <c r="CS214" s="70">
        <v>0</v>
      </c>
      <c r="CT214" s="71">
        <f t="shared" si="71"/>
        <v>0</v>
      </c>
      <c r="CU214" s="70">
        <v>0</v>
      </c>
      <c r="CV214" s="70">
        <v>0</v>
      </c>
      <c r="CW214" s="70">
        <v>0</v>
      </c>
      <c r="CX214" s="70">
        <v>0</v>
      </c>
      <c r="CY214" s="70">
        <v>0</v>
      </c>
      <c r="CZ214" s="70">
        <v>0</v>
      </c>
      <c r="DA214" s="70">
        <v>0</v>
      </c>
      <c r="DB214" s="70">
        <v>0</v>
      </c>
      <c r="DC214" s="70">
        <v>0</v>
      </c>
      <c r="DD214" s="70">
        <v>0</v>
      </c>
      <c r="DE214" s="70">
        <v>0</v>
      </c>
      <c r="DF214" s="70">
        <v>0</v>
      </c>
      <c r="DG214" s="70">
        <v>0</v>
      </c>
      <c r="DH214" s="71">
        <f t="shared" si="72"/>
        <v>0</v>
      </c>
    </row>
    <row r="215" spans="1:112" ht="12" hidden="1" customHeight="1" outlineLevel="1" x14ac:dyDescent="0.15">
      <c r="A215" s="66"/>
      <c r="S215" s="24">
        <v>8721</v>
      </c>
      <c r="V215" s="30">
        <f t="shared" si="65"/>
        <v>8721</v>
      </c>
      <c r="AA215" s="68">
        <f t="shared" si="66"/>
        <v>8721</v>
      </c>
      <c r="AB215" s="69" t="s">
        <v>193</v>
      </c>
      <c r="AC215" s="70">
        <v>0</v>
      </c>
      <c r="AD215" s="70">
        <v>0</v>
      </c>
      <c r="AE215" s="70">
        <v>0</v>
      </c>
      <c r="AF215" s="70">
        <v>0</v>
      </c>
      <c r="AG215" s="70">
        <v>0</v>
      </c>
      <c r="AH215" s="70">
        <v>0</v>
      </c>
      <c r="AI215" s="70">
        <v>0</v>
      </c>
      <c r="AJ215" s="70">
        <v>0</v>
      </c>
      <c r="AK215" s="70">
        <v>0</v>
      </c>
      <c r="AL215" s="70">
        <v>0</v>
      </c>
      <c r="AM215" s="70">
        <v>0</v>
      </c>
      <c r="AN215" s="70">
        <v>0</v>
      </c>
      <c r="AO215" s="70">
        <v>0</v>
      </c>
      <c r="AP215" s="71">
        <f t="shared" si="67"/>
        <v>0</v>
      </c>
      <c r="AQ215" s="70">
        <v>0</v>
      </c>
      <c r="AR215" s="70">
        <v>0</v>
      </c>
      <c r="AS215" s="70">
        <v>0</v>
      </c>
      <c r="AT215" s="70">
        <v>0</v>
      </c>
      <c r="AU215" s="70">
        <v>0</v>
      </c>
      <c r="AV215" s="70">
        <v>0</v>
      </c>
      <c r="AW215" s="70">
        <v>0</v>
      </c>
      <c r="AX215" s="70">
        <v>0</v>
      </c>
      <c r="AY215" s="70">
        <v>0</v>
      </c>
      <c r="AZ215" s="70">
        <v>0</v>
      </c>
      <c r="BA215" s="70">
        <v>0</v>
      </c>
      <c r="BB215" s="70">
        <v>0</v>
      </c>
      <c r="BC215" s="70">
        <v>0</v>
      </c>
      <c r="BD215" s="71">
        <f t="shared" si="68"/>
        <v>0</v>
      </c>
      <c r="BE215" s="70">
        <v>0</v>
      </c>
      <c r="BF215" s="70">
        <v>0</v>
      </c>
      <c r="BG215" s="70">
        <v>0</v>
      </c>
      <c r="BH215" s="70">
        <v>0</v>
      </c>
      <c r="BI215" s="70">
        <v>0</v>
      </c>
      <c r="BJ215" s="70">
        <v>0</v>
      </c>
      <c r="BK215" s="70">
        <v>0</v>
      </c>
      <c r="BL215" s="70">
        <v>0</v>
      </c>
      <c r="BM215" s="70">
        <v>0</v>
      </c>
      <c r="BN215" s="70">
        <v>0</v>
      </c>
      <c r="BO215" s="70">
        <v>0</v>
      </c>
      <c r="BP215" s="70">
        <v>0</v>
      </c>
      <c r="BQ215" s="70">
        <v>0</v>
      </c>
      <c r="BR215" s="71">
        <f t="shared" si="69"/>
        <v>0</v>
      </c>
      <c r="BS215" s="70">
        <v>0</v>
      </c>
      <c r="BT215" s="70">
        <v>0</v>
      </c>
      <c r="BU215" s="70">
        <v>0</v>
      </c>
      <c r="BV215" s="70">
        <v>0</v>
      </c>
      <c r="BW215" s="70">
        <v>0</v>
      </c>
      <c r="BX215" s="70">
        <v>0</v>
      </c>
      <c r="BY215" s="70">
        <v>0</v>
      </c>
      <c r="BZ215" s="70">
        <v>0</v>
      </c>
      <c r="CA215" s="70">
        <v>0</v>
      </c>
      <c r="CB215" s="70">
        <v>0</v>
      </c>
      <c r="CC215" s="70">
        <v>0</v>
      </c>
      <c r="CD215" s="70">
        <v>0</v>
      </c>
      <c r="CE215" s="70">
        <v>0</v>
      </c>
      <c r="CF215" s="71">
        <f t="shared" si="70"/>
        <v>0</v>
      </c>
      <c r="CG215" s="70">
        <v>0</v>
      </c>
      <c r="CH215" s="70">
        <v>0</v>
      </c>
      <c r="CI215" s="70">
        <v>0</v>
      </c>
      <c r="CJ215" s="70">
        <v>0</v>
      </c>
      <c r="CK215" s="70">
        <v>0</v>
      </c>
      <c r="CL215" s="70">
        <v>0</v>
      </c>
      <c r="CM215" s="70">
        <v>0</v>
      </c>
      <c r="CN215" s="70">
        <v>0</v>
      </c>
      <c r="CO215" s="70">
        <v>0</v>
      </c>
      <c r="CP215" s="70">
        <v>0</v>
      </c>
      <c r="CQ215" s="70">
        <v>0</v>
      </c>
      <c r="CR215" s="70">
        <v>0</v>
      </c>
      <c r="CS215" s="70">
        <v>0</v>
      </c>
      <c r="CT215" s="71">
        <f t="shared" si="71"/>
        <v>0</v>
      </c>
      <c r="CU215" s="70">
        <v>0</v>
      </c>
      <c r="CV215" s="70">
        <v>0</v>
      </c>
      <c r="CW215" s="70">
        <v>0</v>
      </c>
      <c r="CX215" s="70">
        <v>0</v>
      </c>
      <c r="CY215" s="70">
        <v>0</v>
      </c>
      <c r="CZ215" s="70">
        <v>0</v>
      </c>
      <c r="DA215" s="70">
        <v>0</v>
      </c>
      <c r="DB215" s="70">
        <v>0</v>
      </c>
      <c r="DC215" s="70">
        <v>0</v>
      </c>
      <c r="DD215" s="70">
        <v>0</v>
      </c>
      <c r="DE215" s="70">
        <v>0</v>
      </c>
      <c r="DF215" s="70">
        <v>0</v>
      </c>
      <c r="DG215" s="70">
        <v>0</v>
      </c>
      <c r="DH215" s="71">
        <f t="shared" si="72"/>
        <v>0</v>
      </c>
    </row>
    <row r="216" spans="1:112" ht="12" hidden="1" customHeight="1" outlineLevel="1" x14ac:dyDescent="0.15">
      <c r="A216" s="66"/>
      <c r="S216" s="24">
        <v>8797</v>
      </c>
      <c r="V216" s="30">
        <f t="shared" si="65"/>
        <v>8797</v>
      </c>
      <c r="AA216" s="68">
        <f t="shared" si="66"/>
        <v>8797</v>
      </c>
      <c r="AB216" s="69" t="s">
        <v>194</v>
      </c>
      <c r="AC216" s="70">
        <v>0</v>
      </c>
      <c r="AD216" s="70">
        <v>0</v>
      </c>
      <c r="AE216" s="70">
        <v>0</v>
      </c>
      <c r="AF216" s="70">
        <v>0</v>
      </c>
      <c r="AG216" s="70">
        <v>0</v>
      </c>
      <c r="AH216" s="70">
        <v>0</v>
      </c>
      <c r="AI216" s="70">
        <v>0</v>
      </c>
      <c r="AJ216" s="70">
        <v>0</v>
      </c>
      <c r="AK216" s="70">
        <v>0</v>
      </c>
      <c r="AL216" s="70">
        <v>0</v>
      </c>
      <c r="AM216" s="70">
        <v>0</v>
      </c>
      <c r="AN216" s="70">
        <v>0</v>
      </c>
      <c r="AO216" s="70">
        <v>0</v>
      </c>
      <c r="AP216" s="71">
        <f t="shared" si="67"/>
        <v>0</v>
      </c>
      <c r="AQ216" s="70">
        <v>0</v>
      </c>
      <c r="AR216" s="70">
        <v>0</v>
      </c>
      <c r="AS216" s="70">
        <v>0</v>
      </c>
      <c r="AT216" s="70">
        <v>0</v>
      </c>
      <c r="AU216" s="70">
        <v>0</v>
      </c>
      <c r="AV216" s="70">
        <v>0</v>
      </c>
      <c r="AW216" s="70">
        <v>0</v>
      </c>
      <c r="AX216" s="70">
        <v>0</v>
      </c>
      <c r="AY216" s="70">
        <v>0</v>
      </c>
      <c r="AZ216" s="70">
        <v>0</v>
      </c>
      <c r="BA216" s="70">
        <v>0</v>
      </c>
      <c r="BB216" s="70">
        <v>0</v>
      </c>
      <c r="BC216" s="70">
        <v>0</v>
      </c>
      <c r="BD216" s="71">
        <f t="shared" si="68"/>
        <v>0</v>
      </c>
      <c r="BE216" s="70">
        <v>0</v>
      </c>
      <c r="BF216" s="70">
        <v>0</v>
      </c>
      <c r="BG216" s="70">
        <v>0</v>
      </c>
      <c r="BH216" s="70">
        <v>0</v>
      </c>
      <c r="BI216" s="70">
        <v>0</v>
      </c>
      <c r="BJ216" s="70">
        <v>0</v>
      </c>
      <c r="BK216" s="70">
        <v>0</v>
      </c>
      <c r="BL216" s="70">
        <v>0</v>
      </c>
      <c r="BM216" s="70">
        <v>0</v>
      </c>
      <c r="BN216" s="70">
        <v>0</v>
      </c>
      <c r="BO216" s="70">
        <v>0</v>
      </c>
      <c r="BP216" s="70">
        <v>0</v>
      </c>
      <c r="BQ216" s="70">
        <v>0</v>
      </c>
      <c r="BR216" s="71">
        <f t="shared" si="69"/>
        <v>0</v>
      </c>
      <c r="BS216" s="70">
        <v>0</v>
      </c>
      <c r="BT216" s="70">
        <v>0</v>
      </c>
      <c r="BU216" s="70">
        <v>0</v>
      </c>
      <c r="BV216" s="70">
        <v>0</v>
      </c>
      <c r="BW216" s="70">
        <v>0</v>
      </c>
      <c r="BX216" s="70">
        <v>0</v>
      </c>
      <c r="BY216" s="70">
        <v>0</v>
      </c>
      <c r="BZ216" s="70">
        <v>0</v>
      </c>
      <c r="CA216" s="70">
        <v>0</v>
      </c>
      <c r="CB216" s="70">
        <v>0</v>
      </c>
      <c r="CC216" s="70">
        <v>0</v>
      </c>
      <c r="CD216" s="70">
        <v>0</v>
      </c>
      <c r="CE216" s="70">
        <v>0</v>
      </c>
      <c r="CF216" s="71">
        <f t="shared" si="70"/>
        <v>0</v>
      </c>
      <c r="CG216" s="70">
        <v>0</v>
      </c>
      <c r="CH216" s="70">
        <v>0</v>
      </c>
      <c r="CI216" s="70">
        <v>0</v>
      </c>
      <c r="CJ216" s="70">
        <v>0</v>
      </c>
      <c r="CK216" s="70">
        <v>0</v>
      </c>
      <c r="CL216" s="70">
        <v>0</v>
      </c>
      <c r="CM216" s="70">
        <v>0</v>
      </c>
      <c r="CN216" s="70">
        <v>0</v>
      </c>
      <c r="CO216" s="70">
        <v>0</v>
      </c>
      <c r="CP216" s="70">
        <v>0</v>
      </c>
      <c r="CQ216" s="70">
        <v>0</v>
      </c>
      <c r="CR216" s="70">
        <v>0</v>
      </c>
      <c r="CS216" s="70">
        <v>0</v>
      </c>
      <c r="CT216" s="71">
        <f t="shared" si="71"/>
        <v>0</v>
      </c>
      <c r="CU216" s="70">
        <v>0</v>
      </c>
      <c r="CV216" s="70">
        <v>0</v>
      </c>
      <c r="CW216" s="70">
        <v>0</v>
      </c>
      <c r="CX216" s="70">
        <v>0</v>
      </c>
      <c r="CY216" s="70">
        <v>0</v>
      </c>
      <c r="CZ216" s="70">
        <v>0</v>
      </c>
      <c r="DA216" s="70">
        <v>0</v>
      </c>
      <c r="DB216" s="70">
        <v>0</v>
      </c>
      <c r="DC216" s="70">
        <v>0</v>
      </c>
      <c r="DD216" s="70">
        <v>0</v>
      </c>
      <c r="DE216" s="70">
        <v>0</v>
      </c>
      <c r="DF216" s="70">
        <v>0</v>
      </c>
      <c r="DG216" s="70">
        <v>0</v>
      </c>
      <c r="DH216" s="71">
        <f t="shared" si="72"/>
        <v>0</v>
      </c>
    </row>
    <row r="217" spans="1:112" ht="12" hidden="1" customHeight="1" outlineLevel="1" x14ac:dyDescent="0.15">
      <c r="A217" s="66"/>
      <c r="S217" s="24">
        <v>8781</v>
      </c>
      <c r="V217" s="30">
        <f t="shared" si="65"/>
        <v>8781</v>
      </c>
      <c r="AA217" s="68">
        <f t="shared" si="66"/>
        <v>8781</v>
      </c>
      <c r="AB217" s="69" t="s">
        <v>195</v>
      </c>
      <c r="AC217" s="70">
        <v>0</v>
      </c>
      <c r="AD217" s="70">
        <v>0</v>
      </c>
      <c r="AE217" s="70">
        <v>0</v>
      </c>
      <c r="AF217" s="70">
        <v>0</v>
      </c>
      <c r="AG217" s="70">
        <v>0</v>
      </c>
      <c r="AH217" s="70">
        <v>0</v>
      </c>
      <c r="AI217" s="70">
        <v>0</v>
      </c>
      <c r="AJ217" s="70">
        <v>0</v>
      </c>
      <c r="AK217" s="70">
        <v>0</v>
      </c>
      <c r="AL217" s="70">
        <v>0</v>
      </c>
      <c r="AM217" s="70">
        <v>0</v>
      </c>
      <c r="AN217" s="70">
        <v>0</v>
      </c>
      <c r="AO217" s="70">
        <v>0</v>
      </c>
      <c r="AP217" s="71">
        <f t="shared" si="67"/>
        <v>0</v>
      </c>
      <c r="AQ217" s="70">
        <v>0</v>
      </c>
      <c r="AR217" s="70">
        <v>0</v>
      </c>
      <c r="AS217" s="70">
        <v>0</v>
      </c>
      <c r="AT217" s="70">
        <v>0</v>
      </c>
      <c r="AU217" s="70">
        <v>0</v>
      </c>
      <c r="AV217" s="70">
        <v>0</v>
      </c>
      <c r="AW217" s="70">
        <v>0</v>
      </c>
      <c r="AX217" s="70">
        <v>0</v>
      </c>
      <c r="AY217" s="70">
        <v>0</v>
      </c>
      <c r="AZ217" s="70">
        <v>0</v>
      </c>
      <c r="BA217" s="70">
        <v>0</v>
      </c>
      <c r="BB217" s="70">
        <v>0</v>
      </c>
      <c r="BC217" s="70">
        <v>0</v>
      </c>
      <c r="BD217" s="71">
        <f t="shared" si="68"/>
        <v>0</v>
      </c>
      <c r="BE217" s="70">
        <v>0</v>
      </c>
      <c r="BF217" s="70">
        <v>0</v>
      </c>
      <c r="BG217" s="70">
        <v>0</v>
      </c>
      <c r="BH217" s="70">
        <v>0</v>
      </c>
      <c r="BI217" s="70">
        <v>0</v>
      </c>
      <c r="BJ217" s="70">
        <v>0</v>
      </c>
      <c r="BK217" s="70">
        <v>0</v>
      </c>
      <c r="BL217" s="70">
        <v>0</v>
      </c>
      <c r="BM217" s="70">
        <v>0</v>
      </c>
      <c r="BN217" s="70">
        <v>0</v>
      </c>
      <c r="BO217" s="70">
        <v>0</v>
      </c>
      <c r="BP217" s="70">
        <v>0</v>
      </c>
      <c r="BQ217" s="70">
        <v>0</v>
      </c>
      <c r="BR217" s="71">
        <f t="shared" si="69"/>
        <v>0</v>
      </c>
      <c r="BS217" s="70">
        <v>0</v>
      </c>
      <c r="BT217" s="70">
        <v>0</v>
      </c>
      <c r="BU217" s="70">
        <v>0</v>
      </c>
      <c r="BV217" s="70">
        <v>0</v>
      </c>
      <c r="BW217" s="70">
        <v>0</v>
      </c>
      <c r="BX217" s="70">
        <v>0</v>
      </c>
      <c r="BY217" s="70">
        <v>0</v>
      </c>
      <c r="BZ217" s="70">
        <v>0</v>
      </c>
      <c r="CA217" s="70">
        <v>0</v>
      </c>
      <c r="CB217" s="70">
        <v>0</v>
      </c>
      <c r="CC217" s="70">
        <v>0</v>
      </c>
      <c r="CD217" s="70">
        <v>0</v>
      </c>
      <c r="CE217" s="70">
        <v>0</v>
      </c>
      <c r="CF217" s="71">
        <f t="shared" si="70"/>
        <v>0</v>
      </c>
      <c r="CG217" s="70">
        <v>0</v>
      </c>
      <c r="CH217" s="70">
        <v>0</v>
      </c>
      <c r="CI217" s="70">
        <v>0</v>
      </c>
      <c r="CJ217" s="70">
        <v>0</v>
      </c>
      <c r="CK217" s="70">
        <v>0</v>
      </c>
      <c r="CL217" s="70">
        <v>0</v>
      </c>
      <c r="CM217" s="70">
        <v>0</v>
      </c>
      <c r="CN217" s="70">
        <v>0</v>
      </c>
      <c r="CO217" s="70">
        <v>0</v>
      </c>
      <c r="CP217" s="70">
        <v>0</v>
      </c>
      <c r="CQ217" s="70">
        <v>0</v>
      </c>
      <c r="CR217" s="70">
        <v>0</v>
      </c>
      <c r="CS217" s="70">
        <v>0</v>
      </c>
      <c r="CT217" s="71">
        <f t="shared" si="71"/>
        <v>0</v>
      </c>
      <c r="CU217" s="70">
        <v>0</v>
      </c>
      <c r="CV217" s="70">
        <v>0</v>
      </c>
      <c r="CW217" s="70">
        <v>0</v>
      </c>
      <c r="CX217" s="70">
        <v>0</v>
      </c>
      <c r="CY217" s="70">
        <v>0</v>
      </c>
      <c r="CZ217" s="70">
        <v>0</v>
      </c>
      <c r="DA217" s="70">
        <v>0</v>
      </c>
      <c r="DB217" s="70">
        <v>0</v>
      </c>
      <c r="DC217" s="70">
        <v>0</v>
      </c>
      <c r="DD217" s="70">
        <v>0</v>
      </c>
      <c r="DE217" s="70">
        <v>0</v>
      </c>
      <c r="DF217" s="70">
        <v>0</v>
      </c>
      <c r="DG217" s="70">
        <v>0</v>
      </c>
      <c r="DH217" s="71">
        <f t="shared" si="72"/>
        <v>0</v>
      </c>
    </row>
    <row r="218" spans="1:112" ht="12" hidden="1" customHeight="1" outlineLevel="1" x14ac:dyDescent="0.15">
      <c r="A218" s="66"/>
      <c r="S218" s="24">
        <v>8910</v>
      </c>
      <c r="V218" s="30">
        <f t="shared" si="65"/>
        <v>8910</v>
      </c>
      <c r="AA218" s="68">
        <f t="shared" si="66"/>
        <v>8910</v>
      </c>
      <c r="AB218" s="69" t="s">
        <v>196</v>
      </c>
      <c r="AC218" s="70">
        <v>0</v>
      </c>
      <c r="AD218" s="70">
        <v>0</v>
      </c>
      <c r="AE218" s="70">
        <v>0</v>
      </c>
      <c r="AF218" s="70">
        <v>0</v>
      </c>
      <c r="AG218" s="70">
        <v>0</v>
      </c>
      <c r="AH218" s="70">
        <v>0</v>
      </c>
      <c r="AI218" s="70">
        <v>5.0000000000000001E-3</v>
      </c>
      <c r="AJ218" s="70">
        <v>1E-3</v>
      </c>
      <c r="AK218" s="70">
        <v>1E-3</v>
      </c>
      <c r="AL218" s="70">
        <v>1E-3</v>
      </c>
      <c r="AM218" s="70">
        <v>1E-3</v>
      </c>
      <c r="AN218" s="70">
        <v>1E-3</v>
      </c>
      <c r="AO218" s="70">
        <v>0.01</v>
      </c>
      <c r="AP218" s="71">
        <f t="shared" si="67"/>
        <v>0</v>
      </c>
      <c r="AQ218" s="70">
        <v>0</v>
      </c>
      <c r="AR218" s="70">
        <v>0</v>
      </c>
      <c r="AS218" s="70">
        <v>1E-3</v>
      </c>
      <c r="AT218" s="70">
        <v>1E-3</v>
      </c>
      <c r="AU218" s="70">
        <v>1E-3</v>
      </c>
      <c r="AV218" s="70">
        <v>1E-3</v>
      </c>
      <c r="AW218" s="70">
        <v>1E-3</v>
      </c>
      <c r="AX218" s="70">
        <v>1E-3</v>
      </c>
      <c r="AY218" s="70">
        <v>1E-3</v>
      </c>
      <c r="AZ218" s="70">
        <v>1E-3</v>
      </c>
      <c r="BA218" s="70">
        <v>1E-3</v>
      </c>
      <c r="BB218" s="70">
        <v>1E-3</v>
      </c>
      <c r="BC218" s="70">
        <v>0.01</v>
      </c>
      <c r="BD218" s="71">
        <f t="shared" si="68"/>
        <v>0</v>
      </c>
      <c r="BE218" s="70">
        <v>0</v>
      </c>
      <c r="BF218" s="70">
        <v>0</v>
      </c>
      <c r="BG218" s="70">
        <v>1E-3</v>
      </c>
      <c r="BH218" s="70">
        <v>1E-3</v>
      </c>
      <c r="BI218" s="70">
        <v>1E-3</v>
      </c>
      <c r="BJ218" s="70">
        <v>1E-3</v>
      </c>
      <c r="BK218" s="70">
        <v>1E-3</v>
      </c>
      <c r="BL218" s="70">
        <v>1E-3</v>
      </c>
      <c r="BM218" s="70">
        <v>1E-3</v>
      </c>
      <c r="BN218" s="70">
        <v>1E-3</v>
      </c>
      <c r="BO218" s="70">
        <v>1E-3</v>
      </c>
      <c r="BP218" s="70">
        <v>1E-3</v>
      </c>
      <c r="BQ218" s="70">
        <v>0.01</v>
      </c>
      <c r="BR218" s="71">
        <f t="shared" si="69"/>
        <v>0</v>
      </c>
      <c r="BS218" s="70">
        <v>0</v>
      </c>
      <c r="BT218" s="70">
        <v>0</v>
      </c>
      <c r="BU218" s="70">
        <v>1E-3</v>
      </c>
      <c r="BV218" s="70">
        <v>1E-3</v>
      </c>
      <c r="BW218" s="70">
        <v>1E-3</v>
      </c>
      <c r="BX218" s="70">
        <v>1E-3</v>
      </c>
      <c r="BY218" s="70">
        <v>1E-3</v>
      </c>
      <c r="BZ218" s="70">
        <v>1E-3</v>
      </c>
      <c r="CA218" s="70">
        <v>1E-3</v>
      </c>
      <c r="CB218" s="70">
        <v>1E-3</v>
      </c>
      <c r="CC218" s="70">
        <v>1E-3</v>
      </c>
      <c r="CD218" s="70">
        <v>1E-3</v>
      </c>
      <c r="CE218" s="70">
        <v>0.01</v>
      </c>
      <c r="CF218" s="71">
        <f t="shared" si="70"/>
        <v>0</v>
      </c>
      <c r="CG218" s="70">
        <v>0</v>
      </c>
      <c r="CH218" s="70">
        <v>0</v>
      </c>
      <c r="CI218" s="70">
        <v>1E-3</v>
      </c>
      <c r="CJ218" s="70">
        <v>1E-3</v>
      </c>
      <c r="CK218" s="70">
        <v>1E-3</v>
      </c>
      <c r="CL218" s="70">
        <v>1E-3</v>
      </c>
      <c r="CM218" s="70">
        <v>1E-3</v>
      </c>
      <c r="CN218" s="70">
        <v>1E-3</v>
      </c>
      <c r="CO218" s="70">
        <v>1E-3</v>
      </c>
      <c r="CP218" s="70">
        <v>1E-3</v>
      </c>
      <c r="CQ218" s="70">
        <v>1E-3</v>
      </c>
      <c r="CR218" s="70">
        <v>1E-3</v>
      </c>
      <c r="CS218" s="70">
        <v>0.01</v>
      </c>
      <c r="CT218" s="71">
        <f t="shared" si="71"/>
        <v>0</v>
      </c>
      <c r="CU218" s="70">
        <v>0</v>
      </c>
      <c r="CV218" s="70">
        <v>0</v>
      </c>
      <c r="CW218" s="70">
        <v>1E-3</v>
      </c>
      <c r="CX218" s="70">
        <v>1E-3</v>
      </c>
      <c r="CY218" s="70">
        <v>1E-3</v>
      </c>
      <c r="CZ218" s="70">
        <v>1E-3</v>
      </c>
      <c r="DA218" s="70">
        <v>1E-3</v>
      </c>
      <c r="DB218" s="70">
        <v>1E-3</v>
      </c>
      <c r="DC218" s="70">
        <v>1E-3</v>
      </c>
      <c r="DD218" s="70">
        <v>1E-3</v>
      </c>
      <c r="DE218" s="70">
        <v>1E-3</v>
      </c>
      <c r="DF218" s="70">
        <v>1E-3</v>
      </c>
      <c r="DG218" s="70">
        <v>0.01</v>
      </c>
      <c r="DH218" s="71">
        <f t="shared" si="72"/>
        <v>0</v>
      </c>
    </row>
    <row r="219" spans="1:112" ht="12" hidden="1" customHeight="1" outlineLevel="1" x14ac:dyDescent="0.15">
      <c r="A219" s="66"/>
      <c r="S219" s="24">
        <v>8931</v>
      </c>
      <c r="V219" s="30">
        <f t="shared" si="65"/>
        <v>8931</v>
      </c>
      <c r="AA219" s="68">
        <f t="shared" si="66"/>
        <v>8931</v>
      </c>
      <c r="AB219" s="69" t="s">
        <v>197</v>
      </c>
      <c r="AC219" s="70">
        <v>0</v>
      </c>
      <c r="AD219" s="70">
        <v>0</v>
      </c>
      <c r="AE219" s="70">
        <v>0</v>
      </c>
      <c r="AF219" s="70">
        <v>0</v>
      </c>
      <c r="AG219" s="70">
        <v>0</v>
      </c>
      <c r="AH219" s="70">
        <v>0</v>
      </c>
      <c r="AI219" s="70">
        <v>0</v>
      </c>
      <c r="AJ219" s="70">
        <v>0</v>
      </c>
      <c r="AK219" s="70">
        <v>0</v>
      </c>
      <c r="AL219" s="70">
        <v>0</v>
      </c>
      <c r="AM219" s="70">
        <v>0</v>
      </c>
      <c r="AN219" s="70">
        <v>0</v>
      </c>
      <c r="AO219" s="70">
        <v>0</v>
      </c>
      <c r="AP219" s="71">
        <f t="shared" si="67"/>
        <v>0</v>
      </c>
      <c r="AQ219" s="70">
        <v>0</v>
      </c>
      <c r="AR219" s="70">
        <v>0</v>
      </c>
      <c r="AS219" s="70">
        <v>0</v>
      </c>
      <c r="AT219" s="70">
        <v>0</v>
      </c>
      <c r="AU219" s="70">
        <v>0</v>
      </c>
      <c r="AV219" s="70">
        <v>0</v>
      </c>
      <c r="AW219" s="70">
        <v>0</v>
      </c>
      <c r="AX219" s="70">
        <v>0</v>
      </c>
      <c r="AY219" s="70">
        <v>0</v>
      </c>
      <c r="AZ219" s="70">
        <v>0</v>
      </c>
      <c r="BA219" s="70">
        <v>0</v>
      </c>
      <c r="BB219" s="70">
        <v>0</v>
      </c>
      <c r="BC219" s="70">
        <v>0</v>
      </c>
      <c r="BD219" s="71">
        <f t="shared" si="68"/>
        <v>0</v>
      </c>
      <c r="BE219" s="70">
        <v>0</v>
      </c>
      <c r="BF219" s="70">
        <v>0</v>
      </c>
      <c r="BG219" s="70">
        <v>0</v>
      </c>
      <c r="BH219" s="70">
        <v>0</v>
      </c>
      <c r="BI219" s="70">
        <v>0</v>
      </c>
      <c r="BJ219" s="70">
        <v>0</v>
      </c>
      <c r="BK219" s="70">
        <v>0</v>
      </c>
      <c r="BL219" s="70">
        <v>0</v>
      </c>
      <c r="BM219" s="70">
        <v>0</v>
      </c>
      <c r="BN219" s="70">
        <v>0</v>
      </c>
      <c r="BO219" s="70">
        <v>0</v>
      </c>
      <c r="BP219" s="70">
        <v>0</v>
      </c>
      <c r="BQ219" s="70">
        <v>0</v>
      </c>
      <c r="BR219" s="71">
        <f t="shared" si="69"/>
        <v>0</v>
      </c>
      <c r="BS219" s="70">
        <v>0</v>
      </c>
      <c r="BT219" s="70">
        <v>0</v>
      </c>
      <c r="BU219" s="70">
        <v>0</v>
      </c>
      <c r="BV219" s="70">
        <v>0</v>
      </c>
      <c r="BW219" s="70">
        <v>0</v>
      </c>
      <c r="BX219" s="70">
        <v>0</v>
      </c>
      <c r="BY219" s="70">
        <v>0</v>
      </c>
      <c r="BZ219" s="70">
        <v>0</v>
      </c>
      <c r="CA219" s="70">
        <v>0</v>
      </c>
      <c r="CB219" s="70">
        <v>0</v>
      </c>
      <c r="CC219" s="70">
        <v>0</v>
      </c>
      <c r="CD219" s="70">
        <v>0</v>
      </c>
      <c r="CE219" s="70">
        <v>0</v>
      </c>
      <c r="CF219" s="71">
        <f t="shared" si="70"/>
        <v>0</v>
      </c>
      <c r="CG219" s="70">
        <v>0</v>
      </c>
      <c r="CH219" s="70">
        <v>0</v>
      </c>
      <c r="CI219" s="70">
        <v>0</v>
      </c>
      <c r="CJ219" s="70">
        <v>0</v>
      </c>
      <c r="CK219" s="70">
        <v>0</v>
      </c>
      <c r="CL219" s="70">
        <v>0</v>
      </c>
      <c r="CM219" s="70">
        <v>0</v>
      </c>
      <c r="CN219" s="70">
        <v>0</v>
      </c>
      <c r="CO219" s="70">
        <v>0</v>
      </c>
      <c r="CP219" s="70">
        <v>0</v>
      </c>
      <c r="CQ219" s="70">
        <v>0</v>
      </c>
      <c r="CR219" s="70">
        <v>0</v>
      </c>
      <c r="CS219" s="70">
        <v>0</v>
      </c>
      <c r="CT219" s="71">
        <f t="shared" si="71"/>
        <v>0</v>
      </c>
      <c r="CU219" s="70">
        <v>0</v>
      </c>
      <c r="CV219" s="70">
        <v>0</v>
      </c>
      <c r="CW219" s="70">
        <v>0</v>
      </c>
      <c r="CX219" s="70">
        <v>0</v>
      </c>
      <c r="CY219" s="70">
        <v>0</v>
      </c>
      <c r="CZ219" s="70">
        <v>0</v>
      </c>
      <c r="DA219" s="70">
        <v>0</v>
      </c>
      <c r="DB219" s="70">
        <v>0</v>
      </c>
      <c r="DC219" s="70">
        <v>0</v>
      </c>
      <c r="DD219" s="70">
        <v>0</v>
      </c>
      <c r="DE219" s="70">
        <v>0</v>
      </c>
      <c r="DF219" s="70">
        <v>0</v>
      </c>
      <c r="DG219" s="70">
        <v>0</v>
      </c>
      <c r="DH219" s="71">
        <f t="shared" si="72"/>
        <v>0</v>
      </c>
    </row>
    <row r="220" spans="1:112" ht="12" hidden="1" customHeight="1" outlineLevel="1" x14ac:dyDescent="0.15">
      <c r="A220" s="66"/>
      <c r="S220" s="24">
        <v>8953</v>
      </c>
      <c r="V220" s="30">
        <f t="shared" si="65"/>
        <v>8953</v>
      </c>
      <c r="AA220" s="68">
        <f t="shared" si="66"/>
        <v>8953</v>
      </c>
      <c r="AB220" s="69" t="s">
        <v>198</v>
      </c>
      <c r="AC220" s="70">
        <v>0</v>
      </c>
      <c r="AD220" s="70">
        <v>0</v>
      </c>
      <c r="AE220" s="70">
        <v>0</v>
      </c>
      <c r="AF220" s="70">
        <v>0</v>
      </c>
      <c r="AG220" s="70">
        <v>0</v>
      </c>
      <c r="AH220" s="70">
        <v>0</v>
      </c>
      <c r="AI220" s="70">
        <v>0</v>
      </c>
      <c r="AJ220" s="70">
        <v>0</v>
      </c>
      <c r="AK220" s="70">
        <v>0</v>
      </c>
      <c r="AL220" s="70">
        <v>0</v>
      </c>
      <c r="AM220" s="70">
        <v>0</v>
      </c>
      <c r="AN220" s="70">
        <v>0</v>
      </c>
      <c r="AO220" s="70">
        <v>0</v>
      </c>
      <c r="AP220" s="71">
        <f t="shared" si="67"/>
        <v>0</v>
      </c>
      <c r="AQ220" s="70">
        <v>0</v>
      </c>
      <c r="AR220" s="70">
        <v>0</v>
      </c>
      <c r="AS220" s="70">
        <v>0</v>
      </c>
      <c r="AT220" s="70">
        <v>0</v>
      </c>
      <c r="AU220" s="70">
        <v>0</v>
      </c>
      <c r="AV220" s="70">
        <v>0</v>
      </c>
      <c r="AW220" s="70">
        <v>0</v>
      </c>
      <c r="AX220" s="70">
        <v>0</v>
      </c>
      <c r="AY220" s="70">
        <v>0</v>
      </c>
      <c r="AZ220" s="70">
        <v>0</v>
      </c>
      <c r="BA220" s="70">
        <v>0</v>
      </c>
      <c r="BB220" s="70">
        <v>0</v>
      </c>
      <c r="BC220" s="70">
        <v>0</v>
      </c>
      <c r="BD220" s="71">
        <f t="shared" si="68"/>
        <v>0</v>
      </c>
      <c r="BE220" s="70">
        <v>0</v>
      </c>
      <c r="BF220" s="70">
        <v>0</v>
      </c>
      <c r="BG220" s="70">
        <v>0</v>
      </c>
      <c r="BH220" s="70">
        <v>0</v>
      </c>
      <c r="BI220" s="70">
        <v>0</v>
      </c>
      <c r="BJ220" s="70">
        <v>0</v>
      </c>
      <c r="BK220" s="70">
        <v>0</v>
      </c>
      <c r="BL220" s="70">
        <v>0</v>
      </c>
      <c r="BM220" s="70">
        <v>0</v>
      </c>
      <c r="BN220" s="70">
        <v>0</v>
      </c>
      <c r="BO220" s="70">
        <v>0</v>
      </c>
      <c r="BP220" s="70">
        <v>0</v>
      </c>
      <c r="BQ220" s="70">
        <v>0</v>
      </c>
      <c r="BR220" s="71">
        <f t="shared" si="69"/>
        <v>0</v>
      </c>
      <c r="BS220" s="70">
        <v>0</v>
      </c>
      <c r="BT220" s="70">
        <v>0</v>
      </c>
      <c r="BU220" s="70">
        <v>0</v>
      </c>
      <c r="BV220" s="70">
        <v>0</v>
      </c>
      <c r="BW220" s="70">
        <v>0</v>
      </c>
      <c r="BX220" s="70">
        <v>0</v>
      </c>
      <c r="BY220" s="70">
        <v>0</v>
      </c>
      <c r="BZ220" s="70">
        <v>0</v>
      </c>
      <c r="CA220" s="70">
        <v>0</v>
      </c>
      <c r="CB220" s="70">
        <v>0</v>
      </c>
      <c r="CC220" s="70">
        <v>0</v>
      </c>
      <c r="CD220" s="70">
        <v>0</v>
      </c>
      <c r="CE220" s="70">
        <v>0</v>
      </c>
      <c r="CF220" s="71">
        <f t="shared" si="70"/>
        <v>0</v>
      </c>
      <c r="CG220" s="70">
        <v>0</v>
      </c>
      <c r="CH220" s="70">
        <v>0</v>
      </c>
      <c r="CI220" s="70">
        <v>0</v>
      </c>
      <c r="CJ220" s="70">
        <v>0</v>
      </c>
      <c r="CK220" s="70">
        <v>0</v>
      </c>
      <c r="CL220" s="70">
        <v>0</v>
      </c>
      <c r="CM220" s="70">
        <v>0</v>
      </c>
      <c r="CN220" s="70">
        <v>0</v>
      </c>
      <c r="CO220" s="70">
        <v>0</v>
      </c>
      <c r="CP220" s="70">
        <v>0</v>
      </c>
      <c r="CQ220" s="70">
        <v>0</v>
      </c>
      <c r="CR220" s="70">
        <v>0</v>
      </c>
      <c r="CS220" s="70">
        <v>0</v>
      </c>
      <c r="CT220" s="71">
        <f t="shared" si="71"/>
        <v>0</v>
      </c>
      <c r="CU220" s="70">
        <v>0</v>
      </c>
      <c r="CV220" s="70">
        <v>0</v>
      </c>
      <c r="CW220" s="70">
        <v>0</v>
      </c>
      <c r="CX220" s="70">
        <v>0</v>
      </c>
      <c r="CY220" s="70">
        <v>0</v>
      </c>
      <c r="CZ220" s="70">
        <v>0</v>
      </c>
      <c r="DA220" s="70">
        <v>0</v>
      </c>
      <c r="DB220" s="70">
        <v>0</v>
      </c>
      <c r="DC220" s="70">
        <v>0</v>
      </c>
      <c r="DD220" s="70">
        <v>0</v>
      </c>
      <c r="DE220" s="70">
        <v>0</v>
      </c>
      <c r="DF220" s="70">
        <v>0</v>
      </c>
      <c r="DG220" s="70">
        <v>0</v>
      </c>
      <c r="DH220" s="71">
        <f t="shared" si="72"/>
        <v>0</v>
      </c>
    </row>
    <row r="221" spans="1:112" ht="12" hidden="1" customHeight="1" outlineLevel="1" x14ac:dyDescent="0.15">
      <c r="A221" s="66"/>
      <c r="S221" s="24">
        <v>8999</v>
      </c>
      <c r="V221" s="30">
        <f t="shared" si="65"/>
        <v>8999</v>
      </c>
      <c r="AA221" s="68">
        <f t="shared" si="66"/>
        <v>8999</v>
      </c>
      <c r="AB221" s="69" t="s">
        <v>199</v>
      </c>
      <c r="AC221" s="70">
        <v>0</v>
      </c>
      <c r="AD221" s="70">
        <v>0</v>
      </c>
      <c r="AE221" s="70">
        <v>0</v>
      </c>
      <c r="AF221" s="70">
        <v>0</v>
      </c>
      <c r="AG221" s="70">
        <v>0</v>
      </c>
      <c r="AH221" s="70">
        <v>22.9</v>
      </c>
      <c r="AI221" s="70">
        <v>-22.9</v>
      </c>
      <c r="AJ221" s="70">
        <v>0</v>
      </c>
      <c r="AK221" s="70">
        <v>0</v>
      </c>
      <c r="AL221" s="70">
        <v>0</v>
      </c>
      <c r="AM221" s="70">
        <v>0</v>
      </c>
      <c r="AN221" s="70">
        <v>0</v>
      </c>
      <c r="AO221" s="70">
        <v>0</v>
      </c>
      <c r="AP221" s="71">
        <f t="shared" si="67"/>
        <v>0</v>
      </c>
      <c r="AQ221" s="70">
        <v>0</v>
      </c>
      <c r="AR221" s="70">
        <v>0</v>
      </c>
      <c r="AS221" s="70">
        <v>0</v>
      </c>
      <c r="AT221" s="70">
        <v>0</v>
      </c>
      <c r="AU221" s="70">
        <v>0</v>
      </c>
      <c r="AV221" s="70">
        <v>0</v>
      </c>
      <c r="AW221" s="70">
        <v>0</v>
      </c>
      <c r="AX221" s="70">
        <v>0</v>
      </c>
      <c r="AY221" s="70">
        <v>0</v>
      </c>
      <c r="AZ221" s="70">
        <v>0</v>
      </c>
      <c r="BA221" s="70">
        <v>0</v>
      </c>
      <c r="BB221" s="70">
        <v>0</v>
      </c>
      <c r="BC221" s="70">
        <v>0</v>
      </c>
      <c r="BD221" s="71">
        <f t="shared" si="68"/>
        <v>0</v>
      </c>
      <c r="BE221" s="70">
        <v>0</v>
      </c>
      <c r="BF221" s="70">
        <v>0</v>
      </c>
      <c r="BG221" s="70">
        <v>0</v>
      </c>
      <c r="BH221" s="70">
        <v>0</v>
      </c>
      <c r="BI221" s="70">
        <v>0</v>
      </c>
      <c r="BJ221" s="70">
        <v>0</v>
      </c>
      <c r="BK221" s="70">
        <v>0</v>
      </c>
      <c r="BL221" s="70">
        <v>0</v>
      </c>
      <c r="BM221" s="70">
        <v>0</v>
      </c>
      <c r="BN221" s="70">
        <v>0</v>
      </c>
      <c r="BO221" s="70">
        <v>0</v>
      </c>
      <c r="BP221" s="70">
        <v>0</v>
      </c>
      <c r="BQ221" s="70">
        <v>0</v>
      </c>
      <c r="BR221" s="71">
        <f t="shared" si="69"/>
        <v>0</v>
      </c>
      <c r="BS221" s="70">
        <v>0</v>
      </c>
      <c r="BT221" s="70">
        <v>0</v>
      </c>
      <c r="BU221" s="70">
        <v>0</v>
      </c>
      <c r="BV221" s="70">
        <v>0</v>
      </c>
      <c r="BW221" s="70">
        <v>0</v>
      </c>
      <c r="BX221" s="70">
        <v>0</v>
      </c>
      <c r="BY221" s="70">
        <v>0</v>
      </c>
      <c r="BZ221" s="70">
        <v>0</v>
      </c>
      <c r="CA221" s="70">
        <v>0</v>
      </c>
      <c r="CB221" s="70">
        <v>0</v>
      </c>
      <c r="CC221" s="70">
        <v>0</v>
      </c>
      <c r="CD221" s="70">
        <v>0</v>
      </c>
      <c r="CE221" s="70">
        <v>0</v>
      </c>
      <c r="CF221" s="71">
        <f t="shared" si="70"/>
        <v>0</v>
      </c>
      <c r="CG221" s="70">
        <v>0</v>
      </c>
      <c r="CH221" s="70">
        <v>0</v>
      </c>
      <c r="CI221" s="70">
        <v>0</v>
      </c>
      <c r="CJ221" s="70">
        <v>0</v>
      </c>
      <c r="CK221" s="70">
        <v>0</v>
      </c>
      <c r="CL221" s="70">
        <v>0</v>
      </c>
      <c r="CM221" s="70">
        <v>0</v>
      </c>
      <c r="CN221" s="70">
        <v>0</v>
      </c>
      <c r="CO221" s="70">
        <v>0</v>
      </c>
      <c r="CP221" s="70">
        <v>0</v>
      </c>
      <c r="CQ221" s="70">
        <v>0</v>
      </c>
      <c r="CR221" s="70">
        <v>0</v>
      </c>
      <c r="CS221" s="70">
        <v>0</v>
      </c>
      <c r="CT221" s="71">
        <f t="shared" si="71"/>
        <v>0</v>
      </c>
      <c r="CU221" s="70">
        <v>0</v>
      </c>
      <c r="CV221" s="70">
        <v>0</v>
      </c>
      <c r="CW221" s="70">
        <v>0</v>
      </c>
      <c r="CX221" s="70">
        <v>0</v>
      </c>
      <c r="CY221" s="70">
        <v>0</v>
      </c>
      <c r="CZ221" s="70">
        <v>0</v>
      </c>
      <c r="DA221" s="70">
        <v>0</v>
      </c>
      <c r="DB221" s="70">
        <v>0</v>
      </c>
      <c r="DC221" s="70">
        <v>0</v>
      </c>
      <c r="DD221" s="70">
        <v>0</v>
      </c>
      <c r="DE221" s="70">
        <v>0</v>
      </c>
      <c r="DF221" s="70">
        <v>0</v>
      </c>
      <c r="DG221" s="70">
        <v>0</v>
      </c>
      <c r="DH221" s="71">
        <f t="shared" si="72"/>
        <v>0</v>
      </c>
    </row>
    <row r="222" spans="1:112" ht="12" customHeight="1" collapsed="1" x14ac:dyDescent="0.15">
      <c r="AA222" s="73"/>
      <c r="AB222" s="75" t="s">
        <v>145</v>
      </c>
      <c r="AC222" s="70">
        <f t="shared" ref="AC222:AO222" si="73">SUM(AC166:AC221)</f>
        <v>0</v>
      </c>
      <c r="AD222" s="70">
        <f t="shared" si="73"/>
        <v>0</v>
      </c>
      <c r="AE222" s="70">
        <f t="shared" si="73"/>
        <v>0</v>
      </c>
      <c r="AF222" s="70">
        <f t="shared" si="73"/>
        <v>2236.4499999999998</v>
      </c>
      <c r="AG222" s="70">
        <f t="shared" si="73"/>
        <v>0</v>
      </c>
      <c r="AH222" s="70">
        <f t="shared" si="73"/>
        <v>22.9</v>
      </c>
      <c r="AI222" s="70">
        <f t="shared" si="73"/>
        <v>33131.879999999997</v>
      </c>
      <c r="AJ222" s="70">
        <f t="shared" si="73"/>
        <v>223.64600000000002</v>
      </c>
      <c r="AK222" s="70">
        <f t="shared" si="73"/>
        <v>223.64600000000002</v>
      </c>
      <c r="AL222" s="70">
        <f t="shared" si="73"/>
        <v>223.64600000000002</v>
      </c>
      <c r="AM222" s="70">
        <f t="shared" si="73"/>
        <v>223.64600000000002</v>
      </c>
      <c r="AN222" s="70">
        <f t="shared" si="73"/>
        <v>223.64600000000002</v>
      </c>
      <c r="AO222" s="70">
        <f t="shared" si="73"/>
        <v>36509.46</v>
      </c>
      <c r="AP222" s="71">
        <f t="shared" si="67"/>
        <v>0</v>
      </c>
      <c r="AQ222" s="70">
        <f t="shared" ref="AQ222:BC222" si="74">SUM(AQ166:AQ221)</f>
        <v>0</v>
      </c>
      <c r="AR222" s="70">
        <f t="shared" si="74"/>
        <v>0</v>
      </c>
      <c r="AS222" s="70">
        <f t="shared" si="74"/>
        <v>1E-3</v>
      </c>
      <c r="AT222" s="70">
        <f t="shared" si="74"/>
        <v>1E-3</v>
      </c>
      <c r="AU222" s="70">
        <f t="shared" si="74"/>
        <v>1E-3</v>
      </c>
      <c r="AV222" s="70">
        <f t="shared" si="74"/>
        <v>1E-3</v>
      </c>
      <c r="AW222" s="70">
        <f t="shared" si="74"/>
        <v>34273.000999999997</v>
      </c>
      <c r="AX222" s="70">
        <f t="shared" si="74"/>
        <v>1E-3</v>
      </c>
      <c r="AY222" s="70">
        <f t="shared" si="74"/>
        <v>1E-3</v>
      </c>
      <c r="AZ222" s="70">
        <f t="shared" si="74"/>
        <v>1E-3</v>
      </c>
      <c r="BA222" s="70">
        <f t="shared" si="74"/>
        <v>1E-3</v>
      </c>
      <c r="BB222" s="70">
        <f t="shared" si="74"/>
        <v>1E-3</v>
      </c>
      <c r="BC222" s="70">
        <f t="shared" si="74"/>
        <v>34273.01</v>
      </c>
      <c r="BD222" s="71">
        <f t="shared" si="68"/>
        <v>0</v>
      </c>
      <c r="BE222" s="70">
        <f t="shared" ref="BE222:BQ222" si="75">SUM(BE166:BE221)</f>
        <v>0</v>
      </c>
      <c r="BF222" s="70">
        <f t="shared" si="75"/>
        <v>0</v>
      </c>
      <c r="BG222" s="70">
        <f t="shared" si="75"/>
        <v>1E-3</v>
      </c>
      <c r="BH222" s="70">
        <f t="shared" si="75"/>
        <v>1E-3</v>
      </c>
      <c r="BI222" s="70">
        <f t="shared" si="75"/>
        <v>1E-3</v>
      </c>
      <c r="BJ222" s="70">
        <f t="shared" si="75"/>
        <v>1E-3</v>
      </c>
      <c r="BK222" s="70">
        <f t="shared" si="75"/>
        <v>34273.000999999997</v>
      </c>
      <c r="BL222" s="70">
        <f t="shared" si="75"/>
        <v>1E-3</v>
      </c>
      <c r="BM222" s="70">
        <f t="shared" si="75"/>
        <v>1E-3</v>
      </c>
      <c r="BN222" s="70">
        <f t="shared" si="75"/>
        <v>1E-3</v>
      </c>
      <c r="BO222" s="70">
        <f t="shared" si="75"/>
        <v>1E-3</v>
      </c>
      <c r="BP222" s="70">
        <f t="shared" si="75"/>
        <v>1E-3</v>
      </c>
      <c r="BQ222" s="70">
        <f t="shared" si="75"/>
        <v>34273.01</v>
      </c>
      <c r="BR222" s="71">
        <f t="shared" si="69"/>
        <v>0</v>
      </c>
      <c r="BS222" s="70">
        <f t="shared" ref="BS222:CE222" si="76">SUM(BS166:BS221)</f>
        <v>0</v>
      </c>
      <c r="BT222" s="70">
        <f t="shared" si="76"/>
        <v>0</v>
      </c>
      <c r="BU222" s="70">
        <f t="shared" si="76"/>
        <v>1E-3</v>
      </c>
      <c r="BV222" s="70">
        <f t="shared" si="76"/>
        <v>1E-3</v>
      </c>
      <c r="BW222" s="70">
        <f t="shared" si="76"/>
        <v>1E-3</v>
      </c>
      <c r="BX222" s="70">
        <f t="shared" si="76"/>
        <v>1E-3</v>
      </c>
      <c r="BY222" s="70">
        <f t="shared" si="76"/>
        <v>34273.000999999997</v>
      </c>
      <c r="BZ222" s="70">
        <f t="shared" si="76"/>
        <v>1E-3</v>
      </c>
      <c r="CA222" s="70">
        <f t="shared" si="76"/>
        <v>1E-3</v>
      </c>
      <c r="CB222" s="70">
        <f t="shared" si="76"/>
        <v>1E-3</v>
      </c>
      <c r="CC222" s="70">
        <f t="shared" si="76"/>
        <v>1E-3</v>
      </c>
      <c r="CD222" s="70">
        <f t="shared" si="76"/>
        <v>1E-3</v>
      </c>
      <c r="CE222" s="70">
        <f t="shared" si="76"/>
        <v>34273.01</v>
      </c>
      <c r="CF222" s="71">
        <f t="shared" si="70"/>
        <v>0</v>
      </c>
      <c r="CG222" s="70">
        <f t="shared" ref="CG222:CS222" si="77">SUM(CG166:CG221)</f>
        <v>0</v>
      </c>
      <c r="CH222" s="70">
        <f t="shared" si="77"/>
        <v>0</v>
      </c>
      <c r="CI222" s="70">
        <f t="shared" si="77"/>
        <v>1E-3</v>
      </c>
      <c r="CJ222" s="70">
        <f t="shared" si="77"/>
        <v>1E-3</v>
      </c>
      <c r="CK222" s="70">
        <f t="shared" si="77"/>
        <v>1E-3</v>
      </c>
      <c r="CL222" s="70">
        <f t="shared" si="77"/>
        <v>1E-3</v>
      </c>
      <c r="CM222" s="70">
        <f t="shared" si="77"/>
        <v>34273.000999999997</v>
      </c>
      <c r="CN222" s="70">
        <f t="shared" si="77"/>
        <v>1E-3</v>
      </c>
      <c r="CO222" s="70">
        <f t="shared" si="77"/>
        <v>1E-3</v>
      </c>
      <c r="CP222" s="70">
        <f t="shared" si="77"/>
        <v>1E-3</v>
      </c>
      <c r="CQ222" s="70">
        <f t="shared" si="77"/>
        <v>1E-3</v>
      </c>
      <c r="CR222" s="70">
        <f t="shared" si="77"/>
        <v>1E-3</v>
      </c>
      <c r="CS222" s="70">
        <f t="shared" si="77"/>
        <v>34273.01</v>
      </c>
      <c r="CT222" s="71">
        <f t="shared" si="71"/>
        <v>0</v>
      </c>
      <c r="CU222" s="70">
        <f t="shared" ref="CU222:DG222" si="78">SUM(CU166:CU221)</f>
        <v>0</v>
      </c>
      <c r="CV222" s="70">
        <f t="shared" si="78"/>
        <v>0</v>
      </c>
      <c r="CW222" s="70">
        <f t="shared" si="78"/>
        <v>1E-3</v>
      </c>
      <c r="CX222" s="70">
        <f t="shared" si="78"/>
        <v>1E-3</v>
      </c>
      <c r="CY222" s="70">
        <f t="shared" si="78"/>
        <v>1E-3</v>
      </c>
      <c r="CZ222" s="70">
        <f t="shared" si="78"/>
        <v>1E-3</v>
      </c>
      <c r="DA222" s="70">
        <f t="shared" si="78"/>
        <v>34273.000999999997</v>
      </c>
      <c r="DB222" s="70">
        <f t="shared" si="78"/>
        <v>1E-3</v>
      </c>
      <c r="DC222" s="70">
        <f t="shared" si="78"/>
        <v>1E-3</v>
      </c>
      <c r="DD222" s="70">
        <f t="shared" si="78"/>
        <v>1E-3</v>
      </c>
      <c r="DE222" s="70">
        <f t="shared" si="78"/>
        <v>1E-3</v>
      </c>
      <c r="DF222" s="70">
        <f t="shared" si="78"/>
        <v>1E-3</v>
      </c>
      <c r="DG222" s="70">
        <f t="shared" si="78"/>
        <v>34273.01</v>
      </c>
      <c r="DH222" s="71">
        <f t="shared" si="72"/>
        <v>0</v>
      </c>
    </row>
    <row r="223" spans="1:112" ht="12" hidden="1" customHeight="1" outlineLevel="1" x14ac:dyDescent="0.15">
      <c r="A223" s="66"/>
      <c r="AA223" s="73"/>
      <c r="AB223" s="75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1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1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1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1"/>
      <c r="CG223" s="70"/>
      <c r="CH223" s="70"/>
      <c r="CI223" s="70"/>
      <c r="CJ223" s="70"/>
      <c r="CK223" s="70"/>
      <c r="CL223" s="70"/>
      <c r="CM223" s="70"/>
      <c r="CN223" s="70"/>
      <c r="CO223" s="70"/>
      <c r="CP223" s="70"/>
      <c r="CQ223" s="70"/>
      <c r="CR223" s="70"/>
      <c r="CS223" s="70"/>
      <c r="CT223" s="71"/>
      <c r="CU223" s="70"/>
      <c r="CV223" s="70"/>
      <c r="CW223" s="70"/>
      <c r="CX223" s="70"/>
      <c r="CY223" s="70"/>
      <c r="CZ223" s="70"/>
      <c r="DA223" s="70"/>
      <c r="DB223" s="70"/>
      <c r="DC223" s="70"/>
      <c r="DD223" s="70"/>
      <c r="DE223" s="70"/>
      <c r="DF223" s="70"/>
      <c r="DG223" s="70"/>
      <c r="DH223" s="71"/>
    </row>
    <row r="224" spans="1:112" ht="12" hidden="1" customHeight="1" outlineLevel="1" x14ac:dyDescent="0.15">
      <c r="A224" s="66"/>
      <c r="AA224" s="67" t="s">
        <v>200</v>
      </c>
      <c r="AB224" s="63"/>
      <c r="AC224" s="70" t="s">
        <v>88</v>
      </c>
      <c r="AD224" s="70" t="s">
        <v>88</v>
      </c>
      <c r="AE224" s="70" t="s">
        <v>88</v>
      </c>
      <c r="AF224" s="70" t="s">
        <v>88</v>
      </c>
      <c r="AG224" s="70" t="s">
        <v>88</v>
      </c>
      <c r="AH224" s="70" t="s">
        <v>88</v>
      </c>
      <c r="AI224" s="70" t="s">
        <v>88</v>
      </c>
      <c r="AJ224" s="70" t="s">
        <v>88</v>
      </c>
      <c r="AK224" s="70" t="s">
        <v>88</v>
      </c>
      <c r="AL224" s="70" t="s">
        <v>88</v>
      </c>
      <c r="AM224" s="70" t="s">
        <v>88</v>
      </c>
      <c r="AN224" s="70" t="s">
        <v>88</v>
      </c>
      <c r="AO224" s="70" t="s">
        <v>88</v>
      </c>
      <c r="AP224" s="71" t="s">
        <v>88</v>
      </c>
      <c r="AQ224" s="70" t="s">
        <v>88</v>
      </c>
      <c r="AR224" s="70" t="s">
        <v>88</v>
      </c>
      <c r="AS224" s="70" t="s">
        <v>88</v>
      </c>
      <c r="AT224" s="70" t="s">
        <v>88</v>
      </c>
      <c r="AU224" s="70" t="s">
        <v>88</v>
      </c>
      <c r="AV224" s="70" t="s">
        <v>88</v>
      </c>
      <c r="AW224" s="70" t="s">
        <v>88</v>
      </c>
      <c r="AX224" s="70" t="s">
        <v>88</v>
      </c>
      <c r="AY224" s="70" t="s">
        <v>88</v>
      </c>
      <c r="AZ224" s="70" t="s">
        <v>88</v>
      </c>
      <c r="BA224" s="70" t="s">
        <v>88</v>
      </c>
      <c r="BB224" s="70" t="s">
        <v>88</v>
      </c>
      <c r="BC224" s="70" t="s">
        <v>88</v>
      </c>
      <c r="BD224" s="71" t="s">
        <v>88</v>
      </c>
      <c r="BE224" s="70" t="s">
        <v>88</v>
      </c>
      <c r="BF224" s="70" t="s">
        <v>88</v>
      </c>
      <c r="BG224" s="70" t="s">
        <v>88</v>
      </c>
      <c r="BH224" s="70" t="s">
        <v>88</v>
      </c>
      <c r="BI224" s="70" t="s">
        <v>88</v>
      </c>
      <c r="BJ224" s="70" t="s">
        <v>88</v>
      </c>
      <c r="BK224" s="70" t="s">
        <v>88</v>
      </c>
      <c r="BL224" s="70" t="s">
        <v>88</v>
      </c>
      <c r="BM224" s="70" t="s">
        <v>88</v>
      </c>
      <c r="BN224" s="70" t="s">
        <v>88</v>
      </c>
      <c r="BO224" s="70" t="s">
        <v>88</v>
      </c>
      <c r="BP224" s="70" t="s">
        <v>88</v>
      </c>
      <c r="BQ224" s="70" t="s">
        <v>88</v>
      </c>
      <c r="BR224" s="71" t="s">
        <v>88</v>
      </c>
      <c r="BS224" s="70" t="s">
        <v>88</v>
      </c>
      <c r="BT224" s="70" t="s">
        <v>88</v>
      </c>
      <c r="BU224" s="70" t="s">
        <v>88</v>
      </c>
      <c r="BV224" s="70" t="s">
        <v>88</v>
      </c>
      <c r="BW224" s="70" t="s">
        <v>88</v>
      </c>
      <c r="BX224" s="70" t="s">
        <v>88</v>
      </c>
      <c r="BY224" s="70" t="s">
        <v>88</v>
      </c>
      <c r="BZ224" s="70" t="s">
        <v>88</v>
      </c>
      <c r="CA224" s="70" t="s">
        <v>88</v>
      </c>
      <c r="CB224" s="70" t="s">
        <v>88</v>
      </c>
      <c r="CC224" s="70" t="s">
        <v>88</v>
      </c>
      <c r="CD224" s="70" t="s">
        <v>88</v>
      </c>
      <c r="CE224" s="70" t="s">
        <v>88</v>
      </c>
      <c r="CF224" s="71" t="s">
        <v>88</v>
      </c>
      <c r="CG224" s="70" t="s">
        <v>88</v>
      </c>
      <c r="CH224" s="70" t="s">
        <v>88</v>
      </c>
      <c r="CI224" s="70" t="s">
        <v>88</v>
      </c>
      <c r="CJ224" s="70" t="s">
        <v>88</v>
      </c>
      <c r="CK224" s="70" t="s">
        <v>88</v>
      </c>
      <c r="CL224" s="70" t="s">
        <v>88</v>
      </c>
      <c r="CM224" s="70" t="s">
        <v>88</v>
      </c>
      <c r="CN224" s="70" t="s">
        <v>88</v>
      </c>
      <c r="CO224" s="70" t="s">
        <v>88</v>
      </c>
      <c r="CP224" s="70" t="s">
        <v>88</v>
      </c>
      <c r="CQ224" s="70" t="s">
        <v>88</v>
      </c>
      <c r="CR224" s="70" t="s">
        <v>88</v>
      </c>
      <c r="CS224" s="70" t="s">
        <v>88</v>
      </c>
      <c r="CT224" s="71" t="s">
        <v>88</v>
      </c>
      <c r="CU224" s="70" t="s">
        <v>88</v>
      </c>
      <c r="CV224" s="70" t="s">
        <v>88</v>
      </c>
      <c r="CW224" s="70" t="s">
        <v>88</v>
      </c>
      <c r="CX224" s="70" t="s">
        <v>88</v>
      </c>
      <c r="CY224" s="70" t="s">
        <v>88</v>
      </c>
      <c r="CZ224" s="70" t="s">
        <v>88</v>
      </c>
      <c r="DA224" s="70" t="s">
        <v>88</v>
      </c>
      <c r="DB224" s="70" t="s">
        <v>88</v>
      </c>
      <c r="DC224" s="70" t="s">
        <v>88</v>
      </c>
      <c r="DD224" s="70" t="s">
        <v>88</v>
      </c>
      <c r="DE224" s="70" t="s">
        <v>88</v>
      </c>
      <c r="DF224" s="70" t="s">
        <v>88</v>
      </c>
      <c r="DG224" s="70" t="s">
        <v>88</v>
      </c>
      <c r="DH224" s="71" t="s">
        <v>88</v>
      </c>
    </row>
    <row r="225" spans="1:112" ht="12" hidden="1" customHeight="1" outlineLevel="1" x14ac:dyDescent="0.15">
      <c r="A225" s="66"/>
      <c r="S225" s="25">
        <v>8800</v>
      </c>
      <c r="V225" s="30">
        <f t="shared" ref="V225:V239" si="79">S225</f>
        <v>8800</v>
      </c>
      <c r="AA225" s="68">
        <f t="shared" ref="AA225:AA239" si="80">S225</f>
        <v>8800</v>
      </c>
      <c r="AB225" s="69" t="s">
        <v>201</v>
      </c>
      <c r="AC225" s="70">
        <v>0</v>
      </c>
      <c r="AD225" s="70">
        <v>0</v>
      </c>
      <c r="AE225" s="70">
        <v>0</v>
      </c>
      <c r="AF225" s="70">
        <v>0</v>
      </c>
      <c r="AG225" s="70">
        <v>0</v>
      </c>
      <c r="AH225" s="70">
        <v>0</v>
      </c>
      <c r="AI225" s="70">
        <v>0</v>
      </c>
      <c r="AJ225" s="70">
        <v>0</v>
      </c>
      <c r="AK225" s="70">
        <v>0</v>
      </c>
      <c r="AL225" s="70">
        <v>0</v>
      </c>
      <c r="AM225" s="70">
        <v>0</v>
      </c>
      <c r="AN225" s="70">
        <v>0</v>
      </c>
      <c r="AO225" s="70">
        <v>0</v>
      </c>
      <c r="AP225" s="71">
        <f t="shared" ref="AP225:AP239" si="81">AO225-SUM(AC225:AN225)</f>
        <v>0</v>
      </c>
      <c r="AQ225" s="70">
        <v>0</v>
      </c>
      <c r="AR225" s="70">
        <v>0</v>
      </c>
      <c r="AS225" s="70">
        <v>0</v>
      </c>
      <c r="AT225" s="70">
        <v>0</v>
      </c>
      <c r="AU225" s="70">
        <v>0</v>
      </c>
      <c r="AV225" s="70">
        <v>0</v>
      </c>
      <c r="AW225" s="70">
        <v>0</v>
      </c>
      <c r="AX225" s="70">
        <v>0</v>
      </c>
      <c r="AY225" s="70">
        <v>0</v>
      </c>
      <c r="AZ225" s="70">
        <v>0</v>
      </c>
      <c r="BA225" s="70">
        <v>0</v>
      </c>
      <c r="BB225" s="70">
        <v>0</v>
      </c>
      <c r="BC225" s="70">
        <v>0</v>
      </c>
      <c r="BD225" s="71">
        <f t="shared" ref="BD225:BD239" si="82">BC225-SUM(AQ225:BB225)</f>
        <v>0</v>
      </c>
      <c r="BE225" s="70">
        <v>0</v>
      </c>
      <c r="BF225" s="70">
        <v>0</v>
      </c>
      <c r="BG225" s="70">
        <v>0</v>
      </c>
      <c r="BH225" s="70">
        <v>0</v>
      </c>
      <c r="BI225" s="70">
        <v>0</v>
      </c>
      <c r="BJ225" s="70">
        <v>0</v>
      </c>
      <c r="BK225" s="70">
        <v>0</v>
      </c>
      <c r="BL225" s="70">
        <v>0</v>
      </c>
      <c r="BM225" s="70">
        <v>0</v>
      </c>
      <c r="BN225" s="70">
        <v>0</v>
      </c>
      <c r="BO225" s="70">
        <v>0</v>
      </c>
      <c r="BP225" s="70">
        <v>0</v>
      </c>
      <c r="BQ225" s="70">
        <v>0</v>
      </c>
      <c r="BR225" s="71">
        <f t="shared" ref="BR225:BR239" si="83">BQ225-SUM(BE225:BP225)</f>
        <v>0</v>
      </c>
      <c r="BS225" s="70">
        <v>0</v>
      </c>
      <c r="BT225" s="70">
        <v>0</v>
      </c>
      <c r="BU225" s="70">
        <v>0</v>
      </c>
      <c r="BV225" s="70">
        <v>0</v>
      </c>
      <c r="BW225" s="70">
        <v>0</v>
      </c>
      <c r="BX225" s="70">
        <v>0</v>
      </c>
      <c r="BY225" s="70">
        <v>0</v>
      </c>
      <c r="BZ225" s="70">
        <v>0</v>
      </c>
      <c r="CA225" s="70">
        <v>0</v>
      </c>
      <c r="CB225" s="70">
        <v>0</v>
      </c>
      <c r="CC225" s="70">
        <v>0</v>
      </c>
      <c r="CD225" s="70">
        <v>0</v>
      </c>
      <c r="CE225" s="70">
        <v>0</v>
      </c>
      <c r="CF225" s="71">
        <f t="shared" ref="CF225:CF239" si="84">CE225-SUM(BS225:CD225)</f>
        <v>0</v>
      </c>
      <c r="CG225" s="70">
        <v>0</v>
      </c>
      <c r="CH225" s="70">
        <v>0</v>
      </c>
      <c r="CI225" s="70">
        <v>0</v>
      </c>
      <c r="CJ225" s="70">
        <v>0</v>
      </c>
      <c r="CK225" s="70">
        <v>0</v>
      </c>
      <c r="CL225" s="70">
        <v>0</v>
      </c>
      <c r="CM225" s="70">
        <v>0</v>
      </c>
      <c r="CN225" s="70">
        <v>0</v>
      </c>
      <c r="CO225" s="70">
        <v>0</v>
      </c>
      <c r="CP225" s="70">
        <v>0</v>
      </c>
      <c r="CQ225" s="70">
        <v>0</v>
      </c>
      <c r="CR225" s="70">
        <v>0</v>
      </c>
      <c r="CS225" s="70">
        <v>0</v>
      </c>
      <c r="CT225" s="71">
        <f t="shared" ref="CT225:CT239" si="85">CS225-SUM(CG225:CR225)</f>
        <v>0</v>
      </c>
      <c r="CU225" s="70">
        <v>0</v>
      </c>
      <c r="CV225" s="70">
        <v>0</v>
      </c>
      <c r="CW225" s="70">
        <v>0</v>
      </c>
      <c r="CX225" s="70">
        <v>0</v>
      </c>
      <c r="CY225" s="70">
        <v>0</v>
      </c>
      <c r="CZ225" s="70">
        <v>0</v>
      </c>
      <c r="DA225" s="70">
        <v>0</v>
      </c>
      <c r="DB225" s="70">
        <v>0</v>
      </c>
      <c r="DC225" s="70">
        <v>0</v>
      </c>
      <c r="DD225" s="70">
        <v>0</v>
      </c>
      <c r="DE225" s="70">
        <v>0</v>
      </c>
      <c r="DF225" s="70">
        <v>0</v>
      </c>
      <c r="DG225" s="70">
        <v>0</v>
      </c>
      <c r="DH225" s="71">
        <f t="shared" ref="DH225:DH239" si="86">DG225-SUM(CU225:DF225)</f>
        <v>0</v>
      </c>
    </row>
    <row r="226" spans="1:112" ht="12" hidden="1" customHeight="1" outlineLevel="1" x14ac:dyDescent="0.15">
      <c r="A226" s="66"/>
      <c r="S226" s="24">
        <v>8801</v>
      </c>
      <c r="V226" s="30">
        <f t="shared" si="79"/>
        <v>8801</v>
      </c>
      <c r="AA226" s="68">
        <f t="shared" si="80"/>
        <v>8801</v>
      </c>
      <c r="AB226" s="69" t="s">
        <v>202</v>
      </c>
      <c r="AC226" s="70">
        <v>0</v>
      </c>
      <c r="AD226" s="70">
        <v>0</v>
      </c>
      <c r="AE226" s="70">
        <v>0</v>
      </c>
      <c r="AF226" s="70">
        <v>0</v>
      </c>
      <c r="AG226" s="70">
        <v>0</v>
      </c>
      <c r="AH226" s="70">
        <v>0</v>
      </c>
      <c r="AI226" s="70">
        <v>0</v>
      </c>
      <c r="AJ226" s="70">
        <v>0</v>
      </c>
      <c r="AK226" s="70">
        <v>0</v>
      </c>
      <c r="AL226" s="70">
        <v>0</v>
      </c>
      <c r="AM226" s="70">
        <v>0</v>
      </c>
      <c r="AN226" s="70">
        <v>0</v>
      </c>
      <c r="AO226" s="70">
        <v>0</v>
      </c>
      <c r="AP226" s="71">
        <f t="shared" si="81"/>
        <v>0</v>
      </c>
      <c r="AQ226" s="70">
        <v>0</v>
      </c>
      <c r="AR226" s="70">
        <v>0</v>
      </c>
      <c r="AS226" s="70">
        <v>0</v>
      </c>
      <c r="AT226" s="70">
        <v>0</v>
      </c>
      <c r="AU226" s="70">
        <v>0</v>
      </c>
      <c r="AV226" s="70">
        <v>0</v>
      </c>
      <c r="AW226" s="70">
        <v>0</v>
      </c>
      <c r="AX226" s="70">
        <v>0</v>
      </c>
      <c r="AY226" s="70">
        <v>0</v>
      </c>
      <c r="AZ226" s="70">
        <v>0</v>
      </c>
      <c r="BA226" s="70">
        <v>0</v>
      </c>
      <c r="BB226" s="70">
        <v>0</v>
      </c>
      <c r="BC226" s="70">
        <v>0</v>
      </c>
      <c r="BD226" s="71">
        <f t="shared" si="82"/>
        <v>0</v>
      </c>
      <c r="BE226" s="70">
        <v>0</v>
      </c>
      <c r="BF226" s="70">
        <v>0</v>
      </c>
      <c r="BG226" s="70">
        <v>0</v>
      </c>
      <c r="BH226" s="70">
        <v>0</v>
      </c>
      <c r="BI226" s="70">
        <v>0</v>
      </c>
      <c r="BJ226" s="70">
        <v>0</v>
      </c>
      <c r="BK226" s="70">
        <v>0</v>
      </c>
      <c r="BL226" s="70">
        <v>0</v>
      </c>
      <c r="BM226" s="70">
        <v>0</v>
      </c>
      <c r="BN226" s="70">
        <v>0</v>
      </c>
      <c r="BO226" s="70">
        <v>0</v>
      </c>
      <c r="BP226" s="70">
        <v>0</v>
      </c>
      <c r="BQ226" s="70">
        <v>0</v>
      </c>
      <c r="BR226" s="71">
        <f t="shared" si="83"/>
        <v>0</v>
      </c>
      <c r="BS226" s="70">
        <v>0</v>
      </c>
      <c r="BT226" s="70">
        <v>0</v>
      </c>
      <c r="BU226" s="70">
        <v>0</v>
      </c>
      <c r="BV226" s="70">
        <v>0</v>
      </c>
      <c r="BW226" s="70">
        <v>0</v>
      </c>
      <c r="BX226" s="70">
        <v>0</v>
      </c>
      <c r="BY226" s="70">
        <v>0</v>
      </c>
      <c r="BZ226" s="70">
        <v>0</v>
      </c>
      <c r="CA226" s="70">
        <v>0</v>
      </c>
      <c r="CB226" s="70">
        <v>0</v>
      </c>
      <c r="CC226" s="70">
        <v>0</v>
      </c>
      <c r="CD226" s="70">
        <v>0</v>
      </c>
      <c r="CE226" s="70">
        <v>0</v>
      </c>
      <c r="CF226" s="71">
        <f t="shared" si="84"/>
        <v>0</v>
      </c>
      <c r="CG226" s="70">
        <v>0</v>
      </c>
      <c r="CH226" s="70">
        <v>0</v>
      </c>
      <c r="CI226" s="70">
        <v>0</v>
      </c>
      <c r="CJ226" s="70">
        <v>0</v>
      </c>
      <c r="CK226" s="70">
        <v>0</v>
      </c>
      <c r="CL226" s="70">
        <v>0</v>
      </c>
      <c r="CM226" s="70">
        <v>0</v>
      </c>
      <c r="CN226" s="70">
        <v>0</v>
      </c>
      <c r="CO226" s="70">
        <v>0</v>
      </c>
      <c r="CP226" s="70">
        <v>0</v>
      </c>
      <c r="CQ226" s="70">
        <v>0</v>
      </c>
      <c r="CR226" s="70">
        <v>0</v>
      </c>
      <c r="CS226" s="70">
        <v>0</v>
      </c>
      <c r="CT226" s="71">
        <f t="shared" si="85"/>
        <v>0</v>
      </c>
      <c r="CU226" s="70">
        <v>0</v>
      </c>
      <c r="CV226" s="70">
        <v>0</v>
      </c>
      <c r="CW226" s="70">
        <v>0</v>
      </c>
      <c r="CX226" s="70">
        <v>0</v>
      </c>
      <c r="CY226" s="70">
        <v>0</v>
      </c>
      <c r="CZ226" s="70">
        <v>0</v>
      </c>
      <c r="DA226" s="70">
        <v>0</v>
      </c>
      <c r="DB226" s="70">
        <v>0</v>
      </c>
      <c r="DC226" s="70">
        <v>0</v>
      </c>
      <c r="DD226" s="70">
        <v>0</v>
      </c>
      <c r="DE226" s="70">
        <v>0</v>
      </c>
      <c r="DF226" s="70">
        <v>0</v>
      </c>
      <c r="DG226" s="70">
        <v>0</v>
      </c>
      <c r="DH226" s="71">
        <f t="shared" si="86"/>
        <v>0</v>
      </c>
    </row>
    <row r="227" spans="1:112" ht="12" hidden="1" customHeight="1" outlineLevel="1" x14ac:dyDescent="0.15">
      <c r="A227" s="66"/>
      <c r="S227" s="24">
        <v>8802</v>
      </c>
      <c r="V227" s="30">
        <f t="shared" si="79"/>
        <v>8802</v>
      </c>
      <c r="AA227" s="68">
        <f t="shared" si="80"/>
        <v>8802</v>
      </c>
      <c r="AB227" s="69" t="s">
        <v>203</v>
      </c>
      <c r="AC227" s="70">
        <v>0</v>
      </c>
      <c r="AD227" s="70">
        <v>0</v>
      </c>
      <c r="AE227" s="70">
        <v>0</v>
      </c>
      <c r="AF227" s="70">
        <v>0</v>
      </c>
      <c r="AG227" s="70">
        <v>0</v>
      </c>
      <c r="AH227" s="70">
        <v>0</v>
      </c>
      <c r="AI227" s="70">
        <v>0</v>
      </c>
      <c r="AJ227" s="70">
        <v>0</v>
      </c>
      <c r="AK227" s="70">
        <v>0</v>
      </c>
      <c r="AL227" s="70">
        <v>0</v>
      </c>
      <c r="AM227" s="70">
        <v>0</v>
      </c>
      <c r="AN227" s="70">
        <v>0</v>
      </c>
      <c r="AO227" s="70">
        <v>2236.4499999999998</v>
      </c>
      <c r="AP227" s="71">
        <f t="shared" si="81"/>
        <v>2236.4499999999998</v>
      </c>
      <c r="AQ227" s="70">
        <v>0</v>
      </c>
      <c r="AR227" s="70">
        <v>0</v>
      </c>
      <c r="AS227" s="70">
        <v>0</v>
      </c>
      <c r="AT227" s="70">
        <v>0</v>
      </c>
      <c r="AU227" s="70">
        <v>0</v>
      </c>
      <c r="AV227" s="70">
        <v>0</v>
      </c>
      <c r="AW227" s="70">
        <v>0</v>
      </c>
      <c r="AX227" s="70">
        <v>0</v>
      </c>
      <c r="AY227" s="70">
        <v>0</v>
      </c>
      <c r="AZ227" s="70">
        <v>0</v>
      </c>
      <c r="BA227" s="70">
        <v>0</v>
      </c>
      <c r="BB227" s="70">
        <v>0</v>
      </c>
      <c r="BC227" s="70">
        <v>0</v>
      </c>
      <c r="BD227" s="71">
        <f t="shared" si="82"/>
        <v>0</v>
      </c>
      <c r="BE227" s="70">
        <v>0</v>
      </c>
      <c r="BF227" s="70">
        <v>0</v>
      </c>
      <c r="BG227" s="70">
        <v>0</v>
      </c>
      <c r="BH227" s="70">
        <v>0</v>
      </c>
      <c r="BI227" s="70">
        <v>0</v>
      </c>
      <c r="BJ227" s="70">
        <v>0</v>
      </c>
      <c r="BK227" s="70">
        <v>0</v>
      </c>
      <c r="BL227" s="70">
        <v>0</v>
      </c>
      <c r="BM227" s="70">
        <v>0</v>
      </c>
      <c r="BN227" s="70">
        <v>0</v>
      </c>
      <c r="BO227" s="70">
        <v>0</v>
      </c>
      <c r="BP227" s="70">
        <v>0</v>
      </c>
      <c r="BQ227" s="70">
        <v>0</v>
      </c>
      <c r="BR227" s="71">
        <f t="shared" si="83"/>
        <v>0</v>
      </c>
      <c r="BS227" s="70">
        <v>0</v>
      </c>
      <c r="BT227" s="70">
        <v>0</v>
      </c>
      <c r="BU227" s="70">
        <v>0</v>
      </c>
      <c r="BV227" s="70">
        <v>0</v>
      </c>
      <c r="BW227" s="70">
        <v>0</v>
      </c>
      <c r="BX227" s="70">
        <v>0</v>
      </c>
      <c r="BY227" s="70">
        <v>0</v>
      </c>
      <c r="BZ227" s="70">
        <v>0</v>
      </c>
      <c r="CA227" s="70">
        <v>0</v>
      </c>
      <c r="CB227" s="70">
        <v>0</v>
      </c>
      <c r="CC227" s="70">
        <v>0</v>
      </c>
      <c r="CD227" s="70">
        <v>0</v>
      </c>
      <c r="CE227" s="70">
        <v>0</v>
      </c>
      <c r="CF227" s="71">
        <f t="shared" si="84"/>
        <v>0</v>
      </c>
      <c r="CG227" s="70">
        <v>0</v>
      </c>
      <c r="CH227" s="70">
        <v>0</v>
      </c>
      <c r="CI227" s="70">
        <v>0</v>
      </c>
      <c r="CJ227" s="70">
        <v>0</v>
      </c>
      <c r="CK227" s="70">
        <v>0</v>
      </c>
      <c r="CL227" s="70">
        <v>0</v>
      </c>
      <c r="CM227" s="70">
        <v>0</v>
      </c>
      <c r="CN227" s="70">
        <v>0</v>
      </c>
      <c r="CO227" s="70">
        <v>0</v>
      </c>
      <c r="CP227" s="70">
        <v>0</v>
      </c>
      <c r="CQ227" s="70">
        <v>0</v>
      </c>
      <c r="CR227" s="70">
        <v>0</v>
      </c>
      <c r="CS227" s="70">
        <v>0</v>
      </c>
      <c r="CT227" s="71">
        <f t="shared" si="85"/>
        <v>0</v>
      </c>
      <c r="CU227" s="70">
        <v>0</v>
      </c>
      <c r="CV227" s="70">
        <v>0</v>
      </c>
      <c r="CW227" s="70">
        <v>0</v>
      </c>
      <c r="CX227" s="70">
        <v>0</v>
      </c>
      <c r="CY227" s="70">
        <v>0</v>
      </c>
      <c r="CZ227" s="70">
        <v>0</v>
      </c>
      <c r="DA227" s="70">
        <v>0</v>
      </c>
      <c r="DB227" s="70">
        <v>0</v>
      </c>
      <c r="DC227" s="70">
        <v>0</v>
      </c>
      <c r="DD227" s="70">
        <v>0</v>
      </c>
      <c r="DE227" s="70">
        <v>0</v>
      </c>
      <c r="DF227" s="70">
        <v>0</v>
      </c>
      <c r="DG227" s="70">
        <v>0</v>
      </c>
      <c r="DH227" s="71">
        <f t="shared" si="86"/>
        <v>0</v>
      </c>
    </row>
    <row r="228" spans="1:112" ht="12" hidden="1" customHeight="1" outlineLevel="1" x14ac:dyDescent="0.15">
      <c r="A228" s="66"/>
      <c r="S228" s="24">
        <v>8803</v>
      </c>
      <c r="V228" s="30">
        <f t="shared" si="79"/>
        <v>8803</v>
      </c>
      <c r="AA228" s="68">
        <f t="shared" si="80"/>
        <v>8803</v>
      </c>
      <c r="AB228" s="69" t="s">
        <v>204</v>
      </c>
      <c r="AC228" s="70">
        <v>4725.74</v>
      </c>
      <c r="AD228" s="70">
        <v>0</v>
      </c>
      <c r="AE228" s="70">
        <v>0</v>
      </c>
      <c r="AF228" s="70">
        <v>4029.81</v>
      </c>
      <c r="AG228" s="70">
        <v>708</v>
      </c>
      <c r="AH228" s="70">
        <v>996</v>
      </c>
      <c r="AI228" s="70">
        <v>1207.11666666667</v>
      </c>
      <c r="AJ228" s="70">
        <v>1666.6666666666699</v>
      </c>
      <c r="AK228" s="70">
        <v>1666.6666666666699</v>
      </c>
      <c r="AL228" s="70">
        <v>1666.6666666666699</v>
      </c>
      <c r="AM228" s="70">
        <v>1666.6666666666699</v>
      </c>
      <c r="AN228" s="70">
        <v>1666.6666666666699</v>
      </c>
      <c r="AO228" s="70">
        <v>20000</v>
      </c>
      <c r="AP228" s="71">
        <f t="shared" si="81"/>
        <v>0</v>
      </c>
      <c r="AQ228" s="70">
        <v>1666.6666666666699</v>
      </c>
      <c r="AR228" s="70">
        <v>1666.6666666666699</v>
      </c>
      <c r="AS228" s="70">
        <v>1666.6666666666699</v>
      </c>
      <c r="AT228" s="70">
        <v>1666.6666666666699</v>
      </c>
      <c r="AU228" s="70">
        <v>1666.6666666666699</v>
      </c>
      <c r="AV228" s="70">
        <v>1666.6666666666699</v>
      </c>
      <c r="AW228" s="70">
        <v>1666.6666666666699</v>
      </c>
      <c r="AX228" s="70">
        <v>1666.6666666666699</v>
      </c>
      <c r="AY228" s="70">
        <v>1666.6666666666699</v>
      </c>
      <c r="AZ228" s="70">
        <v>1666.6666666666699</v>
      </c>
      <c r="BA228" s="70">
        <v>1666.6666666666699</v>
      </c>
      <c r="BB228" s="70">
        <v>1666.6666666666699</v>
      </c>
      <c r="BC228" s="70">
        <v>20000</v>
      </c>
      <c r="BD228" s="71">
        <f t="shared" si="82"/>
        <v>-4.3655745685100555E-11</v>
      </c>
      <c r="BE228" s="70">
        <v>1666.6666666666699</v>
      </c>
      <c r="BF228" s="70">
        <v>1666.6666666666699</v>
      </c>
      <c r="BG228" s="70">
        <v>1666.6666666666699</v>
      </c>
      <c r="BH228" s="70">
        <v>1666.6666666666699</v>
      </c>
      <c r="BI228" s="70">
        <v>1666.6666666666699</v>
      </c>
      <c r="BJ228" s="70">
        <v>1666.6666666666699</v>
      </c>
      <c r="BK228" s="70">
        <v>1666.6666666666699</v>
      </c>
      <c r="BL228" s="70">
        <v>1666.6666666666699</v>
      </c>
      <c r="BM228" s="70">
        <v>1666.6666666666699</v>
      </c>
      <c r="BN228" s="70">
        <v>1666.6666666666699</v>
      </c>
      <c r="BO228" s="70">
        <v>1666.6666666666699</v>
      </c>
      <c r="BP228" s="70">
        <v>1666.6666666666699</v>
      </c>
      <c r="BQ228" s="70">
        <v>20000</v>
      </c>
      <c r="BR228" s="71">
        <f t="shared" si="83"/>
        <v>-4.3655745685100555E-11</v>
      </c>
      <c r="BS228" s="70">
        <v>1666.6666666666699</v>
      </c>
      <c r="BT228" s="70">
        <v>1666.6666666666699</v>
      </c>
      <c r="BU228" s="70">
        <v>1666.6666666666699</v>
      </c>
      <c r="BV228" s="70">
        <v>1666.6666666666699</v>
      </c>
      <c r="BW228" s="70">
        <v>1666.6666666666699</v>
      </c>
      <c r="BX228" s="70">
        <v>1666.6666666666699</v>
      </c>
      <c r="BY228" s="70">
        <v>1666.6666666666699</v>
      </c>
      <c r="BZ228" s="70">
        <v>1666.6666666666699</v>
      </c>
      <c r="CA228" s="70">
        <v>1666.6666666666699</v>
      </c>
      <c r="CB228" s="70">
        <v>1666.6666666666699</v>
      </c>
      <c r="CC228" s="70">
        <v>1666.6666666666699</v>
      </c>
      <c r="CD228" s="70">
        <v>1666.6666666666699</v>
      </c>
      <c r="CE228" s="70">
        <v>20000</v>
      </c>
      <c r="CF228" s="71">
        <f t="shared" si="84"/>
        <v>-4.3655745685100555E-11</v>
      </c>
      <c r="CG228" s="70">
        <v>1666.6666666666699</v>
      </c>
      <c r="CH228" s="70">
        <v>1666.6666666666699</v>
      </c>
      <c r="CI228" s="70">
        <v>1666.6666666666699</v>
      </c>
      <c r="CJ228" s="70">
        <v>1666.6666666666699</v>
      </c>
      <c r="CK228" s="70">
        <v>1666.6666666666699</v>
      </c>
      <c r="CL228" s="70">
        <v>1666.6666666666699</v>
      </c>
      <c r="CM228" s="70">
        <v>1666.6666666666699</v>
      </c>
      <c r="CN228" s="70">
        <v>1666.6666666666699</v>
      </c>
      <c r="CO228" s="70">
        <v>1666.6666666666699</v>
      </c>
      <c r="CP228" s="70">
        <v>1666.6666666666699</v>
      </c>
      <c r="CQ228" s="70">
        <v>1666.6666666666699</v>
      </c>
      <c r="CR228" s="70">
        <v>1666.6666666666699</v>
      </c>
      <c r="CS228" s="70">
        <v>20000</v>
      </c>
      <c r="CT228" s="71">
        <f t="shared" si="85"/>
        <v>-4.3655745685100555E-11</v>
      </c>
      <c r="CU228" s="70">
        <v>1666.6666666666699</v>
      </c>
      <c r="CV228" s="70">
        <v>1666.6666666666699</v>
      </c>
      <c r="CW228" s="70">
        <v>1666.6666666666699</v>
      </c>
      <c r="CX228" s="70">
        <v>1666.6666666666699</v>
      </c>
      <c r="CY228" s="70">
        <v>1666.6666666666699</v>
      </c>
      <c r="CZ228" s="70">
        <v>1666.6666666666699</v>
      </c>
      <c r="DA228" s="70">
        <v>1666.6666666666699</v>
      </c>
      <c r="DB228" s="70">
        <v>1666.6666666666699</v>
      </c>
      <c r="DC228" s="70">
        <v>1666.6666666666699</v>
      </c>
      <c r="DD228" s="70">
        <v>1666.6666666666699</v>
      </c>
      <c r="DE228" s="70">
        <v>1666.6666666666699</v>
      </c>
      <c r="DF228" s="70">
        <v>1666.6666666666699</v>
      </c>
      <c r="DG228" s="70">
        <v>20000</v>
      </c>
      <c r="DH228" s="71">
        <f t="shared" si="86"/>
        <v>-4.3655745685100555E-11</v>
      </c>
    </row>
    <row r="229" spans="1:112" ht="12" hidden="1" customHeight="1" outlineLevel="1" x14ac:dyDescent="0.15">
      <c r="A229" s="66"/>
      <c r="S229" s="24">
        <v>8804</v>
      </c>
      <c r="V229" s="30">
        <f t="shared" si="79"/>
        <v>8804</v>
      </c>
      <c r="AA229" s="68">
        <f t="shared" si="80"/>
        <v>8804</v>
      </c>
      <c r="AB229" s="69" t="s">
        <v>205</v>
      </c>
      <c r="AC229" s="70">
        <v>0</v>
      </c>
      <c r="AD229" s="70">
        <v>0</v>
      </c>
      <c r="AE229" s="70">
        <v>0</v>
      </c>
      <c r="AF229" s="70">
        <v>0</v>
      </c>
      <c r="AG229" s="70">
        <v>0</v>
      </c>
      <c r="AH229" s="70">
        <v>0</v>
      </c>
      <c r="AI229" s="70">
        <v>0</v>
      </c>
      <c r="AJ229" s="70">
        <v>0</v>
      </c>
      <c r="AK229" s="70">
        <v>0</v>
      </c>
      <c r="AL229" s="70">
        <v>0</v>
      </c>
      <c r="AM229" s="70">
        <v>0</v>
      </c>
      <c r="AN229" s="70">
        <v>0</v>
      </c>
      <c r="AO229" s="70">
        <v>0</v>
      </c>
      <c r="AP229" s="71">
        <f t="shared" si="81"/>
        <v>0</v>
      </c>
      <c r="AQ229" s="70">
        <v>0</v>
      </c>
      <c r="AR229" s="70">
        <v>0</v>
      </c>
      <c r="AS229" s="70">
        <v>0</v>
      </c>
      <c r="AT229" s="70">
        <v>0</v>
      </c>
      <c r="AU229" s="70">
        <v>0</v>
      </c>
      <c r="AV229" s="70">
        <v>0</v>
      </c>
      <c r="AW229" s="70">
        <v>0</v>
      </c>
      <c r="AX229" s="70">
        <v>0</v>
      </c>
      <c r="AY229" s="70">
        <v>0</v>
      </c>
      <c r="AZ229" s="70">
        <v>0</v>
      </c>
      <c r="BA229" s="70">
        <v>0</v>
      </c>
      <c r="BB229" s="70">
        <v>0</v>
      </c>
      <c r="BC229" s="70">
        <v>0</v>
      </c>
      <c r="BD229" s="71">
        <f t="shared" si="82"/>
        <v>0</v>
      </c>
      <c r="BE229" s="70">
        <v>0</v>
      </c>
      <c r="BF229" s="70">
        <v>0</v>
      </c>
      <c r="BG229" s="70">
        <v>0</v>
      </c>
      <c r="BH229" s="70">
        <v>0</v>
      </c>
      <c r="BI229" s="70">
        <v>0</v>
      </c>
      <c r="BJ229" s="70">
        <v>0</v>
      </c>
      <c r="BK229" s="70">
        <v>0</v>
      </c>
      <c r="BL229" s="70">
        <v>0</v>
      </c>
      <c r="BM229" s="70">
        <v>0</v>
      </c>
      <c r="BN229" s="70">
        <v>0</v>
      </c>
      <c r="BO229" s="70">
        <v>0</v>
      </c>
      <c r="BP229" s="70">
        <v>0</v>
      </c>
      <c r="BQ229" s="70">
        <v>0</v>
      </c>
      <c r="BR229" s="71">
        <f t="shared" si="83"/>
        <v>0</v>
      </c>
      <c r="BS229" s="70">
        <v>0</v>
      </c>
      <c r="BT229" s="70">
        <v>0</v>
      </c>
      <c r="BU229" s="70">
        <v>0</v>
      </c>
      <c r="BV229" s="70">
        <v>0</v>
      </c>
      <c r="BW229" s="70">
        <v>0</v>
      </c>
      <c r="BX229" s="70">
        <v>0</v>
      </c>
      <c r="BY229" s="70">
        <v>0</v>
      </c>
      <c r="BZ229" s="70">
        <v>0</v>
      </c>
      <c r="CA229" s="70">
        <v>0</v>
      </c>
      <c r="CB229" s="70">
        <v>0</v>
      </c>
      <c r="CC229" s="70">
        <v>0</v>
      </c>
      <c r="CD229" s="70">
        <v>0</v>
      </c>
      <c r="CE229" s="70">
        <v>0</v>
      </c>
      <c r="CF229" s="71">
        <f t="shared" si="84"/>
        <v>0</v>
      </c>
      <c r="CG229" s="70">
        <v>0</v>
      </c>
      <c r="CH229" s="70">
        <v>0</v>
      </c>
      <c r="CI229" s="70">
        <v>0</v>
      </c>
      <c r="CJ229" s="70">
        <v>0</v>
      </c>
      <c r="CK229" s="70">
        <v>0</v>
      </c>
      <c r="CL229" s="70">
        <v>0</v>
      </c>
      <c r="CM229" s="70">
        <v>0</v>
      </c>
      <c r="CN229" s="70">
        <v>0</v>
      </c>
      <c r="CO229" s="70">
        <v>0</v>
      </c>
      <c r="CP229" s="70">
        <v>0</v>
      </c>
      <c r="CQ229" s="70">
        <v>0</v>
      </c>
      <c r="CR229" s="70">
        <v>0</v>
      </c>
      <c r="CS229" s="70">
        <v>0</v>
      </c>
      <c r="CT229" s="71">
        <f t="shared" si="85"/>
        <v>0</v>
      </c>
      <c r="CU229" s="70">
        <v>0</v>
      </c>
      <c r="CV229" s="70">
        <v>0</v>
      </c>
      <c r="CW229" s="70">
        <v>0</v>
      </c>
      <c r="CX229" s="70">
        <v>0</v>
      </c>
      <c r="CY229" s="70">
        <v>0</v>
      </c>
      <c r="CZ229" s="70">
        <v>0</v>
      </c>
      <c r="DA229" s="70">
        <v>0</v>
      </c>
      <c r="DB229" s="70">
        <v>0</v>
      </c>
      <c r="DC229" s="70">
        <v>0</v>
      </c>
      <c r="DD229" s="70">
        <v>0</v>
      </c>
      <c r="DE229" s="70">
        <v>0</v>
      </c>
      <c r="DF229" s="70">
        <v>0</v>
      </c>
      <c r="DG229" s="70">
        <v>0</v>
      </c>
      <c r="DH229" s="71">
        <f t="shared" si="86"/>
        <v>0</v>
      </c>
    </row>
    <row r="230" spans="1:112" ht="12" hidden="1" customHeight="1" outlineLevel="1" x14ac:dyDescent="0.15">
      <c r="A230" s="66"/>
      <c r="S230" s="24">
        <v>8811</v>
      </c>
      <c r="V230" s="30">
        <f t="shared" si="79"/>
        <v>8811</v>
      </c>
      <c r="AA230" s="68">
        <f t="shared" si="80"/>
        <v>8811</v>
      </c>
      <c r="AB230" s="69" t="s">
        <v>206</v>
      </c>
      <c r="AC230" s="70">
        <v>0</v>
      </c>
      <c r="AD230" s="70">
        <v>0</v>
      </c>
      <c r="AE230" s="70">
        <v>0</v>
      </c>
      <c r="AF230" s="70">
        <v>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M230" s="70">
        <v>0</v>
      </c>
      <c r="AN230" s="70">
        <v>0</v>
      </c>
      <c r="AO230" s="70">
        <v>0</v>
      </c>
      <c r="AP230" s="71">
        <f t="shared" si="81"/>
        <v>0</v>
      </c>
      <c r="AQ230" s="70">
        <v>0</v>
      </c>
      <c r="AR230" s="70">
        <v>0</v>
      </c>
      <c r="AS230" s="70">
        <v>0</v>
      </c>
      <c r="AT230" s="70">
        <v>0</v>
      </c>
      <c r="AU230" s="70">
        <v>0</v>
      </c>
      <c r="AV230" s="70">
        <v>0</v>
      </c>
      <c r="AW230" s="70">
        <v>0</v>
      </c>
      <c r="AX230" s="70">
        <v>0</v>
      </c>
      <c r="AY230" s="70">
        <v>0</v>
      </c>
      <c r="AZ230" s="70">
        <v>0</v>
      </c>
      <c r="BA230" s="70">
        <v>0</v>
      </c>
      <c r="BB230" s="70">
        <v>0</v>
      </c>
      <c r="BC230" s="70">
        <v>0</v>
      </c>
      <c r="BD230" s="71">
        <f t="shared" si="82"/>
        <v>0</v>
      </c>
      <c r="BE230" s="70">
        <v>0</v>
      </c>
      <c r="BF230" s="70">
        <v>0</v>
      </c>
      <c r="BG230" s="70">
        <v>0</v>
      </c>
      <c r="BH230" s="70">
        <v>0</v>
      </c>
      <c r="BI230" s="70">
        <v>0</v>
      </c>
      <c r="BJ230" s="70">
        <v>0</v>
      </c>
      <c r="BK230" s="70">
        <v>0</v>
      </c>
      <c r="BL230" s="70">
        <v>0</v>
      </c>
      <c r="BM230" s="70">
        <v>0</v>
      </c>
      <c r="BN230" s="70">
        <v>0</v>
      </c>
      <c r="BO230" s="70">
        <v>0</v>
      </c>
      <c r="BP230" s="70">
        <v>0</v>
      </c>
      <c r="BQ230" s="70">
        <v>0</v>
      </c>
      <c r="BR230" s="71">
        <f t="shared" si="83"/>
        <v>0</v>
      </c>
      <c r="BS230" s="70">
        <v>0</v>
      </c>
      <c r="BT230" s="70">
        <v>0</v>
      </c>
      <c r="BU230" s="70">
        <v>0</v>
      </c>
      <c r="BV230" s="70">
        <v>0</v>
      </c>
      <c r="BW230" s="70">
        <v>0</v>
      </c>
      <c r="BX230" s="70">
        <v>0</v>
      </c>
      <c r="BY230" s="70">
        <v>0</v>
      </c>
      <c r="BZ230" s="70">
        <v>0</v>
      </c>
      <c r="CA230" s="70">
        <v>0</v>
      </c>
      <c r="CB230" s="70">
        <v>0</v>
      </c>
      <c r="CC230" s="70">
        <v>0</v>
      </c>
      <c r="CD230" s="70">
        <v>0</v>
      </c>
      <c r="CE230" s="70">
        <v>0</v>
      </c>
      <c r="CF230" s="71">
        <f t="shared" si="84"/>
        <v>0</v>
      </c>
      <c r="CG230" s="70">
        <v>0</v>
      </c>
      <c r="CH230" s="70">
        <v>0</v>
      </c>
      <c r="CI230" s="70">
        <v>0</v>
      </c>
      <c r="CJ230" s="70">
        <v>0</v>
      </c>
      <c r="CK230" s="70">
        <v>0</v>
      </c>
      <c r="CL230" s="70">
        <v>0</v>
      </c>
      <c r="CM230" s="70">
        <v>0</v>
      </c>
      <c r="CN230" s="70">
        <v>0</v>
      </c>
      <c r="CO230" s="70">
        <v>0</v>
      </c>
      <c r="CP230" s="70">
        <v>0</v>
      </c>
      <c r="CQ230" s="70">
        <v>0</v>
      </c>
      <c r="CR230" s="70">
        <v>0</v>
      </c>
      <c r="CS230" s="70">
        <v>0</v>
      </c>
      <c r="CT230" s="71">
        <f t="shared" si="85"/>
        <v>0</v>
      </c>
      <c r="CU230" s="70">
        <v>0</v>
      </c>
      <c r="CV230" s="70">
        <v>0</v>
      </c>
      <c r="CW230" s="70">
        <v>0</v>
      </c>
      <c r="CX230" s="70">
        <v>0</v>
      </c>
      <c r="CY230" s="70">
        <v>0</v>
      </c>
      <c r="CZ230" s="70">
        <v>0</v>
      </c>
      <c r="DA230" s="70">
        <v>0</v>
      </c>
      <c r="DB230" s="70">
        <v>0</v>
      </c>
      <c r="DC230" s="70">
        <v>0</v>
      </c>
      <c r="DD230" s="70">
        <v>0</v>
      </c>
      <c r="DE230" s="70">
        <v>0</v>
      </c>
      <c r="DF230" s="70">
        <v>0</v>
      </c>
      <c r="DG230" s="70">
        <v>0</v>
      </c>
      <c r="DH230" s="71">
        <f t="shared" si="86"/>
        <v>0</v>
      </c>
    </row>
    <row r="231" spans="1:112" ht="12" hidden="1" customHeight="1" outlineLevel="1" x14ac:dyDescent="0.15">
      <c r="A231" s="66"/>
      <c r="S231" s="24">
        <v>8812</v>
      </c>
      <c r="V231" s="30">
        <f t="shared" si="79"/>
        <v>8812</v>
      </c>
      <c r="AA231" s="68">
        <f t="shared" si="80"/>
        <v>8812</v>
      </c>
      <c r="AB231" s="69" t="s">
        <v>207</v>
      </c>
      <c r="AC231" s="70">
        <v>0</v>
      </c>
      <c r="AD231" s="70">
        <v>0</v>
      </c>
      <c r="AE231" s="70">
        <v>0</v>
      </c>
      <c r="AF231" s="70">
        <v>0</v>
      </c>
      <c r="AG231" s="70">
        <v>0</v>
      </c>
      <c r="AH231" s="70">
        <v>0</v>
      </c>
      <c r="AI231" s="70">
        <v>0</v>
      </c>
      <c r="AJ231" s="70">
        <v>0</v>
      </c>
      <c r="AK231" s="70">
        <v>0</v>
      </c>
      <c r="AL231" s="70">
        <v>0</v>
      </c>
      <c r="AM231" s="70">
        <v>0</v>
      </c>
      <c r="AN231" s="70">
        <v>0</v>
      </c>
      <c r="AO231" s="70">
        <v>0</v>
      </c>
      <c r="AP231" s="71">
        <f t="shared" si="81"/>
        <v>0</v>
      </c>
      <c r="AQ231" s="70">
        <v>0</v>
      </c>
      <c r="AR231" s="70">
        <v>0</v>
      </c>
      <c r="AS231" s="70">
        <v>0</v>
      </c>
      <c r="AT231" s="70">
        <v>0</v>
      </c>
      <c r="AU231" s="70">
        <v>0</v>
      </c>
      <c r="AV231" s="70">
        <v>0</v>
      </c>
      <c r="AW231" s="70">
        <v>0</v>
      </c>
      <c r="AX231" s="70">
        <v>0</v>
      </c>
      <c r="AY231" s="70">
        <v>0</v>
      </c>
      <c r="AZ231" s="70">
        <v>0</v>
      </c>
      <c r="BA231" s="70">
        <v>0</v>
      </c>
      <c r="BB231" s="70">
        <v>0</v>
      </c>
      <c r="BC231" s="70">
        <v>0</v>
      </c>
      <c r="BD231" s="71">
        <f t="shared" si="82"/>
        <v>0</v>
      </c>
      <c r="BE231" s="70">
        <v>0</v>
      </c>
      <c r="BF231" s="70">
        <v>0</v>
      </c>
      <c r="BG231" s="70">
        <v>0</v>
      </c>
      <c r="BH231" s="70">
        <v>0</v>
      </c>
      <c r="BI231" s="70">
        <v>0</v>
      </c>
      <c r="BJ231" s="70">
        <v>0</v>
      </c>
      <c r="BK231" s="70">
        <v>0</v>
      </c>
      <c r="BL231" s="70">
        <v>0</v>
      </c>
      <c r="BM231" s="70">
        <v>0</v>
      </c>
      <c r="BN231" s="70">
        <v>0</v>
      </c>
      <c r="BO231" s="70">
        <v>0</v>
      </c>
      <c r="BP231" s="70">
        <v>0</v>
      </c>
      <c r="BQ231" s="70">
        <v>0</v>
      </c>
      <c r="BR231" s="71">
        <f t="shared" si="83"/>
        <v>0</v>
      </c>
      <c r="BS231" s="70">
        <v>0</v>
      </c>
      <c r="BT231" s="70">
        <v>0</v>
      </c>
      <c r="BU231" s="70">
        <v>0</v>
      </c>
      <c r="BV231" s="70">
        <v>0</v>
      </c>
      <c r="BW231" s="70">
        <v>0</v>
      </c>
      <c r="BX231" s="70">
        <v>0</v>
      </c>
      <c r="BY231" s="70">
        <v>0</v>
      </c>
      <c r="BZ231" s="70">
        <v>0</v>
      </c>
      <c r="CA231" s="70">
        <v>0</v>
      </c>
      <c r="CB231" s="70">
        <v>0</v>
      </c>
      <c r="CC231" s="70">
        <v>0</v>
      </c>
      <c r="CD231" s="70">
        <v>0</v>
      </c>
      <c r="CE231" s="70">
        <v>0</v>
      </c>
      <c r="CF231" s="71">
        <f t="shared" si="84"/>
        <v>0</v>
      </c>
      <c r="CG231" s="70">
        <v>0</v>
      </c>
      <c r="CH231" s="70">
        <v>0</v>
      </c>
      <c r="CI231" s="70">
        <v>0</v>
      </c>
      <c r="CJ231" s="70">
        <v>0</v>
      </c>
      <c r="CK231" s="70">
        <v>0</v>
      </c>
      <c r="CL231" s="70">
        <v>0</v>
      </c>
      <c r="CM231" s="70">
        <v>0</v>
      </c>
      <c r="CN231" s="70">
        <v>0</v>
      </c>
      <c r="CO231" s="70">
        <v>0</v>
      </c>
      <c r="CP231" s="70">
        <v>0</v>
      </c>
      <c r="CQ231" s="70">
        <v>0</v>
      </c>
      <c r="CR231" s="70">
        <v>0</v>
      </c>
      <c r="CS231" s="70">
        <v>0</v>
      </c>
      <c r="CT231" s="71">
        <f t="shared" si="85"/>
        <v>0</v>
      </c>
      <c r="CU231" s="70">
        <v>0</v>
      </c>
      <c r="CV231" s="70">
        <v>0</v>
      </c>
      <c r="CW231" s="70">
        <v>0</v>
      </c>
      <c r="CX231" s="70">
        <v>0</v>
      </c>
      <c r="CY231" s="70">
        <v>0</v>
      </c>
      <c r="CZ231" s="70">
        <v>0</v>
      </c>
      <c r="DA231" s="70">
        <v>0</v>
      </c>
      <c r="DB231" s="70">
        <v>0</v>
      </c>
      <c r="DC231" s="70">
        <v>0</v>
      </c>
      <c r="DD231" s="70">
        <v>0</v>
      </c>
      <c r="DE231" s="70">
        <v>0</v>
      </c>
      <c r="DF231" s="70">
        <v>0</v>
      </c>
      <c r="DG231" s="70">
        <v>0</v>
      </c>
      <c r="DH231" s="71">
        <f t="shared" si="86"/>
        <v>0</v>
      </c>
    </row>
    <row r="232" spans="1:112" ht="12" hidden="1" customHeight="1" outlineLevel="1" x14ac:dyDescent="0.15">
      <c r="A232" s="66"/>
      <c r="S232" s="24">
        <v>8813</v>
      </c>
      <c r="V232" s="30">
        <f t="shared" si="79"/>
        <v>8813</v>
      </c>
      <c r="AA232" s="68">
        <f t="shared" si="80"/>
        <v>8813</v>
      </c>
      <c r="AB232" s="69" t="s">
        <v>208</v>
      </c>
      <c r="AC232" s="70">
        <v>0</v>
      </c>
      <c r="AD232" s="70">
        <v>0</v>
      </c>
      <c r="AE232" s="70">
        <v>0</v>
      </c>
      <c r="AF232" s="70">
        <v>0</v>
      </c>
      <c r="AG232" s="70">
        <v>0</v>
      </c>
      <c r="AH232" s="70">
        <v>0</v>
      </c>
      <c r="AI232" s="70">
        <v>0</v>
      </c>
      <c r="AJ232" s="70">
        <v>0</v>
      </c>
      <c r="AK232" s="70">
        <v>0</v>
      </c>
      <c r="AL232" s="70">
        <v>0</v>
      </c>
      <c r="AM232" s="70">
        <v>0</v>
      </c>
      <c r="AN232" s="70">
        <v>0</v>
      </c>
      <c r="AO232" s="70">
        <v>0</v>
      </c>
      <c r="AP232" s="71">
        <f t="shared" si="81"/>
        <v>0</v>
      </c>
      <c r="AQ232" s="70">
        <v>0</v>
      </c>
      <c r="AR232" s="70">
        <v>0</v>
      </c>
      <c r="AS232" s="70">
        <v>0</v>
      </c>
      <c r="AT232" s="70">
        <v>0</v>
      </c>
      <c r="AU232" s="70">
        <v>0</v>
      </c>
      <c r="AV232" s="70">
        <v>0</v>
      </c>
      <c r="AW232" s="70">
        <v>0</v>
      </c>
      <c r="AX232" s="70">
        <v>0</v>
      </c>
      <c r="AY232" s="70">
        <v>0</v>
      </c>
      <c r="AZ232" s="70">
        <v>0</v>
      </c>
      <c r="BA232" s="70">
        <v>0</v>
      </c>
      <c r="BB232" s="70">
        <v>0</v>
      </c>
      <c r="BC232" s="70">
        <v>0</v>
      </c>
      <c r="BD232" s="71">
        <f t="shared" si="82"/>
        <v>0</v>
      </c>
      <c r="BE232" s="70">
        <v>0</v>
      </c>
      <c r="BF232" s="70">
        <v>0</v>
      </c>
      <c r="BG232" s="70">
        <v>0</v>
      </c>
      <c r="BH232" s="70">
        <v>0</v>
      </c>
      <c r="BI232" s="70">
        <v>0</v>
      </c>
      <c r="BJ232" s="70">
        <v>0</v>
      </c>
      <c r="BK232" s="70">
        <v>0</v>
      </c>
      <c r="BL232" s="70">
        <v>0</v>
      </c>
      <c r="BM232" s="70">
        <v>0</v>
      </c>
      <c r="BN232" s="70">
        <v>0</v>
      </c>
      <c r="BO232" s="70">
        <v>0</v>
      </c>
      <c r="BP232" s="70">
        <v>0</v>
      </c>
      <c r="BQ232" s="70">
        <v>0</v>
      </c>
      <c r="BR232" s="71">
        <f t="shared" si="83"/>
        <v>0</v>
      </c>
      <c r="BS232" s="70">
        <v>0</v>
      </c>
      <c r="BT232" s="70">
        <v>0</v>
      </c>
      <c r="BU232" s="70">
        <v>0</v>
      </c>
      <c r="BV232" s="70">
        <v>0</v>
      </c>
      <c r="BW232" s="70">
        <v>0</v>
      </c>
      <c r="BX232" s="70">
        <v>0</v>
      </c>
      <c r="BY232" s="70">
        <v>0</v>
      </c>
      <c r="BZ232" s="70">
        <v>0</v>
      </c>
      <c r="CA232" s="70">
        <v>0</v>
      </c>
      <c r="CB232" s="70">
        <v>0</v>
      </c>
      <c r="CC232" s="70">
        <v>0</v>
      </c>
      <c r="CD232" s="70">
        <v>0</v>
      </c>
      <c r="CE232" s="70">
        <v>0</v>
      </c>
      <c r="CF232" s="71">
        <f t="shared" si="84"/>
        <v>0</v>
      </c>
      <c r="CG232" s="70">
        <v>0</v>
      </c>
      <c r="CH232" s="70">
        <v>0</v>
      </c>
      <c r="CI232" s="70">
        <v>0</v>
      </c>
      <c r="CJ232" s="70">
        <v>0</v>
      </c>
      <c r="CK232" s="70">
        <v>0</v>
      </c>
      <c r="CL232" s="70">
        <v>0</v>
      </c>
      <c r="CM232" s="70">
        <v>0</v>
      </c>
      <c r="CN232" s="70">
        <v>0</v>
      </c>
      <c r="CO232" s="70">
        <v>0</v>
      </c>
      <c r="CP232" s="70">
        <v>0</v>
      </c>
      <c r="CQ232" s="70">
        <v>0</v>
      </c>
      <c r="CR232" s="70">
        <v>0</v>
      </c>
      <c r="CS232" s="70">
        <v>0</v>
      </c>
      <c r="CT232" s="71">
        <f t="shared" si="85"/>
        <v>0</v>
      </c>
      <c r="CU232" s="70">
        <v>0</v>
      </c>
      <c r="CV232" s="70">
        <v>0</v>
      </c>
      <c r="CW232" s="70">
        <v>0</v>
      </c>
      <c r="CX232" s="70">
        <v>0</v>
      </c>
      <c r="CY232" s="70">
        <v>0</v>
      </c>
      <c r="CZ232" s="70">
        <v>0</v>
      </c>
      <c r="DA232" s="70">
        <v>0</v>
      </c>
      <c r="DB232" s="70">
        <v>0</v>
      </c>
      <c r="DC232" s="70">
        <v>0</v>
      </c>
      <c r="DD232" s="70">
        <v>0</v>
      </c>
      <c r="DE232" s="70">
        <v>0</v>
      </c>
      <c r="DF232" s="70">
        <v>0</v>
      </c>
      <c r="DG232" s="70">
        <v>0</v>
      </c>
      <c r="DH232" s="71">
        <f t="shared" si="86"/>
        <v>0</v>
      </c>
    </row>
    <row r="233" spans="1:112" ht="12" hidden="1" customHeight="1" outlineLevel="1" x14ac:dyDescent="0.15">
      <c r="A233" s="66"/>
      <c r="S233" s="24">
        <v>8814</v>
      </c>
      <c r="V233" s="30">
        <f t="shared" si="79"/>
        <v>8814</v>
      </c>
      <c r="AA233" s="68">
        <f t="shared" si="80"/>
        <v>8814</v>
      </c>
      <c r="AB233" s="69" t="s">
        <v>209</v>
      </c>
      <c r="AC233" s="70">
        <v>0</v>
      </c>
      <c r="AD233" s="70">
        <v>0</v>
      </c>
      <c r="AE233" s="70">
        <v>0</v>
      </c>
      <c r="AF233" s="70">
        <v>0</v>
      </c>
      <c r="AG233" s="70">
        <v>0</v>
      </c>
      <c r="AH233" s="70">
        <v>0</v>
      </c>
      <c r="AI233" s="70">
        <v>0</v>
      </c>
      <c r="AJ233" s="70">
        <v>0</v>
      </c>
      <c r="AK233" s="70">
        <v>0</v>
      </c>
      <c r="AL233" s="70">
        <v>0</v>
      </c>
      <c r="AM233" s="70">
        <v>0</v>
      </c>
      <c r="AN233" s="70">
        <v>0</v>
      </c>
      <c r="AO233" s="70">
        <v>0</v>
      </c>
      <c r="AP233" s="71">
        <f t="shared" si="81"/>
        <v>0</v>
      </c>
      <c r="AQ233" s="70">
        <v>0</v>
      </c>
      <c r="AR233" s="70">
        <v>0</v>
      </c>
      <c r="AS233" s="70">
        <v>0</v>
      </c>
      <c r="AT233" s="70">
        <v>0</v>
      </c>
      <c r="AU233" s="70">
        <v>0</v>
      </c>
      <c r="AV233" s="70">
        <v>0</v>
      </c>
      <c r="AW233" s="70">
        <v>0</v>
      </c>
      <c r="AX233" s="70">
        <v>0</v>
      </c>
      <c r="AY233" s="70">
        <v>0</v>
      </c>
      <c r="AZ233" s="70">
        <v>0</v>
      </c>
      <c r="BA233" s="70">
        <v>0</v>
      </c>
      <c r="BB233" s="70">
        <v>0</v>
      </c>
      <c r="BC233" s="70">
        <v>0</v>
      </c>
      <c r="BD233" s="71">
        <f t="shared" si="82"/>
        <v>0</v>
      </c>
      <c r="BE233" s="70">
        <v>0</v>
      </c>
      <c r="BF233" s="70">
        <v>0</v>
      </c>
      <c r="BG233" s="70">
        <v>0</v>
      </c>
      <c r="BH233" s="70">
        <v>0</v>
      </c>
      <c r="BI233" s="70">
        <v>0</v>
      </c>
      <c r="BJ233" s="70">
        <v>0</v>
      </c>
      <c r="BK233" s="70">
        <v>0</v>
      </c>
      <c r="BL233" s="70">
        <v>0</v>
      </c>
      <c r="BM233" s="70">
        <v>0</v>
      </c>
      <c r="BN233" s="70">
        <v>0</v>
      </c>
      <c r="BO233" s="70">
        <v>0</v>
      </c>
      <c r="BP233" s="70">
        <v>0</v>
      </c>
      <c r="BQ233" s="70">
        <v>0</v>
      </c>
      <c r="BR233" s="71">
        <f t="shared" si="83"/>
        <v>0</v>
      </c>
      <c r="BS233" s="70">
        <v>0</v>
      </c>
      <c r="BT233" s="70">
        <v>0</v>
      </c>
      <c r="BU233" s="70">
        <v>0</v>
      </c>
      <c r="BV233" s="70">
        <v>0</v>
      </c>
      <c r="BW233" s="70">
        <v>0</v>
      </c>
      <c r="BX233" s="70">
        <v>0</v>
      </c>
      <c r="BY233" s="70">
        <v>0</v>
      </c>
      <c r="BZ233" s="70">
        <v>0</v>
      </c>
      <c r="CA233" s="70">
        <v>0</v>
      </c>
      <c r="CB233" s="70">
        <v>0</v>
      </c>
      <c r="CC233" s="70">
        <v>0</v>
      </c>
      <c r="CD233" s="70">
        <v>0</v>
      </c>
      <c r="CE233" s="70">
        <v>0</v>
      </c>
      <c r="CF233" s="71">
        <f t="shared" si="84"/>
        <v>0</v>
      </c>
      <c r="CG233" s="70">
        <v>0</v>
      </c>
      <c r="CH233" s="70">
        <v>0</v>
      </c>
      <c r="CI233" s="70">
        <v>0</v>
      </c>
      <c r="CJ233" s="70">
        <v>0</v>
      </c>
      <c r="CK233" s="70">
        <v>0</v>
      </c>
      <c r="CL233" s="70">
        <v>0</v>
      </c>
      <c r="CM233" s="70">
        <v>0</v>
      </c>
      <c r="CN233" s="70">
        <v>0</v>
      </c>
      <c r="CO233" s="70">
        <v>0</v>
      </c>
      <c r="CP233" s="70">
        <v>0</v>
      </c>
      <c r="CQ233" s="70">
        <v>0</v>
      </c>
      <c r="CR233" s="70">
        <v>0</v>
      </c>
      <c r="CS233" s="70">
        <v>0</v>
      </c>
      <c r="CT233" s="71">
        <f t="shared" si="85"/>
        <v>0</v>
      </c>
      <c r="CU233" s="70">
        <v>0</v>
      </c>
      <c r="CV233" s="70">
        <v>0</v>
      </c>
      <c r="CW233" s="70">
        <v>0</v>
      </c>
      <c r="CX233" s="70">
        <v>0</v>
      </c>
      <c r="CY233" s="70">
        <v>0</v>
      </c>
      <c r="CZ233" s="70">
        <v>0</v>
      </c>
      <c r="DA233" s="70">
        <v>0</v>
      </c>
      <c r="DB233" s="70">
        <v>0</v>
      </c>
      <c r="DC233" s="70">
        <v>0</v>
      </c>
      <c r="DD233" s="70">
        <v>0</v>
      </c>
      <c r="DE233" s="70">
        <v>0</v>
      </c>
      <c r="DF233" s="70">
        <v>0</v>
      </c>
      <c r="DG233" s="70">
        <v>0</v>
      </c>
      <c r="DH233" s="71">
        <f t="shared" si="86"/>
        <v>0</v>
      </c>
    </row>
    <row r="234" spans="1:112" ht="12" hidden="1" customHeight="1" outlineLevel="1" x14ac:dyDescent="0.15">
      <c r="A234" s="66"/>
      <c r="S234" s="24">
        <v>8815</v>
      </c>
      <c r="V234" s="30">
        <f t="shared" si="79"/>
        <v>8815</v>
      </c>
      <c r="AA234" s="68">
        <f t="shared" si="80"/>
        <v>8815</v>
      </c>
      <c r="AB234" s="69" t="s">
        <v>210</v>
      </c>
      <c r="AC234" s="70">
        <v>0</v>
      </c>
      <c r="AD234" s="70">
        <v>0</v>
      </c>
      <c r="AE234" s="70">
        <v>0</v>
      </c>
      <c r="AF234" s="70">
        <v>0</v>
      </c>
      <c r="AG234" s="70">
        <v>0</v>
      </c>
      <c r="AH234" s="70">
        <v>0</v>
      </c>
      <c r="AI234" s="70">
        <v>0</v>
      </c>
      <c r="AJ234" s="70">
        <v>0</v>
      </c>
      <c r="AK234" s="70">
        <v>0</v>
      </c>
      <c r="AL234" s="70">
        <v>0</v>
      </c>
      <c r="AM234" s="70">
        <v>0</v>
      </c>
      <c r="AN234" s="70">
        <v>0</v>
      </c>
      <c r="AO234" s="70">
        <v>0</v>
      </c>
      <c r="AP234" s="71">
        <f t="shared" si="81"/>
        <v>0</v>
      </c>
      <c r="AQ234" s="70">
        <v>0</v>
      </c>
      <c r="AR234" s="70">
        <v>0</v>
      </c>
      <c r="AS234" s="70">
        <v>0</v>
      </c>
      <c r="AT234" s="70">
        <v>0</v>
      </c>
      <c r="AU234" s="70">
        <v>0</v>
      </c>
      <c r="AV234" s="70">
        <v>0</v>
      </c>
      <c r="AW234" s="70">
        <v>0</v>
      </c>
      <c r="AX234" s="70">
        <v>0</v>
      </c>
      <c r="AY234" s="70">
        <v>0</v>
      </c>
      <c r="AZ234" s="70">
        <v>0</v>
      </c>
      <c r="BA234" s="70">
        <v>0</v>
      </c>
      <c r="BB234" s="70">
        <v>0</v>
      </c>
      <c r="BC234" s="70">
        <v>0</v>
      </c>
      <c r="BD234" s="71">
        <f t="shared" si="82"/>
        <v>0</v>
      </c>
      <c r="BE234" s="70">
        <v>0</v>
      </c>
      <c r="BF234" s="70">
        <v>0</v>
      </c>
      <c r="BG234" s="70">
        <v>0</v>
      </c>
      <c r="BH234" s="70">
        <v>0</v>
      </c>
      <c r="BI234" s="70">
        <v>0</v>
      </c>
      <c r="BJ234" s="70">
        <v>0</v>
      </c>
      <c r="BK234" s="70">
        <v>0</v>
      </c>
      <c r="BL234" s="70">
        <v>0</v>
      </c>
      <c r="BM234" s="70">
        <v>0</v>
      </c>
      <c r="BN234" s="70">
        <v>0</v>
      </c>
      <c r="BO234" s="70">
        <v>0</v>
      </c>
      <c r="BP234" s="70">
        <v>0</v>
      </c>
      <c r="BQ234" s="70">
        <v>0</v>
      </c>
      <c r="BR234" s="71">
        <f t="shared" si="83"/>
        <v>0</v>
      </c>
      <c r="BS234" s="70">
        <v>0</v>
      </c>
      <c r="BT234" s="70">
        <v>0</v>
      </c>
      <c r="BU234" s="70">
        <v>0</v>
      </c>
      <c r="BV234" s="70">
        <v>0</v>
      </c>
      <c r="BW234" s="70">
        <v>0</v>
      </c>
      <c r="BX234" s="70">
        <v>0</v>
      </c>
      <c r="BY234" s="70">
        <v>0</v>
      </c>
      <c r="BZ234" s="70">
        <v>0</v>
      </c>
      <c r="CA234" s="70">
        <v>0</v>
      </c>
      <c r="CB234" s="70">
        <v>0</v>
      </c>
      <c r="CC234" s="70">
        <v>0</v>
      </c>
      <c r="CD234" s="70">
        <v>0</v>
      </c>
      <c r="CE234" s="70">
        <v>0</v>
      </c>
      <c r="CF234" s="71">
        <f t="shared" si="84"/>
        <v>0</v>
      </c>
      <c r="CG234" s="70">
        <v>0</v>
      </c>
      <c r="CH234" s="70">
        <v>0</v>
      </c>
      <c r="CI234" s="70">
        <v>0</v>
      </c>
      <c r="CJ234" s="70">
        <v>0</v>
      </c>
      <c r="CK234" s="70">
        <v>0</v>
      </c>
      <c r="CL234" s="70">
        <v>0</v>
      </c>
      <c r="CM234" s="70">
        <v>0</v>
      </c>
      <c r="CN234" s="70">
        <v>0</v>
      </c>
      <c r="CO234" s="70">
        <v>0</v>
      </c>
      <c r="CP234" s="70">
        <v>0</v>
      </c>
      <c r="CQ234" s="70">
        <v>0</v>
      </c>
      <c r="CR234" s="70">
        <v>0</v>
      </c>
      <c r="CS234" s="70">
        <v>0</v>
      </c>
      <c r="CT234" s="71">
        <f t="shared" si="85"/>
        <v>0</v>
      </c>
      <c r="CU234" s="70">
        <v>0</v>
      </c>
      <c r="CV234" s="70">
        <v>0</v>
      </c>
      <c r="CW234" s="70">
        <v>0</v>
      </c>
      <c r="CX234" s="70">
        <v>0</v>
      </c>
      <c r="CY234" s="70">
        <v>0</v>
      </c>
      <c r="CZ234" s="70">
        <v>0</v>
      </c>
      <c r="DA234" s="70">
        <v>0</v>
      </c>
      <c r="DB234" s="70">
        <v>0</v>
      </c>
      <c r="DC234" s="70">
        <v>0</v>
      </c>
      <c r="DD234" s="70">
        <v>0</v>
      </c>
      <c r="DE234" s="70">
        <v>0</v>
      </c>
      <c r="DF234" s="70">
        <v>0</v>
      </c>
      <c r="DG234" s="70">
        <v>0</v>
      </c>
      <c r="DH234" s="71">
        <f t="shared" si="86"/>
        <v>0</v>
      </c>
    </row>
    <row r="235" spans="1:112" ht="12" hidden="1" customHeight="1" outlineLevel="1" x14ac:dyDescent="0.15">
      <c r="A235" s="66"/>
      <c r="S235" s="24">
        <v>8816</v>
      </c>
      <c r="V235" s="30">
        <f t="shared" si="79"/>
        <v>8816</v>
      </c>
      <c r="AA235" s="68">
        <f t="shared" si="80"/>
        <v>8816</v>
      </c>
      <c r="AB235" s="69" t="s">
        <v>211</v>
      </c>
      <c r="AC235" s="70">
        <v>0</v>
      </c>
      <c r="AD235" s="70">
        <v>0</v>
      </c>
      <c r="AE235" s="70">
        <v>0</v>
      </c>
      <c r="AF235" s="70">
        <v>0</v>
      </c>
      <c r="AG235" s="70">
        <v>0</v>
      </c>
      <c r="AH235" s="70">
        <v>0</v>
      </c>
      <c r="AI235" s="70">
        <v>0</v>
      </c>
      <c r="AJ235" s="70">
        <v>0</v>
      </c>
      <c r="AK235" s="70">
        <v>0</v>
      </c>
      <c r="AL235" s="70">
        <v>0</v>
      </c>
      <c r="AM235" s="70">
        <v>0</v>
      </c>
      <c r="AN235" s="70">
        <v>0</v>
      </c>
      <c r="AO235" s="70">
        <v>0</v>
      </c>
      <c r="AP235" s="71">
        <f t="shared" si="81"/>
        <v>0</v>
      </c>
      <c r="AQ235" s="70">
        <v>0</v>
      </c>
      <c r="AR235" s="70">
        <v>0</v>
      </c>
      <c r="AS235" s="70">
        <v>0</v>
      </c>
      <c r="AT235" s="70">
        <v>0</v>
      </c>
      <c r="AU235" s="70">
        <v>0</v>
      </c>
      <c r="AV235" s="70">
        <v>0</v>
      </c>
      <c r="AW235" s="70">
        <v>0</v>
      </c>
      <c r="AX235" s="70">
        <v>0</v>
      </c>
      <c r="AY235" s="70">
        <v>0</v>
      </c>
      <c r="AZ235" s="70">
        <v>0</v>
      </c>
      <c r="BA235" s="70">
        <v>0</v>
      </c>
      <c r="BB235" s="70">
        <v>0</v>
      </c>
      <c r="BC235" s="70">
        <v>0</v>
      </c>
      <c r="BD235" s="71">
        <f t="shared" si="82"/>
        <v>0</v>
      </c>
      <c r="BE235" s="70">
        <v>0</v>
      </c>
      <c r="BF235" s="70">
        <v>0</v>
      </c>
      <c r="BG235" s="70">
        <v>0</v>
      </c>
      <c r="BH235" s="70">
        <v>0</v>
      </c>
      <c r="BI235" s="70">
        <v>0</v>
      </c>
      <c r="BJ235" s="70">
        <v>0</v>
      </c>
      <c r="BK235" s="70">
        <v>0</v>
      </c>
      <c r="BL235" s="70">
        <v>0</v>
      </c>
      <c r="BM235" s="70">
        <v>0</v>
      </c>
      <c r="BN235" s="70">
        <v>0</v>
      </c>
      <c r="BO235" s="70">
        <v>0</v>
      </c>
      <c r="BP235" s="70">
        <v>0</v>
      </c>
      <c r="BQ235" s="70">
        <v>0</v>
      </c>
      <c r="BR235" s="71">
        <f t="shared" si="83"/>
        <v>0</v>
      </c>
      <c r="BS235" s="70">
        <v>0</v>
      </c>
      <c r="BT235" s="70">
        <v>0</v>
      </c>
      <c r="BU235" s="70">
        <v>0</v>
      </c>
      <c r="BV235" s="70">
        <v>0</v>
      </c>
      <c r="BW235" s="70">
        <v>0</v>
      </c>
      <c r="BX235" s="70">
        <v>0</v>
      </c>
      <c r="BY235" s="70">
        <v>0</v>
      </c>
      <c r="BZ235" s="70">
        <v>0</v>
      </c>
      <c r="CA235" s="70">
        <v>0</v>
      </c>
      <c r="CB235" s="70">
        <v>0</v>
      </c>
      <c r="CC235" s="70">
        <v>0</v>
      </c>
      <c r="CD235" s="70">
        <v>0</v>
      </c>
      <c r="CE235" s="70">
        <v>0</v>
      </c>
      <c r="CF235" s="71">
        <f t="shared" si="84"/>
        <v>0</v>
      </c>
      <c r="CG235" s="70">
        <v>0</v>
      </c>
      <c r="CH235" s="70">
        <v>0</v>
      </c>
      <c r="CI235" s="70">
        <v>0</v>
      </c>
      <c r="CJ235" s="70">
        <v>0</v>
      </c>
      <c r="CK235" s="70">
        <v>0</v>
      </c>
      <c r="CL235" s="70">
        <v>0</v>
      </c>
      <c r="CM235" s="70">
        <v>0</v>
      </c>
      <c r="CN235" s="70">
        <v>0</v>
      </c>
      <c r="CO235" s="70">
        <v>0</v>
      </c>
      <c r="CP235" s="70">
        <v>0</v>
      </c>
      <c r="CQ235" s="70">
        <v>0</v>
      </c>
      <c r="CR235" s="70">
        <v>0</v>
      </c>
      <c r="CS235" s="70">
        <v>0</v>
      </c>
      <c r="CT235" s="71">
        <f t="shared" si="85"/>
        <v>0</v>
      </c>
      <c r="CU235" s="70">
        <v>0</v>
      </c>
      <c r="CV235" s="70">
        <v>0</v>
      </c>
      <c r="CW235" s="70">
        <v>0</v>
      </c>
      <c r="CX235" s="70">
        <v>0</v>
      </c>
      <c r="CY235" s="70">
        <v>0</v>
      </c>
      <c r="CZ235" s="70">
        <v>0</v>
      </c>
      <c r="DA235" s="70">
        <v>0</v>
      </c>
      <c r="DB235" s="70">
        <v>0</v>
      </c>
      <c r="DC235" s="70">
        <v>0</v>
      </c>
      <c r="DD235" s="70">
        <v>0</v>
      </c>
      <c r="DE235" s="70">
        <v>0</v>
      </c>
      <c r="DF235" s="70">
        <v>0</v>
      </c>
      <c r="DG235" s="70">
        <v>0</v>
      </c>
      <c r="DH235" s="71">
        <f t="shared" si="86"/>
        <v>0</v>
      </c>
    </row>
    <row r="236" spans="1:112" ht="12" hidden="1" customHeight="1" outlineLevel="1" x14ac:dyDescent="0.15">
      <c r="A236" s="66"/>
      <c r="S236" s="24">
        <v>8817</v>
      </c>
      <c r="V236" s="30">
        <f t="shared" si="79"/>
        <v>8817</v>
      </c>
      <c r="AA236" s="68">
        <f t="shared" si="80"/>
        <v>8817</v>
      </c>
      <c r="AB236" s="69" t="s">
        <v>212</v>
      </c>
      <c r="AC236" s="70">
        <v>0</v>
      </c>
      <c r="AD236" s="70">
        <v>0</v>
      </c>
      <c r="AE236" s="70">
        <v>0</v>
      </c>
      <c r="AF236" s="70">
        <v>0</v>
      </c>
      <c r="AG236" s="70">
        <v>0</v>
      </c>
      <c r="AH236" s="70">
        <v>0</v>
      </c>
      <c r="AI236" s="70">
        <v>0</v>
      </c>
      <c r="AJ236" s="70">
        <v>0</v>
      </c>
      <c r="AK236" s="70">
        <v>0</v>
      </c>
      <c r="AL236" s="70">
        <v>0</v>
      </c>
      <c r="AM236" s="70">
        <v>0</v>
      </c>
      <c r="AN236" s="70">
        <v>0</v>
      </c>
      <c r="AO236" s="70">
        <v>0</v>
      </c>
      <c r="AP236" s="71">
        <f t="shared" si="81"/>
        <v>0</v>
      </c>
      <c r="AQ236" s="70">
        <v>0</v>
      </c>
      <c r="AR236" s="70">
        <v>0</v>
      </c>
      <c r="AS236" s="70">
        <v>0</v>
      </c>
      <c r="AT236" s="70">
        <v>0</v>
      </c>
      <c r="AU236" s="70">
        <v>0</v>
      </c>
      <c r="AV236" s="70">
        <v>0</v>
      </c>
      <c r="AW236" s="70">
        <v>0</v>
      </c>
      <c r="AX236" s="70">
        <v>0</v>
      </c>
      <c r="AY236" s="70">
        <v>0</v>
      </c>
      <c r="AZ236" s="70">
        <v>0</v>
      </c>
      <c r="BA236" s="70">
        <v>0</v>
      </c>
      <c r="BB236" s="70">
        <v>0</v>
      </c>
      <c r="BC236" s="70">
        <v>0</v>
      </c>
      <c r="BD236" s="71">
        <f t="shared" si="82"/>
        <v>0</v>
      </c>
      <c r="BE236" s="70">
        <v>0</v>
      </c>
      <c r="BF236" s="70">
        <v>0</v>
      </c>
      <c r="BG236" s="70">
        <v>0</v>
      </c>
      <c r="BH236" s="70">
        <v>0</v>
      </c>
      <c r="BI236" s="70">
        <v>0</v>
      </c>
      <c r="BJ236" s="70">
        <v>0</v>
      </c>
      <c r="BK236" s="70">
        <v>0</v>
      </c>
      <c r="BL236" s="70">
        <v>0</v>
      </c>
      <c r="BM236" s="70">
        <v>0</v>
      </c>
      <c r="BN236" s="70">
        <v>0</v>
      </c>
      <c r="BO236" s="70">
        <v>0</v>
      </c>
      <c r="BP236" s="70">
        <v>0</v>
      </c>
      <c r="BQ236" s="70">
        <v>0</v>
      </c>
      <c r="BR236" s="71">
        <f t="shared" si="83"/>
        <v>0</v>
      </c>
      <c r="BS236" s="70">
        <v>0</v>
      </c>
      <c r="BT236" s="70">
        <v>0</v>
      </c>
      <c r="BU236" s="70">
        <v>0</v>
      </c>
      <c r="BV236" s="70">
        <v>0</v>
      </c>
      <c r="BW236" s="70">
        <v>0</v>
      </c>
      <c r="BX236" s="70">
        <v>0</v>
      </c>
      <c r="BY236" s="70">
        <v>0</v>
      </c>
      <c r="BZ236" s="70">
        <v>0</v>
      </c>
      <c r="CA236" s="70">
        <v>0</v>
      </c>
      <c r="CB236" s="70">
        <v>0</v>
      </c>
      <c r="CC236" s="70">
        <v>0</v>
      </c>
      <c r="CD236" s="70">
        <v>0</v>
      </c>
      <c r="CE236" s="70">
        <v>0</v>
      </c>
      <c r="CF236" s="71">
        <f t="shared" si="84"/>
        <v>0</v>
      </c>
      <c r="CG236" s="70">
        <v>0</v>
      </c>
      <c r="CH236" s="70">
        <v>0</v>
      </c>
      <c r="CI236" s="70">
        <v>0</v>
      </c>
      <c r="CJ236" s="70">
        <v>0</v>
      </c>
      <c r="CK236" s="70">
        <v>0</v>
      </c>
      <c r="CL236" s="70">
        <v>0</v>
      </c>
      <c r="CM236" s="70">
        <v>0</v>
      </c>
      <c r="CN236" s="70">
        <v>0</v>
      </c>
      <c r="CO236" s="70">
        <v>0</v>
      </c>
      <c r="CP236" s="70">
        <v>0</v>
      </c>
      <c r="CQ236" s="70">
        <v>0</v>
      </c>
      <c r="CR236" s="70">
        <v>0</v>
      </c>
      <c r="CS236" s="70">
        <v>0</v>
      </c>
      <c r="CT236" s="71">
        <f t="shared" si="85"/>
        <v>0</v>
      </c>
      <c r="CU236" s="70">
        <v>0</v>
      </c>
      <c r="CV236" s="70">
        <v>0</v>
      </c>
      <c r="CW236" s="70">
        <v>0</v>
      </c>
      <c r="CX236" s="70">
        <v>0</v>
      </c>
      <c r="CY236" s="70">
        <v>0</v>
      </c>
      <c r="CZ236" s="70">
        <v>0</v>
      </c>
      <c r="DA236" s="70">
        <v>0</v>
      </c>
      <c r="DB236" s="70">
        <v>0</v>
      </c>
      <c r="DC236" s="70">
        <v>0</v>
      </c>
      <c r="DD236" s="70">
        <v>0</v>
      </c>
      <c r="DE236" s="70">
        <v>0</v>
      </c>
      <c r="DF236" s="70">
        <v>0</v>
      </c>
      <c r="DG236" s="70">
        <v>0</v>
      </c>
      <c r="DH236" s="71">
        <f t="shared" si="86"/>
        <v>0</v>
      </c>
    </row>
    <row r="237" spans="1:112" ht="12" hidden="1" customHeight="1" outlineLevel="1" x14ac:dyDescent="0.15">
      <c r="A237" s="66"/>
      <c r="S237" s="24">
        <v>8818</v>
      </c>
      <c r="V237" s="30">
        <f t="shared" si="79"/>
        <v>8818</v>
      </c>
      <c r="AA237" s="68">
        <f t="shared" si="80"/>
        <v>8818</v>
      </c>
      <c r="AB237" s="69" t="s">
        <v>213</v>
      </c>
      <c r="AC237" s="70">
        <v>0</v>
      </c>
      <c r="AD237" s="70">
        <v>0</v>
      </c>
      <c r="AE237" s="70">
        <v>0</v>
      </c>
      <c r="AF237" s="70">
        <v>0</v>
      </c>
      <c r="AG237" s="70">
        <v>0</v>
      </c>
      <c r="AH237" s="70">
        <v>0</v>
      </c>
      <c r="AI237" s="70">
        <v>0</v>
      </c>
      <c r="AJ237" s="70">
        <v>0</v>
      </c>
      <c r="AK237" s="70">
        <v>0</v>
      </c>
      <c r="AL237" s="70">
        <v>0</v>
      </c>
      <c r="AM237" s="70">
        <v>0</v>
      </c>
      <c r="AN237" s="70">
        <v>0</v>
      </c>
      <c r="AO237" s="70">
        <v>0</v>
      </c>
      <c r="AP237" s="71">
        <f t="shared" si="81"/>
        <v>0</v>
      </c>
      <c r="AQ237" s="70">
        <v>0</v>
      </c>
      <c r="AR237" s="70">
        <v>0</v>
      </c>
      <c r="AS237" s="70">
        <v>0</v>
      </c>
      <c r="AT237" s="70">
        <v>0</v>
      </c>
      <c r="AU237" s="70">
        <v>0</v>
      </c>
      <c r="AV237" s="70">
        <v>0</v>
      </c>
      <c r="AW237" s="70">
        <v>0</v>
      </c>
      <c r="AX237" s="70">
        <v>0</v>
      </c>
      <c r="AY237" s="70">
        <v>0</v>
      </c>
      <c r="AZ237" s="70">
        <v>0</v>
      </c>
      <c r="BA237" s="70">
        <v>0</v>
      </c>
      <c r="BB237" s="70">
        <v>0</v>
      </c>
      <c r="BC237" s="70">
        <v>0</v>
      </c>
      <c r="BD237" s="71">
        <f t="shared" si="82"/>
        <v>0</v>
      </c>
      <c r="BE237" s="70">
        <v>0</v>
      </c>
      <c r="BF237" s="70">
        <v>0</v>
      </c>
      <c r="BG237" s="70">
        <v>0</v>
      </c>
      <c r="BH237" s="70">
        <v>0</v>
      </c>
      <c r="BI237" s="70">
        <v>0</v>
      </c>
      <c r="BJ237" s="70">
        <v>0</v>
      </c>
      <c r="BK237" s="70">
        <v>0</v>
      </c>
      <c r="BL237" s="70">
        <v>0</v>
      </c>
      <c r="BM237" s="70">
        <v>0</v>
      </c>
      <c r="BN237" s="70">
        <v>0</v>
      </c>
      <c r="BO237" s="70">
        <v>0</v>
      </c>
      <c r="BP237" s="70">
        <v>0</v>
      </c>
      <c r="BQ237" s="70">
        <v>0</v>
      </c>
      <c r="BR237" s="71">
        <f t="shared" si="83"/>
        <v>0</v>
      </c>
      <c r="BS237" s="70">
        <v>0</v>
      </c>
      <c r="BT237" s="70">
        <v>0</v>
      </c>
      <c r="BU237" s="70">
        <v>0</v>
      </c>
      <c r="BV237" s="70">
        <v>0</v>
      </c>
      <c r="BW237" s="70">
        <v>0</v>
      </c>
      <c r="BX237" s="70">
        <v>0</v>
      </c>
      <c r="BY237" s="70">
        <v>0</v>
      </c>
      <c r="BZ237" s="70">
        <v>0</v>
      </c>
      <c r="CA237" s="70">
        <v>0</v>
      </c>
      <c r="CB237" s="70">
        <v>0</v>
      </c>
      <c r="CC237" s="70">
        <v>0</v>
      </c>
      <c r="CD237" s="70">
        <v>0</v>
      </c>
      <c r="CE237" s="70">
        <v>0</v>
      </c>
      <c r="CF237" s="71">
        <f t="shared" si="84"/>
        <v>0</v>
      </c>
      <c r="CG237" s="70">
        <v>0</v>
      </c>
      <c r="CH237" s="70">
        <v>0</v>
      </c>
      <c r="CI237" s="70">
        <v>0</v>
      </c>
      <c r="CJ237" s="70">
        <v>0</v>
      </c>
      <c r="CK237" s="70">
        <v>0</v>
      </c>
      <c r="CL237" s="70">
        <v>0</v>
      </c>
      <c r="CM237" s="70">
        <v>0</v>
      </c>
      <c r="CN237" s="70">
        <v>0</v>
      </c>
      <c r="CO237" s="70">
        <v>0</v>
      </c>
      <c r="CP237" s="70">
        <v>0</v>
      </c>
      <c r="CQ237" s="70">
        <v>0</v>
      </c>
      <c r="CR237" s="70">
        <v>0</v>
      </c>
      <c r="CS237" s="70">
        <v>0</v>
      </c>
      <c r="CT237" s="71">
        <f t="shared" si="85"/>
        <v>0</v>
      </c>
      <c r="CU237" s="70">
        <v>0</v>
      </c>
      <c r="CV237" s="70">
        <v>0</v>
      </c>
      <c r="CW237" s="70">
        <v>0</v>
      </c>
      <c r="CX237" s="70">
        <v>0</v>
      </c>
      <c r="CY237" s="70">
        <v>0</v>
      </c>
      <c r="CZ237" s="70">
        <v>0</v>
      </c>
      <c r="DA237" s="70">
        <v>0</v>
      </c>
      <c r="DB237" s="70">
        <v>0</v>
      </c>
      <c r="DC237" s="70">
        <v>0</v>
      </c>
      <c r="DD237" s="70">
        <v>0</v>
      </c>
      <c r="DE237" s="70">
        <v>0</v>
      </c>
      <c r="DF237" s="70">
        <v>0</v>
      </c>
      <c r="DG237" s="70">
        <v>0</v>
      </c>
      <c r="DH237" s="71">
        <f t="shared" si="86"/>
        <v>0</v>
      </c>
    </row>
    <row r="238" spans="1:112" ht="12" hidden="1" customHeight="1" outlineLevel="1" x14ac:dyDescent="0.15">
      <c r="A238" s="66"/>
      <c r="S238" s="24">
        <v>8819</v>
      </c>
      <c r="V238" s="30">
        <f t="shared" si="79"/>
        <v>8819</v>
      </c>
      <c r="AA238" s="68">
        <f t="shared" si="80"/>
        <v>8819</v>
      </c>
      <c r="AB238" s="69" t="s">
        <v>214</v>
      </c>
      <c r="AC238" s="70">
        <v>0</v>
      </c>
      <c r="AD238" s="70">
        <v>0</v>
      </c>
      <c r="AE238" s="70">
        <v>0</v>
      </c>
      <c r="AF238" s="70">
        <v>0</v>
      </c>
      <c r="AG238" s="70">
        <v>0</v>
      </c>
      <c r="AH238" s="70">
        <v>0</v>
      </c>
      <c r="AI238" s="70">
        <v>0</v>
      </c>
      <c r="AJ238" s="70">
        <v>0</v>
      </c>
      <c r="AK238" s="70">
        <v>0</v>
      </c>
      <c r="AL238" s="70">
        <v>0</v>
      </c>
      <c r="AM238" s="70">
        <v>0</v>
      </c>
      <c r="AN238" s="70">
        <v>0</v>
      </c>
      <c r="AO238" s="70">
        <v>0</v>
      </c>
      <c r="AP238" s="71">
        <f t="shared" si="81"/>
        <v>0</v>
      </c>
      <c r="AQ238" s="70">
        <v>0</v>
      </c>
      <c r="AR238" s="70">
        <v>0</v>
      </c>
      <c r="AS238" s="70">
        <v>0</v>
      </c>
      <c r="AT238" s="70">
        <v>0</v>
      </c>
      <c r="AU238" s="70">
        <v>0</v>
      </c>
      <c r="AV238" s="70">
        <v>0</v>
      </c>
      <c r="AW238" s="70">
        <v>0</v>
      </c>
      <c r="AX238" s="70">
        <v>0</v>
      </c>
      <c r="AY238" s="70">
        <v>0</v>
      </c>
      <c r="AZ238" s="70">
        <v>0</v>
      </c>
      <c r="BA238" s="70">
        <v>0</v>
      </c>
      <c r="BB238" s="70">
        <v>0</v>
      </c>
      <c r="BC238" s="70">
        <v>0</v>
      </c>
      <c r="BD238" s="71">
        <f t="shared" si="82"/>
        <v>0</v>
      </c>
      <c r="BE238" s="70">
        <v>0</v>
      </c>
      <c r="BF238" s="70">
        <v>0</v>
      </c>
      <c r="BG238" s="70">
        <v>0</v>
      </c>
      <c r="BH238" s="70">
        <v>0</v>
      </c>
      <c r="BI238" s="70">
        <v>0</v>
      </c>
      <c r="BJ238" s="70">
        <v>0</v>
      </c>
      <c r="BK238" s="70">
        <v>0</v>
      </c>
      <c r="BL238" s="70">
        <v>0</v>
      </c>
      <c r="BM238" s="70">
        <v>0</v>
      </c>
      <c r="BN238" s="70">
        <v>0</v>
      </c>
      <c r="BO238" s="70">
        <v>0</v>
      </c>
      <c r="BP238" s="70">
        <v>0</v>
      </c>
      <c r="BQ238" s="70">
        <v>0</v>
      </c>
      <c r="BR238" s="71">
        <f t="shared" si="83"/>
        <v>0</v>
      </c>
      <c r="BS238" s="70">
        <v>0</v>
      </c>
      <c r="BT238" s="70">
        <v>0</v>
      </c>
      <c r="BU238" s="70">
        <v>0</v>
      </c>
      <c r="BV238" s="70">
        <v>0</v>
      </c>
      <c r="BW238" s="70">
        <v>0</v>
      </c>
      <c r="BX238" s="70">
        <v>0</v>
      </c>
      <c r="BY238" s="70">
        <v>0</v>
      </c>
      <c r="BZ238" s="70">
        <v>0</v>
      </c>
      <c r="CA238" s="70">
        <v>0</v>
      </c>
      <c r="CB238" s="70">
        <v>0</v>
      </c>
      <c r="CC238" s="70">
        <v>0</v>
      </c>
      <c r="CD238" s="70">
        <v>0</v>
      </c>
      <c r="CE238" s="70">
        <v>0</v>
      </c>
      <c r="CF238" s="71">
        <f t="shared" si="84"/>
        <v>0</v>
      </c>
      <c r="CG238" s="70">
        <v>0</v>
      </c>
      <c r="CH238" s="70">
        <v>0</v>
      </c>
      <c r="CI238" s="70">
        <v>0</v>
      </c>
      <c r="CJ238" s="70">
        <v>0</v>
      </c>
      <c r="CK238" s="70">
        <v>0</v>
      </c>
      <c r="CL238" s="70">
        <v>0</v>
      </c>
      <c r="CM238" s="70">
        <v>0</v>
      </c>
      <c r="CN238" s="70">
        <v>0</v>
      </c>
      <c r="CO238" s="70">
        <v>0</v>
      </c>
      <c r="CP238" s="70">
        <v>0</v>
      </c>
      <c r="CQ238" s="70">
        <v>0</v>
      </c>
      <c r="CR238" s="70">
        <v>0</v>
      </c>
      <c r="CS238" s="70">
        <v>0</v>
      </c>
      <c r="CT238" s="71">
        <f t="shared" si="85"/>
        <v>0</v>
      </c>
      <c r="CU238" s="70">
        <v>0</v>
      </c>
      <c r="CV238" s="70">
        <v>0</v>
      </c>
      <c r="CW238" s="70">
        <v>0</v>
      </c>
      <c r="CX238" s="70">
        <v>0</v>
      </c>
      <c r="CY238" s="70">
        <v>0</v>
      </c>
      <c r="CZ238" s="70">
        <v>0</v>
      </c>
      <c r="DA238" s="70">
        <v>0</v>
      </c>
      <c r="DB238" s="70">
        <v>0</v>
      </c>
      <c r="DC238" s="70">
        <v>0</v>
      </c>
      <c r="DD238" s="70">
        <v>0</v>
      </c>
      <c r="DE238" s="70">
        <v>0</v>
      </c>
      <c r="DF238" s="70">
        <v>0</v>
      </c>
      <c r="DG238" s="70">
        <v>0</v>
      </c>
      <c r="DH238" s="71">
        <f t="shared" si="86"/>
        <v>0</v>
      </c>
    </row>
    <row r="239" spans="1:112" ht="12" hidden="1" customHeight="1" outlineLevel="1" x14ac:dyDescent="0.15">
      <c r="A239" s="66"/>
      <c r="S239" s="24">
        <v>8850</v>
      </c>
      <c r="V239" s="30">
        <f t="shared" si="79"/>
        <v>8850</v>
      </c>
      <c r="AA239" s="68">
        <f t="shared" si="80"/>
        <v>8850</v>
      </c>
      <c r="AB239" s="69" t="s">
        <v>215</v>
      </c>
      <c r="AC239" s="70">
        <v>0</v>
      </c>
      <c r="AD239" s="70">
        <v>0</v>
      </c>
      <c r="AE239" s="70">
        <v>0</v>
      </c>
      <c r="AF239" s="70">
        <v>0</v>
      </c>
      <c r="AG239" s="70">
        <v>0</v>
      </c>
      <c r="AH239" s="70">
        <v>0</v>
      </c>
      <c r="AI239" s="70">
        <v>0</v>
      </c>
      <c r="AJ239" s="70">
        <v>0</v>
      </c>
      <c r="AK239" s="70">
        <v>0</v>
      </c>
      <c r="AL239" s="70">
        <v>0</v>
      </c>
      <c r="AM239" s="70">
        <v>0</v>
      </c>
      <c r="AN239" s="70">
        <v>0</v>
      </c>
      <c r="AO239" s="70">
        <v>0</v>
      </c>
      <c r="AP239" s="71">
        <f t="shared" si="81"/>
        <v>0</v>
      </c>
      <c r="AQ239" s="70">
        <v>0</v>
      </c>
      <c r="AR239" s="70">
        <v>0</v>
      </c>
      <c r="AS239" s="70">
        <v>0</v>
      </c>
      <c r="AT239" s="70">
        <v>0</v>
      </c>
      <c r="AU239" s="70">
        <v>0</v>
      </c>
      <c r="AV239" s="70">
        <v>0</v>
      </c>
      <c r="AW239" s="70">
        <v>0</v>
      </c>
      <c r="AX239" s="70">
        <v>0</v>
      </c>
      <c r="AY239" s="70">
        <v>0</v>
      </c>
      <c r="AZ239" s="70">
        <v>0</v>
      </c>
      <c r="BA239" s="70">
        <v>0</v>
      </c>
      <c r="BB239" s="70">
        <v>0</v>
      </c>
      <c r="BC239" s="70">
        <v>0</v>
      </c>
      <c r="BD239" s="71">
        <f t="shared" si="82"/>
        <v>0</v>
      </c>
      <c r="BE239" s="70">
        <v>0</v>
      </c>
      <c r="BF239" s="70">
        <v>0</v>
      </c>
      <c r="BG239" s="70">
        <v>0</v>
      </c>
      <c r="BH239" s="70">
        <v>0</v>
      </c>
      <c r="BI239" s="70">
        <v>0</v>
      </c>
      <c r="BJ239" s="70">
        <v>0</v>
      </c>
      <c r="BK239" s="70">
        <v>0</v>
      </c>
      <c r="BL239" s="70">
        <v>0</v>
      </c>
      <c r="BM239" s="70">
        <v>0</v>
      </c>
      <c r="BN239" s="70">
        <v>0</v>
      </c>
      <c r="BO239" s="70">
        <v>0</v>
      </c>
      <c r="BP239" s="70">
        <v>0</v>
      </c>
      <c r="BQ239" s="70">
        <v>0</v>
      </c>
      <c r="BR239" s="71">
        <f t="shared" si="83"/>
        <v>0</v>
      </c>
      <c r="BS239" s="70">
        <v>0</v>
      </c>
      <c r="BT239" s="70">
        <v>0</v>
      </c>
      <c r="BU239" s="70">
        <v>0</v>
      </c>
      <c r="BV239" s="70">
        <v>0</v>
      </c>
      <c r="BW239" s="70">
        <v>0</v>
      </c>
      <c r="BX239" s="70">
        <v>0</v>
      </c>
      <c r="BY239" s="70">
        <v>0</v>
      </c>
      <c r="BZ239" s="70">
        <v>0</v>
      </c>
      <c r="CA239" s="70">
        <v>0</v>
      </c>
      <c r="CB239" s="70">
        <v>0</v>
      </c>
      <c r="CC239" s="70">
        <v>0</v>
      </c>
      <c r="CD239" s="70">
        <v>0</v>
      </c>
      <c r="CE239" s="70">
        <v>0</v>
      </c>
      <c r="CF239" s="71">
        <f t="shared" si="84"/>
        <v>0</v>
      </c>
      <c r="CG239" s="70">
        <v>0</v>
      </c>
      <c r="CH239" s="70">
        <v>0</v>
      </c>
      <c r="CI239" s="70">
        <v>0</v>
      </c>
      <c r="CJ239" s="70">
        <v>0</v>
      </c>
      <c r="CK239" s="70">
        <v>0</v>
      </c>
      <c r="CL239" s="70">
        <v>0</v>
      </c>
      <c r="CM239" s="70">
        <v>0</v>
      </c>
      <c r="CN239" s="70">
        <v>0</v>
      </c>
      <c r="CO239" s="70">
        <v>0</v>
      </c>
      <c r="CP239" s="70">
        <v>0</v>
      </c>
      <c r="CQ239" s="70">
        <v>0</v>
      </c>
      <c r="CR239" s="70">
        <v>0</v>
      </c>
      <c r="CS239" s="70">
        <v>0</v>
      </c>
      <c r="CT239" s="71">
        <f t="shared" si="85"/>
        <v>0</v>
      </c>
      <c r="CU239" s="70">
        <v>0</v>
      </c>
      <c r="CV239" s="70">
        <v>0</v>
      </c>
      <c r="CW239" s="70">
        <v>0</v>
      </c>
      <c r="CX239" s="70">
        <v>0</v>
      </c>
      <c r="CY239" s="70">
        <v>0</v>
      </c>
      <c r="CZ239" s="70">
        <v>0</v>
      </c>
      <c r="DA239" s="70">
        <v>0</v>
      </c>
      <c r="DB239" s="70">
        <v>0</v>
      </c>
      <c r="DC239" s="70">
        <v>0</v>
      </c>
      <c r="DD239" s="70">
        <v>0</v>
      </c>
      <c r="DE239" s="70">
        <v>0</v>
      </c>
      <c r="DF239" s="70">
        <v>0</v>
      </c>
      <c r="DG239" s="70">
        <v>0</v>
      </c>
      <c r="DH239" s="71">
        <f t="shared" si="86"/>
        <v>0</v>
      </c>
    </row>
    <row r="240" spans="1:112" ht="12" customHeight="1" collapsed="1" x14ac:dyDescent="0.15">
      <c r="A240" s="76"/>
      <c r="AA240" s="73"/>
      <c r="AB240" s="75" t="s">
        <v>200</v>
      </c>
      <c r="AC240" s="70">
        <f t="shared" ref="AC240:AO240" si="87">SUM(AC225:AC239)</f>
        <v>4725.74</v>
      </c>
      <c r="AD240" s="70">
        <f t="shared" si="87"/>
        <v>0</v>
      </c>
      <c r="AE240" s="70">
        <f t="shared" si="87"/>
        <v>0</v>
      </c>
      <c r="AF240" s="70">
        <f t="shared" si="87"/>
        <v>4029.81</v>
      </c>
      <c r="AG240" s="70">
        <f t="shared" si="87"/>
        <v>708</v>
      </c>
      <c r="AH240" s="70">
        <f t="shared" si="87"/>
        <v>996</v>
      </c>
      <c r="AI240" s="70">
        <f t="shared" si="87"/>
        <v>1207.11666666667</v>
      </c>
      <c r="AJ240" s="70">
        <f t="shared" si="87"/>
        <v>1666.6666666666699</v>
      </c>
      <c r="AK240" s="70">
        <f t="shared" si="87"/>
        <v>1666.6666666666699</v>
      </c>
      <c r="AL240" s="70">
        <f t="shared" si="87"/>
        <v>1666.6666666666699</v>
      </c>
      <c r="AM240" s="70">
        <f t="shared" si="87"/>
        <v>1666.6666666666699</v>
      </c>
      <c r="AN240" s="70">
        <f t="shared" si="87"/>
        <v>1666.6666666666699</v>
      </c>
      <c r="AO240" s="70">
        <f t="shared" si="87"/>
        <v>22236.45</v>
      </c>
      <c r="AP240" s="71">
        <f>AO240-SUM(AC240:AN240)</f>
        <v>2236.4499999999789</v>
      </c>
      <c r="AQ240" s="70">
        <f t="shared" ref="AQ240:BC240" si="88">SUM(AQ225:AQ239)</f>
        <v>1666.6666666666699</v>
      </c>
      <c r="AR240" s="70">
        <f t="shared" si="88"/>
        <v>1666.6666666666699</v>
      </c>
      <c r="AS240" s="70">
        <f t="shared" si="88"/>
        <v>1666.6666666666699</v>
      </c>
      <c r="AT240" s="70">
        <f t="shared" si="88"/>
        <v>1666.6666666666699</v>
      </c>
      <c r="AU240" s="70">
        <f t="shared" si="88"/>
        <v>1666.6666666666699</v>
      </c>
      <c r="AV240" s="70">
        <f t="shared" si="88"/>
        <v>1666.6666666666699</v>
      </c>
      <c r="AW240" s="70">
        <f t="shared" si="88"/>
        <v>1666.6666666666699</v>
      </c>
      <c r="AX240" s="70">
        <f t="shared" si="88"/>
        <v>1666.6666666666699</v>
      </c>
      <c r="AY240" s="70">
        <f t="shared" si="88"/>
        <v>1666.6666666666699</v>
      </c>
      <c r="AZ240" s="70">
        <f t="shared" si="88"/>
        <v>1666.6666666666699</v>
      </c>
      <c r="BA240" s="70">
        <f t="shared" si="88"/>
        <v>1666.6666666666699</v>
      </c>
      <c r="BB240" s="70">
        <f t="shared" si="88"/>
        <v>1666.6666666666699</v>
      </c>
      <c r="BC240" s="70">
        <f t="shared" si="88"/>
        <v>20000</v>
      </c>
      <c r="BD240" s="71">
        <f>BC240-SUM(AQ240:BB240)</f>
        <v>-4.3655745685100555E-11</v>
      </c>
      <c r="BE240" s="70">
        <f t="shared" ref="BE240:BQ240" si="89">SUM(BE225:BE239)</f>
        <v>1666.6666666666699</v>
      </c>
      <c r="BF240" s="70">
        <f t="shared" si="89"/>
        <v>1666.6666666666699</v>
      </c>
      <c r="BG240" s="70">
        <f t="shared" si="89"/>
        <v>1666.6666666666699</v>
      </c>
      <c r="BH240" s="70">
        <f t="shared" si="89"/>
        <v>1666.6666666666699</v>
      </c>
      <c r="BI240" s="70">
        <f t="shared" si="89"/>
        <v>1666.6666666666699</v>
      </c>
      <c r="BJ240" s="70">
        <f t="shared" si="89"/>
        <v>1666.6666666666699</v>
      </c>
      <c r="BK240" s="70">
        <f t="shared" si="89"/>
        <v>1666.6666666666699</v>
      </c>
      <c r="BL240" s="70">
        <f t="shared" si="89"/>
        <v>1666.6666666666699</v>
      </c>
      <c r="BM240" s="70">
        <f t="shared" si="89"/>
        <v>1666.6666666666699</v>
      </c>
      <c r="BN240" s="70">
        <f t="shared" si="89"/>
        <v>1666.6666666666699</v>
      </c>
      <c r="BO240" s="70">
        <f t="shared" si="89"/>
        <v>1666.6666666666699</v>
      </c>
      <c r="BP240" s="70">
        <f t="shared" si="89"/>
        <v>1666.6666666666699</v>
      </c>
      <c r="BQ240" s="70">
        <f t="shared" si="89"/>
        <v>20000</v>
      </c>
      <c r="BR240" s="71">
        <f>BQ240-SUM(BE240:BP240)</f>
        <v>-4.3655745685100555E-11</v>
      </c>
      <c r="BS240" s="70">
        <f t="shared" ref="BS240:CE240" si="90">SUM(BS225:BS239)</f>
        <v>1666.6666666666699</v>
      </c>
      <c r="BT240" s="70">
        <f t="shared" si="90"/>
        <v>1666.6666666666699</v>
      </c>
      <c r="BU240" s="70">
        <f t="shared" si="90"/>
        <v>1666.6666666666699</v>
      </c>
      <c r="BV240" s="70">
        <f t="shared" si="90"/>
        <v>1666.6666666666699</v>
      </c>
      <c r="BW240" s="70">
        <f t="shared" si="90"/>
        <v>1666.6666666666699</v>
      </c>
      <c r="BX240" s="70">
        <f t="shared" si="90"/>
        <v>1666.6666666666699</v>
      </c>
      <c r="BY240" s="70">
        <f t="shared" si="90"/>
        <v>1666.6666666666699</v>
      </c>
      <c r="BZ240" s="70">
        <f t="shared" si="90"/>
        <v>1666.6666666666699</v>
      </c>
      <c r="CA240" s="70">
        <f t="shared" si="90"/>
        <v>1666.6666666666699</v>
      </c>
      <c r="CB240" s="70">
        <f t="shared" si="90"/>
        <v>1666.6666666666699</v>
      </c>
      <c r="CC240" s="70">
        <f t="shared" si="90"/>
        <v>1666.6666666666699</v>
      </c>
      <c r="CD240" s="70">
        <f t="shared" si="90"/>
        <v>1666.6666666666699</v>
      </c>
      <c r="CE240" s="70">
        <f t="shared" si="90"/>
        <v>20000</v>
      </c>
      <c r="CF240" s="71">
        <f>CE240-SUM(BS240:CD240)</f>
        <v>-4.3655745685100555E-11</v>
      </c>
      <c r="CG240" s="70">
        <f t="shared" ref="CG240:CS240" si="91">SUM(CG225:CG239)</f>
        <v>1666.6666666666699</v>
      </c>
      <c r="CH240" s="70">
        <f t="shared" si="91"/>
        <v>1666.6666666666699</v>
      </c>
      <c r="CI240" s="70">
        <f t="shared" si="91"/>
        <v>1666.6666666666699</v>
      </c>
      <c r="CJ240" s="70">
        <f t="shared" si="91"/>
        <v>1666.6666666666699</v>
      </c>
      <c r="CK240" s="70">
        <f t="shared" si="91"/>
        <v>1666.6666666666699</v>
      </c>
      <c r="CL240" s="70">
        <f t="shared" si="91"/>
        <v>1666.6666666666699</v>
      </c>
      <c r="CM240" s="70">
        <f t="shared" si="91"/>
        <v>1666.6666666666699</v>
      </c>
      <c r="CN240" s="70">
        <f t="shared" si="91"/>
        <v>1666.6666666666699</v>
      </c>
      <c r="CO240" s="70">
        <f t="shared" si="91"/>
        <v>1666.6666666666699</v>
      </c>
      <c r="CP240" s="70">
        <f t="shared" si="91"/>
        <v>1666.6666666666699</v>
      </c>
      <c r="CQ240" s="70">
        <f t="shared" si="91"/>
        <v>1666.6666666666699</v>
      </c>
      <c r="CR240" s="70">
        <f t="shared" si="91"/>
        <v>1666.6666666666699</v>
      </c>
      <c r="CS240" s="70">
        <f t="shared" si="91"/>
        <v>20000</v>
      </c>
      <c r="CT240" s="71">
        <f>CS240-SUM(CG240:CR240)</f>
        <v>-4.3655745685100555E-11</v>
      </c>
      <c r="CU240" s="70">
        <f t="shared" ref="CU240:DG240" si="92">SUM(CU225:CU239)</f>
        <v>1666.6666666666699</v>
      </c>
      <c r="CV240" s="70">
        <f t="shared" si="92"/>
        <v>1666.6666666666699</v>
      </c>
      <c r="CW240" s="70">
        <f t="shared" si="92"/>
        <v>1666.6666666666699</v>
      </c>
      <c r="CX240" s="70">
        <f t="shared" si="92"/>
        <v>1666.6666666666699</v>
      </c>
      <c r="CY240" s="70">
        <f t="shared" si="92"/>
        <v>1666.6666666666699</v>
      </c>
      <c r="CZ240" s="70">
        <f t="shared" si="92"/>
        <v>1666.6666666666699</v>
      </c>
      <c r="DA240" s="70">
        <f t="shared" si="92"/>
        <v>1666.6666666666699</v>
      </c>
      <c r="DB240" s="70">
        <f t="shared" si="92"/>
        <v>1666.6666666666699</v>
      </c>
      <c r="DC240" s="70">
        <f t="shared" si="92"/>
        <v>1666.6666666666699</v>
      </c>
      <c r="DD240" s="70">
        <f t="shared" si="92"/>
        <v>1666.6666666666699</v>
      </c>
      <c r="DE240" s="70">
        <f t="shared" si="92"/>
        <v>1666.6666666666699</v>
      </c>
      <c r="DF240" s="70">
        <f t="shared" si="92"/>
        <v>1666.6666666666699</v>
      </c>
      <c r="DG240" s="70">
        <f t="shared" si="92"/>
        <v>20000</v>
      </c>
      <c r="DH240" s="71">
        <f>DG240-SUM(CU240:DF240)</f>
        <v>-4.3655745685100555E-11</v>
      </c>
    </row>
    <row r="241" spans="1:112" ht="12" customHeight="1" x14ac:dyDescent="0.15">
      <c r="A241" s="76"/>
      <c r="AA241" s="73"/>
      <c r="AB241" s="75" t="s">
        <v>88</v>
      </c>
      <c r="AC241" s="70"/>
      <c r="AD241" s="70" t="s">
        <v>88</v>
      </c>
      <c r="AE241" s="70" t="s">
        <v>88</v>
      </c>
      <c r="AF241" s="70" t="s">
        <v>88</v>
      </c>
      <c r="AG241" s="70" t="s">
        <v>88</v>
      </c>
      <c r="AH241" s="70" t="s">
        <v>88</v>
      </c>
      <c r="AI241" s="70" t="s">
        <v>88</v>
      </c>
      <c r="AJ241" s="70" t="s">
        <v>88</v>
      </c>
      <c r="AK241" s="70" t="s">
        <v>88</v>
      </c>
      <c r="AL241" s="70" t="s">
        <v>88</v>
      </c>
      <c r="AM241" s="70" t="s">
        <v>88</v>
      </c>
      <c r="AN241" s="70" t="s">
        <v>88</v>
      </c>
      <c r="AO241" s="70" t="s">
        <v>88</v>
      </c>
      <c r="AP241" s="71" t="s">
        <v>88</v>
      </c>
      <c r="AQ241" s="70"/>
      <c r="AR241" s="70" t="s">
        <v>88</v>
      </c>
      <c r="AS241" s="70" t="s">
        <v>88</v>
      </c>
      <c r="AT241" s="70" t="s">
        <v>88</v>
      </c>
      <c r="AU241" s="70" t="s">
        <v>88</v>
      </c>
      <c r="AV241" s="70" t="s">
        <v>88</v>
      </c>
      <c r="AW241" s="70" t="s">
        <v>88</v>
      </c>
      <c r="AX241" s="70" t="s">
        <v>88</v>
      </c>
      <c r="AY241" s="70" t="s">
        <v>88</v>
      </c>
      <c r="AZ241" s="70" t="s">
        <v>88</v>
      </c>
      <c r="BA241" s="70" t="s">
        <v>88</v>
      </c>
      <c r="BB241" s="70" t="s">
        <v>88</v>
      </c>
      <c r="BC241" s="70" t="s">
        <v>88</v>
      </c>
      <c r="BD241" s="71" t="s">
        <v>88</v>
      </c>
      <c r="BE241" s="70"/>
      <c r="BF241" s="70" t="s">
        <v>88</v>
      </c>
      <c r="BG241" s="70" t="s">
        <v>88</v>
      </c>
      <c r="BH241" s="70" t="s">
        <v>88</v>
      </c>
      <c r="BI241" s="70" t="s">
        <v>88</v>
      </c>
      <c r="BJ241" s="70" t="s">
        <v>88</v>
      </c>
      <c r="BK241" s="70" t="s">
        <v>88</v>
      </c>
      <c r="BL241" s="70" t="s">
        <v>88</v>
      </c>
      <c r="BM241" s="70" t="s">
        <v>88</v>
      </c>
      <c r="BN241" s="70" t="s">
        <v>88</v>
      </c>
      <c r="BO241" s="70" t="s">
        <v>88</v>
      </c>
      <c r="BP241" s="70" t="s">
        <v>88</v>
      </c>
      <c r="BQ241" s="70" t="s">
        <v>88</v>
      </c>
      <c r="BR241" s="71" t="s">
        <v>88</v>
      </c>
      <c r="BS241" s="70"/>
      <c r="BT241" s="70" t="s">
        <v>88</v>
      </c>
      <c r="BU241" s="70" t="s">
        <v>88</v>
      </c>
      <c r="BV241" s="70" t="s">
        <v>88</v>
      </c>
      <c r="BW241" s="70" t="s">
        <v>88</v>
      </c>
      <c r="BX241" s="70" t="s">
        <v>88</v>
      </c>
      <c r="BY241" s="70" t="s">
        <v>88</v>
      </c>
      <c r="BZ241" s="70" t="s">
        <v>88</v>
      </c>
      <c r="CA241" s="70" t="s">
        <v>88</v>
      </c>
      <c r="CB241" s="70" t="s">
        <v>88</v>
      </c>
      <c r="CC241" s="70" t="s">
        <v>88</v>
      </c>
      <c r="CD241" s="70" t="s">
        <v>88</v>
      </c>
      <c r="CE241" s="70" t="s">
        <v>88</v>
      </c>
      <c r="CF241" s="71" t="s">
        <v>88</v>
      </c>
      <c r="CG241" s="70"/>
      <c r="CH241" s="70" t="s">
        <v>88</v>
      </c>
      <c r="CI241" s="70" t="s">
        <v>88</v>
      </c>
      <c r="CJ241" s="70" t="s">
        <v>88</v>
      </c>
      <c r="CK241" s="70" t="s">
        <v>88</v>
      </c>
      <c r="CL241" s="70" t="s">
        <v>88</v>
      </c>
      <c r="CM241" s="70" t="s">
        <v>88</v>
      </c>
      <c r="CN241" s="70" t="s">
        <v>88</v>
      </c>
      <c r="CO241" s="70" t="s">
        <v>88</v>
      </c>
      <c r="CP241" s="70" t="s">
        <v>88</v>
      </c>
      <c r="CQ241" s="70" t="s">
        <v>88</v>
      </c>
      <c r="CR241" s="70" t="s">
        <v>88</v>
      </c>
      <c r="CS241" s="70" t="s">
        <v>88</v>
      </c>
      <c r="CT241" s="71" t="s">
        <v>88</v>
      </c>
      <c r="CU241" s="70"/>
      <c r="CV241" s="70" t="s">
        <v>88</v>
      </c>
      <c r="CW241" s="70" t="s">
        <v>88</v>
      </c>
      <c r="CX241" s="70" t="s">
        <v>88</v>
      </c>
      <c r="CY241" s="70" t="s">
        <v>88</v>
      </c>
      <c r="CZ241" s="70" t="s">
        <v>88</v>
      </c>
      <c r="DA241" s="70" t="s">
        <v>88</v>
      </c>
      <c r="DB241" s="70" t="s">
        <v>88</v>
      </c>
      <c r="DC241" s="70" t="s">
        <v>88</v>
      </c>
      <c r="DD241" s="70" t="s">
        <v>88</v>
      </c>
      <c r="DE241" s="70" t="s">
        <v>88</v>
      </c>
      <c r="DF241" s="70" t="s">
        <v>88</v>
      </c>
      <c r="DG241" s="70" t="s">
        <v>88</v>
      </c>
      <c r="DH241" s="71" t="s">
        <v>88</v>
      </c>
    </row>
    <row r="242" spans="1:112" ht="12" customHeight="1" x14ac:dyDescent="0.15">
      <c r="A242" s="76"/>
      <c r="AA242" s="5"/>
      <c r="AB242" s="77" t="s">
        <v>216</v>
      </c>
      <c r="AC242" s="58">
        <f t="shared" ref="AC242:AO242" si="93">SUM(AC240,AC222,AC163,AC142,AC125)</f>
        <v>88948.45</v>
      </c>
      <c r="AD242" s="58">
        <f t="shared" si="93"/>
        <v>318491.58</v>
      </c>
      <c r="AE242" s="58">
        <f t="shared" si="93"/>
        <v>262722.62</v>
      </c>
      <c r="AF242" s="58">
        <f t="shared" si="93"/>
        <v>610880.63</v>
      </c>
      <c r="AG242" s="58">
        <f t="shared" si="93"/>
        <v>383088.06</v>
      </c>
      <c r="AH242" s="58">
        <f t="shared" si="93"/>
        <v>641628.96</v>
      </c>
      <c r="AI242" s="58">
        <f t="shared" si="93"/>
        <v>558189.45319999999</v>
      </c>
      <c r="AJ242" s="58">
        <f t="shared" si="93"/>
        <v>548080.29078755225</v>
      </c>
      <c r="AK242" s="58">
        <f t="shared" si="93"/>
        <v>420879.84119966661</v>
      </c>
      <c r="AL242" s="58">
        <f t="shared" si="93"/>
        <v>545016.46454029263</v>
      </c>
      <c r="AM242" s="58">
        <f t="shared" si="93"/>
        <v>471936.75386633334</v>
      </c>
      <c r="AN242" s="58">
        <f t="shared" si="93"/>
        <v>444728.49386633333</v>
      </c>
      <c r="AO242" s="58">
        <f t="shared" si="93"/>
        <v>5837038.7917909957</v>
      </c>
      <c r="AP242" s="78">
        <f>AO242-SUM(AC242:AN242)</f>
        <v>542447.19433081709</v>
      </c>
      <c r="AQ242" s="58">
        <f t="shared" ref="AQ242:BC242" si="94">SUM(AQ240,AQ222,AQ163,AQ142,AQ125)</f>
        <v>84795.362060426007</v>
      </c>
      <c r="AR242" s="58">
        <f t="shared" si="94"/>
        <v>327065.03532804537</v>
      </c>
      <c r="AS242" s="58">
        <f t="shared" si="94"/>
        <v>271645.90606553917</v>
      </c>
      <c r="AT242" s="58">
        <f t="shared" si="94"/>
        <v>654775.64614483714</v>
      </c>
      <c r="AU242" s="58">
        <f t="shared" si="94"/>
        <v>467706.96365865396</v>
      </c>
      <c r="AV242" s="58">
        <f t="shared" si="94"/>
        <v>398958.68836462818</v>
      </c>
      <c r="AW242" s="58">
        <f t="shared" si="94"/>
        <v>582578.64614483714</v>
      </c>
      <c r="AX242" s="58">
        <f t="shared" si="94"/>
        <v>566462.18261123344</v>
      </c>
      <c r="AY242" s="58">
        <f t="shared" si="94"/>
        <v>385103.90579899959</v>
      </c>
      <c r="AZ242" s="58">
        <f t="shared" si="94"/>
        <v>556335.29450088367</v>
      </c>
      <c r="BA242" s="58">
        <f t="shared" si="94"/>
        <v>469478.7046518455</v>
      </c>
      <c r="BB242" s="58">
        <f t="shared" si="94"/>
        <v>385103.90579899959</v>
      </c>
      <c r="BC242" s="58">
        <f t="shared" si="94"/>
        <v>5703458.617095002</v>
      </c>
      <c r="BD242" s="78">
        <f>BC242-SUM(AQ242:BB242)</f>
        <v>553448.37596607301</v>
      </c>
      <c r="BE242" s="58">
        <f t="shared" ref="BE242:BQ242" si="95">SUM(BE240,BE222,BE163,BE142,BE125)</f>
        <v>84795.362060426007</v>
      </c>
      <c r="BF242" s="58">
        <f t="shared" si="95"/>
        <v>333712.73334263737</v>
      </c>
      <c r="BG242" s="58">
        <f t="shared" si="95"/>
        <v>278293.60408013116</v>
      </c>
      <c r="BH242" s="58">
        <f t="shared" si="95"/>
        <v>660386.31287832616</v>
      </c>
      <c r="BI242" s="58">
        <f t="shared" si="95"/>
        <v>479672.82008491794</v>
      </c>
      <c r="BJ242" s="58">
        <f t="shared" si="95"/>
        <v>410924.54479089216</v>
      </c>
      <c r="BK242" s="58">
        <f t="shared" si="95"/>
        <v>588189.31287832616</v>
      </c>
      <c r="BL242" s="58">
        <f t="shared" si="95"/>
        <v>578428.03903749736</v>
      </c>
      <c r="BM242" s="58">
        <f t="shared" si="95"/>
        <v>397069.76222526556</v>
      </c>
      <c r="BN242" s="58">
        <f t="shared" si="95"/>
        <v>581011.5303126995</v>
      </c>
      <c r="BO242" s="58">
        <f t="shared" si="95"/>
        <v>481444.56107811147</v>
      </c>
      <c r="BP242" s="58">
        <f t="shared" si="95"/>
        <v>397069.76222526556</v>
      </c>
      <c r="BQ242" s="58">
        <f t="shared" si="95"/>
        <v>5836412.5773868309</v>
      </c>
      <c r="BR242" s="78">
        <f>BQ242-SUM(BE242:BP242)</f>
        <v>565414.23239233438</v>
      </c>
      <c r="BS242" s="58">
        <f t="shared" ref="BS242:CE242" si="96">SUM(BS240,BS222,BS163,BS142,BS125)</f>
        <v>84795.362060426007</v>
      </c>
      <c r="BT242" s="58">
        <f t="shared" si="96"/>
        <v>343698.71591121139</v>
      </c>
      <c r="BU242" s="58">
        <f t="shared" si="96"/>
        <v>288279.58664870518</v>
      </c>
      <c r="BV242" s="58">
        <f t="shared" si="96"/>
        <v>678361.08150176017</v>
      </c>
      <c r="BW242" s="58">
        <f t="shared" si="96"/>
        <v>497647.58870835195</v>
      </c>
      <c r="BX242" s="58">
        <f t="shared" si="96"/>
        <v>428899.31341432617</v>
      </c>
      <c r="BY242" s="58">
        <f t="shared" si="96"/>
        <v>606164.08150176017</v>
      </c>
      <c r="BZ242" s="58">
        <f t="shared" si="96"/>
        <v>596402.80766093137</v>
      </c>
      <c r="CA242" s="58">
        <f t="shared" si="96"/>
        <v>415044.53084869956</v>
      </c>
      <c r="CB242" s="58">
        <f t="shared" si="96"/>
        <v>598986.29893613362</v>
      </c>
      <c r="CC242" s="58">
        <f t="shared" si="96"/>
        <v>499419.32970154547</v>
      </c>
      <c r="CD242" s="58">
        <f t="shared" si="96"/>
        <v>415044.53084869956</v>
      </c>
      <c r="CE242" s="58">
        <f t="shared" si="96"/>
        <v>6036132.2287583211</v>
      </c>
      <c r="CF242" s="78">
        <f>CE242-SUM(BS242:CD242)</f>
        <v>583389.00101577118</v>
      </c>
      <c r="CG242" s="58">
        <f t="shared" ref="CG242:CS242" si="97">SUM(CG240,CG222,CG163,CG142,CG125)</f>
        <v>84795.362060426007</v>
      </c>
      <c r="CH242" s="58">
        <f t="shared" si="97"/>
        <v>343444.5083235004</v>
      </c>
      <c r="CI242" s="58">
        <f t="shared" si="97"/>
        <v>288025.37906099419</v>
      </c>
      <c r="CJ242" s="58">
        <f t="shared" si="97"/>
        <v>677903.5078438801</v>
      </c>
      <c r="CK242" s="58">
        <f t="shared" si="97"/>
        <v>497190.01505047193</v>
      </c>
      <c r="CL242" s="58">
        <f t="shared" si="97"/>
        <v>428441.73975644616</v>
      </c>
      <c r="CM242" s="58">
        <f t="shared" si="97"/>
        <v>605706.5078438801</v>
      </c>
      <c r="CN242" s="58">
        <f t="shared" si="97"/>
        <v>595945.23400305142</v>
      </c>
      <c r="CO242" s="58">
        <f t="shared" si="97"/>
        <v>414586.95719081955</v>
      </c>
      <c r="CP242" s="58">
        <f t="shared" si="97"/>
        <v>602341.83909391856</v>
      </c>
      <c r="CQ242" s="58">
        <f t="shared" si="97"/>
        <v>498961.75604366546</v>
      </c>
      <c r="CR242" s="58">
        <f t="shared" si="97"/>
        <v>414586.95719081955</v>
      </c>
      <c r="CS242" s="58">
        <f t="shared" si="97"/>
        <v>6036132.2287583211</v>
      </c>
      <c r="CT242" s="78">
        <f>CS242-SUM(CG242:CR242)</f>
        <v>584202.46529644821</v>
      </c>
      <c r="CU242" s="58">
        <f t="shared" ref="CU242:DG242" si="98">SUM(CU240,CU222,CU163,CU142,CU125)</f>
        <v>84795.362060426007</v>
      </c>
      <c r="CV242" s="58">
        <f t="shared" si="98"/>
        <v>344720.7583235004</v>
      </c>
      <c r="CW242" s="58">
        <f t="shared" si="98"/>
        <v>289301.62906099419</v>
      </c>
      <c r="CX242" s="58">
        <f t="shared" si="98"/>
        <v>681471.7957824351</v>
      </c>
      <c r="CY242" s="58">
        <f t="shared" si="98"/>
        <v>499487.26505047193</v>
      </c>
      <c r="CZ242" s="58">
        <f t="shared" si="98"/>
        <v>430738.98975644616</v>
      </c>
      <c r="DA242" s="58">
        <f t="shared" si="98"/>
        <v>609274.7957824351</v>
      </c>
      <c r="DB242" s="58">
        <f t="shared" si="98"/>
        <v>598242.48400305142</v>
      </c>
      <c r="DC242" s="58">
        <f t="shared" si="98"/>
        <v>416884.20719081955</v>
      </c>
      <c r="DD242" s="58">
        <f t="shared" si="98"/>
        <v>602097.01321680855</v>
      </c>
      <c r="DE242" s="58">
        <f t="shared" si="98"/>
        <v>501259.00604366546</v>
      </c>
      <c r="DF242" s="58">
        <f t="shared" si="98"/>
        <v>416884.20719081955</v>
      </c>
      <c r="DG242" s="58">
        <f t="shared" si="98"/>
        <v>6062122.1897353772</v>
      </c>
      <c r="DH242" s="78">
        <f>DG242-SUM(CU242:DF242)</f>
        <v>586964.67627350427</v>
      </c>
    </row>
    <row r="243" spans="1:112" ht="12" customHeight="1" x14ac:dyDescent="0.15">
      <c r="A243" s="76"/>
      <c r="AA243" s="5"/>
      <c r="AB243" s="75" t="s">
        <v>88</v>
      </c>
      <c r="AC243" s="64"/>
      <c r="AD243" s="64" t="s">
        <v>88</v>
      </c>
      <c r="AE243" s="64" t="s">
        <v>88</v>
      </c>
      <c r="AF243" s="64" t="s">
        <v>88</v>
      </c>
      <c r="AG243" s="64" t="s">
        <v>88</v>
      </c>
      <c r="AH243" s="64" t="s">
        <v>88</v>
      </c>
      <c r="AI243" s="64" t="s">
        <v>88</v>
      </c>
      <c r="AJ243" s="64" t="s">
        <v>88</v>
      </c>
      <c r="AK243" s="64" t="s">
        <v>88</v>
      </c>
      <c r="AL243" s="64" t="s">
        <v>88</v>
      </c>
      <c r="AM243" s="64" t="s">
        <v>88</v>
      </c>
      <c r="AN243" s="64" t="s">
        <v>88</v>
      </c>
      <c r="AO243" s="64" t="s">
        <v>88</v>
      </c>
      <c r="AP243" s="65" t="s">
        <v>88</v>
      </c>
      <c r="AQ243" s="64"/>
      <c r="AR243" s="64" t="s">
        <v>88</v>
      </c>
      <c r="AS243" s="64" t="s">
        <v>88</v>
      </c>
      <c r="AT243" s="64" t="s">
        <v>88</v>
      </c>
      <c r="AU243" s="64" t="s">
        <v>88</v>
      </c>
      <c r="AV243" s="64" t="s">
        <v>88</v>
      </c>
      <c r="AW243" s="64" t="s">
        <v>88</v>
      </c>
      <c r="AX243" s="64" t="s">
        <v>88</v>
      </c>
      <c r="AY243" s="64" t="s">
        <v>88</v>
      </c>
      <c r="AZ243" s="64" t="s">
        <v>88</v>
      </c>
      <c r="BA243" s="64" t="s">
        <v>88</v>
      </c>
      <c r="BB243" s="64" t="s">
        <v>88</v>
      </c>
      <c r="BC243" s="64" t="s">
        <v>88</v>
      </c>
      <c r="BD243" s="65" t="s">
        <v>88</v>
      </c>
      <c r="BE243" s="64"/>
      <c r="BF243" s="64" t="s">
        <v>88</v>
      </c>
      <c r="BG243" s="64" t="s">
        <v>88</v>
      </c>
      <c r="BH243" s="64" t="s">
        <v>88</v>
      </c>
      <c r="BI243" s="64" t="s">
        <v>88</v>
      </c>
      <c r="BJ243" s="64" t="s">
        <v>88</v>
      </c>
      <c r="BK243" s="64" t="s">
        <v>88</v>
      </c>
      <c r="BL243" s="64" t="s">
        <v>88</v>
      </c>
      <c r="BM243" s="64" t="s">
        <v>88</v>
      </c>
      <c r="BN243" s="64" t="s">
        <v>88</v>
      </c>
      <c r="BO243" s="64" t="s">
        <v>88</v>
      </c>
      <c r="BP243" s="64" t="s">
        <v>88</v>
      </c>
      <c r="BQ243" s="64" t="s">
        <v>88</v>
      </c>
      <c r="BR243" s="65" t="s">
        <v>88</v>
      </c>
      <c r="BS243" s="64"/>
      <c r="BT243" s="64" t="s">
        <v>88</v>
      </c>
      <c r="BU243" s="64" t="s">
        <v>88</v>
      </c>
      <c r="BV243" s="64" t="s">
        <v>88</v>
      </c>
      <c r="BW243" s="64" t="s">
        <v>88</v>
      </c>
      <c r="BX243" s="64" t="s">
        <v>88</v>
      </c>
      <c r="BY243" s="64" t="s">
        <v>88</v>
      </c>
      <c r="BZ243" s="64" t="s">
        <v>88</v>
      </c>
      <c r="CA243" s="64" t="s">
        <v>88</v>
      </c>
      <c r="CB243" s="64" t="s">
        <v>88</v>
      </c>
      <c r="CC243" s="64" t="s">
        <v>88</v>
      </c>
      <c r="CD243" s="64" t="s">
        <v>88</v>
      </c>
      <c r="CE243" s="64" t="s">
        <v>88</v>
      </c>
      <c r="CF243" s="65" t="s">
        <v>88</v>
      </c>
      <c r="CG243" s="64"/>
      <c r="CH243" s="64" t="s">
        <v>88</v>
      </c>
      <c r="CI243" s="64" t="s">
        <v>88</v>
      </c>
      <c r="CJ243" s="64" t="s">
        <v>88</v>
      </c>
      <c r="CK243" s="64" t="s">
        <v>88</v>
      </c>
      <c r="CL243" s="64" t="s">
        <v>88</v>
      </c>
      <c r="CM243" s="64" t="s">
        <v>88</v>
      </c>
      <c r="CN243" s="64" t="s">
        <v>88</v>
      </c>
      <c r="CO243" s="64" t="s">
        <v>88</v>
      </c>
      <c r="CP243" s="64" t="s">
        <v>88</v>
      </c>
      <c r="CQ243" s="64" t="s">
        <v>88</v>
      </c>
      <c r="CR243" s="64" t="s">
        <v>88</v>
      </c>
      <c r="CS243" s="64" t="s">
        <v>88</v>
      </c>
      <c r="CT243" s="65" t="s">
        <v>88</v>
      </c>
      <c r="CU243" s="64"/>
      <c r="CV243" s="64" t="s">
        <v>88</v>
      </c>
      <c r="CW243" s="64" t="s">
        <v>88</v>
      </c>
      <c r="CX243" s="64" t="s">
        <v>88</v>
      </c>
      <c r="CY243" s="64" t="s">
        <v>88</v>
      </c>
      <c r="CZ243" s="64" t="s">
        <v>88</v>
      </c>
      <c r="DA243" s="64" t="s">
        <v>88</v>
      </c>
      <c r="DB243" s="64" t="s">
        <v>88</v>
      </c>
      <c r="DC243" s="64" t="s">
        <v>88</v>
      </c>
      <c r="DD243" s="64" t="s">
        <v>88</v>
      </c>
      <c r="DE243" s="64" t="s">
        <v>88</v>
      </c>
      <c r="DF243" s="64" t="s">
        <v>88</v>
      </c>
      <c r="DG243" s="64" t="s">
        <v>88</v>
      </c>
      <c r="DH243" s="65" t="s">
        <v>88</v>
      </c>
    </row>
    <row r="244" spans="1:112" ht="12" customHeight="1" x14ac:dyDescent="0.15">
      <c r="A244" s="76"/>
      <c r="AA244" s="62" t="s">
        <v>217</v>
      </c>
      <c r="AB244" s="63"/>
      <c r="AC244" s="64" t="s">
        <v>88</v>
      </c>
      <c r="AD244" s="64" t="s">
        <v>88</v>
      </c>
      <c r="AE244" s="64" t="s">
        <v>88</v>
      </c>
      <c r="AF244" s="64" t="s">
        <v>88</v>
      </c>
      <c r="AG244" s="64" t="s">
        <v>88</v>
      </c>
      <c r="AH244" s="64" t="s">
        <v>88</v>
      </c>
      <c r="AI244" s="64" t="s">
        <v>88</v>
      </c>
      <c r="AJ244" s="64" t="s">
        <v>88</v>
      </c>
      <c r="AK244" s="64" t="s">
        <v>88</v>
      </c>
      <c r="AL244" s="64" t="s">
        <v>88</v>
      </c>
      <c r="AM244" s="64" t="s">
        <v>88</v>
      </c>
      <c r="AN244" s="64" t="s">
        <v>88</v>
      </c>
      <c r="AO244" s="64" t="s">
        <v>88</v>
      </c>
      <c r="AP244" s="65" t="s">
        <v>88</v>
      </c>
      <c r="AQ244" s="64" t="s">
        <v>88</v>
      </c>
      <c r="AR244" s="64" t="s">
        <v>88</v>
      </c>
      <c r="AS244" s="64" t="s">
        <v>88</v>
      </c>
      <c r="AT244" s="64" t="s">
        <v>88</v>
      </c>
      <c r="AU244" s="64" t="s">
        <v>88</v>
      </c>
      <c r="AV244" s="64" t="s">
        <v>88</v>
      </c>
      <c r="AW244" s="64" t="s">
        <v>88</v>
      </c>
      <c r="AX244" s="64" t="s">
        <v>88</v>
      </c>
      <c r="AY244" s="64" t="s">
        <v>88</v>
      </c>
      <c r="AZ244" s="64" t="s">
        <v>88</v>
      </c>
      <c r="BA244" s="64" t="s">
        <v>88</v>
      </c>
      <c r="BB244" s="64" t="s">
        <v>88</v>
      </c>
      <c r="BC244" s="64" t="s">
        <v>88</v>
      </c>
      <c r="BD244" s="65" t="s">
        <v>88</v>
      </c>
      <c r="BE244" s="64" t="s">
        <v>88</v>
      </c>
      <c r="BF244" s="64" t="s">
        <v>88</v>
      </c>
      <c r="BG244" s="64" t="s">
        <v>88</v>
      </c>
      <c r="BH244" s="64" t="s">
        <v>88</v>
      </c>
      <c r="BI244" s="64" t="s">
        <v>88</v>
      </c>
      <c r="BJ244" s="64" t="s">
        <v>88</v>
      </c>
      <c r="BK244" s="64" t="s">
        <v>88</v>
      </c>
      <c r="BL244" s="64" t="s">
        <v>88</v>
      </c>
      <c r="BM244" s="64" t="s">
        <v>88</v>
      </c>
      <c r="BN244" s="64" t="s">
        <v>88</v>
      </c>
      <c r="BO244" s="64" t="s">
        <v>88</v>
      </c>
      <c r="BP244" s="64" t="s">
        <v>88</v>
      </c>
      <c r="BQ244" s="64" t="s">
        <v>88</v>
      </c>
      <c r="BR244" s="65" t="s">
        <v>88</v>
      </c>
      <c r="BS244" s="64" t="s">
        <v>88</v>
      </c>
      <c r="BT244" s="64" t="s">
        <v>88</v>
      </c>
      <c r="BU244" s="64" t="s">
        <v>88</v>
      </c>
      <c r="BV244" s="64" t="s">
        <v>88</v>
      </c>
      <c r="BW244" s="64" t="s">
        <v>88</v>
      </c>
      <c r="BX244" s="64" t="s">
        <v>88</v>
      </c>
      <c r="BY244" s="64" t="s">
        <v>88</v>
      </c>
      <c r="BZ244" s="64" t="s">
        <v>88</v>
      </c>
      <c r="CA244" s="64" t="s">
        <v>88</v>
      </c>
      <c r="CB244" s="64" t="s">
        <v>88</v>
      </c>
      <c r="CC244" s="64" t="s">
        <v>88</v>
      </c>
      <c r="CD244" s="64" t="s">
        <v>88</v>
      </c>
      <c r="CE244" s="64" t="s">
        <v>88</v>
      </c>
      <c r="CF244" s="65" t="s">
        <v>88</v>
      </c>
      <c r="CG244" s="64" t="s">
        <v>88</v>
      </c>
      <c r="CH244" s="64" t="s">
        <v>88</v>
      </c>
      <c r="CI244" s="64" t="s">
        <v>88</v>
      </c>
      <c r="CJ244" s="64" t="s">
        <v>88</v>
      </c>
      <c r="CK244" s="64" t="s">
        <v>88</v>
      </c>
      <c r="CL244" s="64" t="s">
        <v>88</v>
      </c>
      <c r="CM244" s="64" t="s">
        <v>88</v>
      </c>
      <c r="CN244" s="64" t="s">
        <v>88</v>
      </c>
      <c r="CO244" s="64" t="s">
        <v>88</v>
      </c>
      <c r="CP244" s="64" t="s">
        <v>88</v>
      </c>
      <c r="CQ244" s="64" t="s">
        <v>88</v>
      </c>
      <c r="CR244" s="64" t="s">
        <v>88</v>
      </c>
      <c r="CS244" s="64" t="s">
        <v>88</v>
      </c>
      <c r="CT244" s="65" t="s">
        <v>88</v>
      </c>
      <c r="CU244" s="64" t="s">
        <v>88</v>
      </c>
      <c r="CV244" s="64" t="s">
        <v>88</v>
      </c>
      <c r="CW244" s="64" t="s">
        <v>88</v>
      </c>
      <c r="CX244" s="64" t="s">
        <v>88</v>
      </c>
      <c r="CY244" s="64" t="s">
        <v>88</v>
      </c>
      <c r="CZ244" s="64" t="s">
        <v>88</v>
      </c>
      <c r="DA244" s="64" t="s">
        <v>88</v>
      </c>
      <c r="DB244" s="64" t="s">
        <v>88</v>
      </c>
      <c r="DC244" s="64" t="s">
        <v>88</v>
      </c>
      <c r="DD244" s="64" t="s">
        <v>88</v>
      </c>
      <c r="DE244" s="64" t="s">
        <v>88</v>
      </c>
      <c r="DF244" s="64" t="s">
        <v>88</v>
      </c>
      <c r="DG244" s="64" t="s">
        <v>88</v>
      </c>
      <c r="DH244" s="65" t="s">
        <v>88</v>
      </c>
    </row>
    <row r="245" spans="1:112" ht="12" customHeight="1" x14ac:dyDescent="0.15">
      <c r="A245" s="76"/>
      <c r="AA245" s="62"/>
      <c r="AB245" s="63" t="s">
        <v>88</v>
      </c>
      <c r="AC245" s="64" t="s">
        <v>88</v>
      </c>
      <c r="AD245" s="64" t="s">
        <v>88</v>
      </c>
      <c r="AE245" s="64" t="s">
        <v>88</v>
      </c>
      <c r="AF245" s="64" t="s">
        <v>88</v>
      </c>
      <c r="AG245" s="64" t="s">
        <v>88</v>
      </c>
      <c r="AH245" s="64" t="s">
        <v>88</v>
      </c>
      <c r="AI245" s="64" t="s">
        <v>88</v>
      </c>
      <c r="AJ245" s="64" t="s">
        <v>88</v>
      </c>
      <c r="AK245" s="64" t="s">
        <v>88</v>
      </c>
      <c r="AL245" s="64" t="s">
        <v>88</v>
      </c>
      <c r="AM245" s="64" t="s">
        <v>88</v>
      </c>
      <c r="AN245" s="64" t="s">
        <v>88</v>
      </c>
      <c r="AO245" s="64" t="s">
        <v>88</v>
      </c>
      <c r="AP245" s="65" t="s">
        <v>88</v>
      </c>
      <c r="AQ245" s="64" t="s">
        <v>88</v>
      </c>
      <c r="AR245" s="64" t="s">
        <v>88</v>
      </c>
      <c r="AS245" s="64" t="s">
        <v>88</v>
      </c>
      <c r="AT245" s="64" t="s">
        <v>88</v>
      </c>
      <c r="AU245" s="64" t="s">
        <v>88</v>
      </c>
      <c r="AV245" s="64" t="s">
        <v>88</v>
      </c>
      <c r="AW245" s="64" t="s">
        <v>88</v>
      </c>
      <c r="AX245" s="64" t="s">
        <v>88</v>
      </c>
      <c r="AY245" s="64" t="s">
        <v>88</v>
      </c>
      <c r="AZ245" s="64" t="s">
        <v>88</v>
      </c>
      <c r="BA245" s="64" t="s">
        <v>88</v>
      </c>
      <c r="BB245" s="64" t="s">
        <v>88</v>
      </c>
      <c r="BC245" s="64" t="s">
        <v>88</v>
      </c>
      <c r="BD245" s="65" t="s">
        <v>88</v>
      </c>
      <c r="BE245" s="64" t="s">
        <v>88</v>
      </c>
      <c r="BF245" s="64" t="s">
        <v>88</v>
      </c>
      <c r="BG245" s="64" t="s">
        <v>88</v>
      </c>
      <c r="BH245" s="64" t="s">
        <v>88</v>
      </c>
      <c r="BI245" s="64" t="s">
        <v>88</v>
      </c>
      <c r="BJ245" s="64" t="s">
        <v>88</v>
      </c>
      <c r="BK245" s="64" t="s">
        <v>88</v>
      </c>
      <c r="BL245" s="64" t="s">
        <v>88</v>
      </c>
      <c r="BM245" s="64" t="s">
        <v>88</v>
      </c>
      <c r="BN245" s="64" t="s">
        <v>88</v>
      </c>
      <c r="BO245" s="64" t="s">
        <v>88</v>
      </c>
      <c r="BP245" s="64" t="s">
        <v>88</v>
      </c>
      <c r="BQ245" s="64" t="s">
        <v>88</v>
      </c>
      <c r="BR245" s="65" t="s">
        <v>88</v>
      </c>
      <c r="BS245" s="64" t="s">
        <v>88</v>
      </c>
      <c r="BT245" s="64" t="s">
        <v>88</v>
      </c>
      <c r="BU245" s="64" t="s">
        <v>88</v>
      </c>
      <c r="BV245" s="64" t="s">
        <v>88</v>
      </c>
      <c r="BW245" s="64" t="s">
        <v>88</v>
      </c>
      <c r="BX245" s="64" t="s">
        <v>88</v>
      </c>
      <c r="BY245" s="64" t="s">
        <v>88</v>
      </c>
      <c r="BZ245" s="64" t="s">
        <v>88</v>
      </c>
      <c r="CA245" s="64" t="s">
        <v>88</v>
      </c>
      <c r="CB245" s="64" t="s">
        <v>88</v>
      </c>
      <c r="CC245" s="64" t="s">
        <v>88</v>
      </c>
      <c r="CD245" s="64" t="s">
        <v>88</v>
      </c>
      <c r="CE245" s="64" t="s">
        <v>88</v>
      </c>
      <c r="CF245" s="65" t="s">
        <v>88</v>
      </c>
      <c r="CG245" s="64" t="s">
        <v>88</v>
      </c>
      <c r="CH245" s="64" t="s">
        <v>88</v>
      </c>
      <c r="CI245" s="64" t="s">
        <v>88</v>
      </c>
      <c r="CJ245" s="64" t="s">
        <v>88</v>
      </c>
      <c r="CK245" s="64" t="s">
        <v>88</v>
      </c>
      <c r="CL245" s="64" t="s">
        <v>88</v>
      </c>
      <c r="CM245" s="64" t="s">
        <v>88</v>
      </c>
      <c r="CN245" s="64" t="s">
        <v>88</v>
      </c>
      <c r="CO245" s="64" t="s">
        <v>88</v>
      </c>
      <c r="CP245" s="64" t="s">
        <v>88</v>
      </c>
      <c r="CQ245" s="64" t="s">
        <v>88</v>
      </c>
      <c r="CR245" s="64" t="s">
        <v>88</v>
      </c>
      <c r="CS245" s="64" t="s">
        <v>88</v>
      </c>
      <c r="CT245" s="65" t="s">
        <v>88</v>
      </c>
      <c r="CU245" s="64" t="s">
        <v>88</v>
      </c>
      <c r="CV245" s="64" t="s">
        <v>88</v>
      </c>
      <c r="CW245" s="64" t="s">
        <v>88</v>
      </c>
      <c r="CX245" s="64" t="s">
        <v>88</v>
      </c>
      <c r="CY245" s="64" t="s">
        <v>88</v>
      </c>
      <c r="CZ245" s="64" t="s">
        <v>88</v>
      </c>
      <c r="DA245" s="64" t="s">
        <v>88</v>
      </c>
      <c r="DB245" s="64" t="s">
        <v>88</v>
      </c>
      <c r="DC245" s="64" t="s">
        <v>88</v>
      </c>
      <c r="DD245" s="64" t="s">
        <v>88</v>
      </c>
      <c r="DE245" s="64" t="s">
        <v>88</v>
      </c>
      <c r="DF245" s="64" t="s">
        <v>88</v>
      </c>
      <c r="DG245" s="64" t="s">
        <v>88</v>
      </c>
      <c r="DH245" s="65" t="s">
        <v>88</v>
      </c>
    </row>
    <row r="246" spans="1:112" ht="12" hidden="1" customHeight="1" outlineLevel="1" x14ac:dyDescent="0.15">
      <c r="A246" s="66"/>
      <c r="AA246" s="79" t="s">
        <v>218</v>
      </c>
      <c r="AB246" s="63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5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5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5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5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5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5"/>
    </row>
    <row r="247" spans="1:112" ht="12" hidden="1" customHeight="1" outlineLevel="1" x14ac:dyDescent="0.15">
      <c r="A247" s="66"/>
      <c r="S247" s="25">
        <v>1000</v>
      </c>
      <c r="V247" s="30">
        <f t="shared" ref="V247:V288" si="99">S247</f>
        <v>1000</v>
      </c>
      <c r="AA247" s="68">
        <f t="shared" ref="AA247:AA288" si="100">S247</f>
        <v>1000</v>
      </c>
      <c r="AB247" s="69" t="s">
        <v>218</v>
      </c>
      <c r="AC247" s="70">
        <v>0</v>
      </c>
      <c r="AD247" s="70">
        <v>0</v>
      </c>
      <c r="AE247" s="70">
        <v>0</v>
      </c>
      <c r="AF247" s="70">
        <v>0</v>
      </c>
      <c r="AG247" s="70">
        <v>0</v>
      </c>
      <c r="AH247" s="70">
        <v>0</v>
      </c>
      <c r="AI247" s="70">
        <v>0</v>
      </c>
      <c r="AJ247" s="70">
        <v>0</v>
      </c>
      <c r="AK247" s="70">
        <v>0</v>
      </c>
      <c r="AL247" s="70">
        <v>0</v>
      </c>
      <c r="AM247" s="70">
        <v>0</v>
      </c>
      <c r="AN247" s="70">
        <v>0</v>
      </c>
      <c r="AO247" s="70">
        <v>0</v>
      </c>
      <c r="AP247" s="65"/>
      <c r="AQ247" s="70">
        <v>0</v>
      </c>
      <c r="AR247" s="70">
        <v>0</v>
      </c>
      <c r="AS247" s="70">
        <v>0</v>
      </c>
      <c r="AT247" s="70">
        <v>0</v>
      </c>
      <c r="AU247" s="70">
        <v>0</v>
      </c>
      <c r="AV247" s="70">
        <v>0</v>
      </c>
      <c r="AW247" s="70">
        <v>0</v>
      </c>
      <c r="AX247" s="70">
        <v>0</v>
      </c>
      <c r="AY247" s="70">
        <v>0</v>
      </c>
      <c r="AZ247" s="70">
        <v>0</v>
      </c>
      <c r="BA247" s="70">
        <v>0</v>
      </c>
      <c r="BB247" s="70">
        <v>0</v>
      </c>
      <c r="BC247" s="70">
        <v>0</v>
      </c>
      <c r="BD247" s="65"/>
      <c r="BE247" s="70">
        <v>0</v>
      </c>
      <c r="BF247" s="70">
        <v>0</v>
      </c>
      <c r="BG247" s="70">
        <v>0</v>
      </c>
      <c r="BH247" s="70">
        <v>0</v>
      </c>
      <c r="BI247" s="70">
        <v>0</v>
      </c>
      <c r="BJ247" s="70">
        <v>0</v>
      </c>
      <c r="BK247" s="70">
        <v>0</v>
      </c>
      <c r="BL247" s="70">
        <v>0</v>
      </c>
      <c r="BM247" s="70">
        <v>0</v>
      </c>
      <c r="BN247" s="70">
        <v>0</v>
      </c>
      <c r="BO247" s="70">
        <v>0</v>
      </c>
      <c r="BP247" s="70">
        <v>0</v>
      </c>
      <c r="BQ247" s="70">
        <v>0</v>
      </c>
      <c r="BR247" s="65"/>
      <c r="BS247" s="70">
        <v>0</v>
      </c>
      <c r="BT247" s="70">
        <v>0</v>
      </c>
      <c r="BU247" s="70">
        <v>0</v>
      </c>
      <c r="BV247" s="70">
        <v>0</v>
      </c>
      <c r="BW247" s="70">
        <v>0</v>
      </c>
      <c r="BX247" s="70">
        <v>0</v>
      </c>
      <c r="BY247" s="70">
        <v>0</v>
      </c>
      <c r="BZ247" s="70">
        <v>0</v>
      </c>
      <c r="CA247" s="70">
        <v>0</v>
      </c>
      <c r="CB247" s="70">
        <v>0</v>
      </c>
      <c r="CC247" s="70">
        <v>0</v>
      </c>
      <c r="CD247" s="70">
        <v>0</v>
      </c>
      <c r="CE247" s="70">
        <v>0</v>
      </c>
      <c r="CF247" s="65"/>
      <c r="CG247" s="70">
        <v>0</v>
      </c>
      <c r="CH247" s="70">
        <v>0</v>
      </c>
      <c r="CI247" s="70">
        <v>0</v>
      </c>
      <c r="CJ247" s="70">
        <v>0</v>
      </c>
      <c r="CK247" s="70">
        <v>0</v>
      </c>
      <c r="CL247" s="70">
        <v>0</v>
      </c>
      <c r="CM247" s="70">
        <v>0</v>
      </c>
      <c r="CN247" s="70">
        <v>0</v>
      </c>
      <c r="CO247" s="70">
        <v>0</v>
      </c>
      <c r="CP247" s="70">
        <v>0</v>
      </c>
      <c r="CQ247" s="70">
        <v>0</v>
      </c>
      <c r="CR247" s="70">
        <v>0</v>
      </c>
      <c r="CS247" s="70">
        <v>0</v>
      </c>
      <c r="CT247" s="65"/>
      <c r="CU247" s="70">
        <v>0</v>
      </c>
      <c r="CV247" s="70">
        <v>0</v>
      </c>
      <c r="CW247" s="70">
        <v>0</v>
      </c>
      <c r="CX247" s="70">
        <v>0</v>
      </c>
      <c r="CY247" s="70">
        <v>0</v>
      </c>
      <c r="CZ247" s="70">
        <v>0</v>
      </c>
      <c r="DA247" s="70">
        <v>0</v>
      </c>
      <c r="DB247" s="70">
        <v>0</v>
      </c>
      <c r="DC247" s="70">
        <v>0</v>
      </c>
      <c r="DD247" s="70">
        <v>0</v>
      </c>
      <c r="DE247" s="70">
        <v>0</v>
      </c>
      <c r="DF247" s="70">
        <v>0</v>
      </c>
      <c r="DG247" s="70">
        <v>0</v>
      </c>
      <c r="DH247" s="65"/>
    </row>
    <row r="248" spans="1:112" ht="12" hidden="1" customHeight="1" outlineLevel="1" x14ac:dyDescent="0.15">
      <c r="A248" s="66"/>
      <c r="S248" s="24">
        <v>1100</v>
      </c>
      <c r="V248" s="30">
        <f t="shared" si="99"/>
        <v>1100</v>
      </c>
      <c r="AA248" s="68">
        <f t="shared" si="100"/>
        <v>1100</v>
      </c>
      <c r="AB248" s="69" t="s">
        <v>219</v>
      </c>
      <c r="AC248" s="70">
        <v>0</v>
      </c>
      <c r="AD248" s="70">
        <v>111460.34</v>
      </c>
      <c r="AE248" s="70">
        <v>113537.88</v>
      </c>
      <c r="AF248" s="70">
        <v>109053.52</v>
      </c>
      <c r="AG248" s="70">
        <v>108112.72</v>
      </c>
      <c r="AH248" s="70">
        <v>110701.1</v>
      </c>
      <c r="AI248" s="70">
        <v>190513.75761485999</v>
      </c>
      <c r="AJ248" s="70">
        <v>133888.66060606099</v>
      </c>
      <c r="AK248" s="70">
        <v>133888.66060606099</v>
      </c>
      <c r="AL248" s="70">
        <v>133888.66060606099</v>
      </c>
      <c r="AM248" s="70">
        <v>133888.66060606099</v>
      </c>
      <c r="AN248" s="70">
        <v>133888.66060606099</v>
      </c>
      <c r="AO248" s="70">
        <v>1412822.6206451601</v>
      </c>
      <c r="AP248" s="71">
        <f t="shared" ref="AP248:AP249" si="101">AO248-SUM(AC248:AN248)</f>
        <v>-4.8894435167312622E-9</v>
      </c>
      <c r="AQ248" s="70">
        <v>0</v>
      </c>
      <c r="AR248" s="70">
        <v>128223.320424242</v>
      </c>
      <c r="AS248" s="70">
        <v>137905.320424242</v>
      </c>
      <c r="AT248" s="70">
        <v>137905.320424242</v>
      </c>
      <c r="AU248" s="70">
        <v>137905.320424242</v>
      </c>
      <c r="AV248" s="70">
        <v>137905.320424242</v>
      </c>
      <c r="AW248" s="70">
        <v>137905.320424242</v>
      </c>
      <c r="AX248" s="70">
        <v>137905.320424242</v>
      </c>
      <c r="AY248" s="70">
        <v>137905.320424242</v>
      </c>
      <c r="AZ248" s="70">
        <v>137905.320424242</v>
      </c>
      <c r="BA248" s="70">
        <v>137905.320424242</v>
      </c>
      <c r="BB248" s="70">
        <v>137905.320424242</v>
      </c>
      <c r="BC248" s="70">
        <v>1507276.52466667</v>
      </c>
      <c r="BD248" s="71">
        <f t="shared" ref="BD248:BD288" si="102">BC248-SUM(AQ248:BB248)</f>
        <v>8.3819031715393066E-9</v>
      </c>
      <c r="BE248" s="70">
        <v>0</v>
      </c>
      <c r="BF248" s="70">
        <v>132070.02003697</v>
      </c>
      <c r="BG248" s="70">
        <v>142042.48003697</v>
      </c>
      <c r="BH248" s="70">
        <v>142042.48003697</v>
      </c>
      <c r="BI248" s="70">
        <v>142042.48003697</v>
      </c>
      <c r="BJ248" s="70">
        <v>142042.48003697</v>
      </c>
      <c r="BK248" s="70">
        <v>142042.48003697</v>
      </c>
      <c r="BL248" s="70">
        <v>142042.48003697</v>
      </c>
      <c r="BM248" s="70">
        <v>142042.48003697</v>
      </c>
      <c r="BN248" s="70">
        <v>142042.48003697</v>
      </c>
      <c r="BO248" s="70">
        <v>142042.48003697</v>
      </c>
      <c r="BP248" s="70">
        <v>142042.48003697</v>
      </c>
      <c r="BQ248" s="70">
        <v>1552494.82040667</v>
      </c>
      <c r="BR248" s="71">
        <f t="shared" ref="BR248:BR288" si="103">BQ248-SUM(BE248:BP248)</f>
        <v>0</v>
      </c>
      <c r="BS248" s="70">
        <v>0</v>
      </c>
      <c r="BT248" s="70">
        <v>136032.12063807901</v>
      </c>
      <c r="BU248" s="70">
        <v>146303.75443807899</v>
      </c>
      <c r="BV248" s="70">
        <v>146303.75443807899</v>
      </c>
      <c r="BW248" s="70">
        <v>146303.75443807899</v>
      </c>
      <c r="BX248" s="70">
        <v>146303.75443807899</v>
      </c>
      <c r="BY248" s="70">
        <v>146303.75443807899</v>
      </c>
      <c r="BZ248" s="70">
        <v>146303.75443807899</v>
      </c>
      <c r="CA248" s="70">
        <v>146303.75443807899</v>
      </c>
      <c r="CB248" s="70">
        <v>146303.75443807899</v>
      </c>
      <c r="CC248" s="70">
        <v>146303.75443807899</v>
      </c>
      <c r="CD248" s="70">
        <v>146303.75443807899</v>
      </c>
      <c r="CE248" s="70">
        <v>1599069.66501887</v>
      </c>
      <c r="CF248" s="71">
        <f t="shared" ref="CF248:CF288" si="104">CE248-SUM(BS248:CD248)</f>
        <v>0</v>
      </c>
      <c r="CG248" s="70">
        <v>0</v>
      </c>
      <c r="CH248" s="70">
        <v>140113.08425722099</v>
      </c>
      <c r="CI248" s="70">
        <v>150692.867071221</v>
      </c>
      <c r="CJ248" s="70">
        <v>150692.867071221</v>
      </c>
      <c r="CK248" s="70">
        <v>150692.867071221</v>
      </c>
      <c r="CL248" s="70">
        <v>150692.867071221</v>
      </c>
      <c r="CM248" s="70">
        <v>150692.867071221</v>
      </c>
      <c r="CN248" s="70">
        <v>150692.867071221</v>
      </c>
      <c r="CO248" s="70">
        <v>150692.867071221</v>
      </c>
      <c r="CP248" s="70">
        <v>150692.867071221</v>
      </c>
      <c r="CQ248" s="70">
        <v>150692.867071221</v>
      </c>
      <c r="CR248" s="70">
        <v>150692.867071221</v>
      </c>
      <c r="CS248" s="70">
        <v>1647041.7549694299</v>
      </c>
      <c r="CT248" s="71">
        <f t="shared" ref="CT248:CT288" si="105">CS248-SUM(CG248:CR248)</f>
        <v>0</v>
      </c>
      <c r="CU248" s="70">
        <v>0</v>
      </c>
      <c r="CV248" s="70">
        <v>144316.47678493799</v>
      </c>
      <c r="CW248" s="70">
        <v>155213.65308335799</v>
      </c>
      <c r="CX248" s="70">
        <v>155213.65308335799</v>
      </c>
      <c r="CY248" s="70">
        <v>155213.65308335799</v>
      </c>
      <c r="CZ248" s="70">
        <v>155213.65308335799</v>
      </c>
      <c r="DA248" s="70">
        <v>155213.65308335799</v>
      </c>
      <c r="DB248" s="70">
        <v>155213.65308335799</v>
      </c>
      <c r="DC248" s="70">
        <v>155213.65308335799</v>
      </c>
      <c r="DD248" s="70">
        <v>155213.65308335799</v>
      </c>
      <c r="DE248" s="70">
        <v>155213.65308335799</v>
      </c>
      <c r="DF248" s="70">
        <v>155213.65308335799</v>
      </c>
      <c r="DG248" s="70">
        <v>1696453.0076185199</v>
      </c>
      <c r="DH248" s="71">
        <f t="shared" ref="DH248:DH288" si="106">DG248-SUM(CU248:DF248)</f>
        <v>2.3283064365386963E-9</v>
      </c>
    </row>
    <row r="249" spans="1:112" ht="12" hidden="1" customHeight="1" outlineLevel="1" x14ac:dyDescent="0.15">
      <c r="A249" s="66"/>
      <c r="S249" s="24">
        <v>1101</v>
      </c>
      <c r="V249" s="30">
        <f t="shared" si="99"/>
        <v>1101</v>
      </c>
      <c r="AA249" s="68">
        <f t="shared" si="100"/>
        <v>1101</v>
      </c>
      <c r="AB249" s="69" t="s">
        <v>220</v>
      </c>
      <c r="AC249" s="70">
        <v>0</v>
      </c>
      <c r="AD249" s="70">
        <v>0</v>
      </c>
      <c r="AE249" s="70">
        <v>0</v>
      </c>
      <c r="AF249" s="70">
        <v>0</v>
      </c>
      <c r="AG249" s="70">
        <v>0</v>
      </c>
      <c r="AH249" s="70">
        <v>0</v>
      </c>
      <c r="AI249" s="70">
        <v>0</v>
      </c>
      <c r="AJ249" s="70">
        <v>0</v>
      </c>
      <c r="AK249" s="70">
        <v>0</v>
      </c>
      <c r="AL249" s="70">
        <v>0</v>
      </c>
      <c r="AM249" s="70">
        <v>0</v>
      </c>
      <c r="AN249" s="70">
        <v>0</v>
      </c>
      <c r="AO249" s="70">
        <v>0</v>
      </c>
      <c r="AP249" s="71">
        <f t="shared" si="101"/>
        <v>0</v>
      </c>
      <c r="AQ249" s="70">
        <v>0</v>
      </c>
      <c r="AR249" s="70">
        <v>0</v>
      </c>
      <c r="AS249" s="70">
        <v>0</v>
      </c>
      <c r="AT249" s="70">
        <v>0</v>
      </c>
      <c r="AU249" s="70">
        <v>0</v>
      </c>
      <c r="AV249" s="70">
        <v>0</v>
      </c>
      <c r="AW249" s="70">
        <v>0</v>
      </c>
      <c r="AX249" s="70">
        <v>0</v>
      </c>
      <c r="AY249" s="70">
        <v>0</v>
      </c>
      <c r="AZ249" s="70">
        <v>0</v>
      </c>
      <c r="BA249" s="70">
        <v>0</v>
      </c>
      <c r="BB249" s="70">
        <v>0</v>
      </c>
      <c r="BC249" s="70">
        <v>0</v>
      </c>
      <c r="BD249" s="71">
        <f t="shared" si="102"/>
        <v>0</v>
      </c>
      <c r="BE249" s="70">
        <v>0</v>
      </c>
      <c r="BF249" s="70">
        <v>0</v>
      </c>
      <c r="BG249" s="70">
        <v>0</v>
      </c>
      <c r="BH249" s="70">
        <v>0</v>
      </c>
      <c r="BI249" s="70">
        <v>0</v>
      </c>
      <c r="BJ249" s="70">
        <v>0</v>
      </c>
      <c r="BK249" s="70">
        <v>0</v>
      </c>
      <c r="BL249" s="70">
        <v>0</v>
      </c>
      <c r="BM249" s="70">
        <v>0</v>
      </c>
      <c r="BN249" s="70">
        <v>0</v>
      </c>
      <c r="BO249" s="70">
        <v>0</v>
      </c>
      <c r="BP249" s="70">
        <v>0</v>
      </c>
      <c r="BQ249" s="70">
        <v>0</v>
      </c>
      <c r="BR249" s="71">
        <f t="shared" si="103"/>
        <v>0</v>
      </c>
      <c r="BS249" s="70">
        <v>0</v>
      </c>
      <c r="BT249" s="70">
        <v>0</v>
      </c>
      <c r="BU249" s="70">
        <v>0</v>
      </c>
      <c r="BV249" s="70">
        <v>0</v>
      </c>
      <c r="BW249" s="70">
        <v>0</v>
      </c>
      <c r="BX249" s="70">
        <v>0</v>
      </c>
      <c r="BY249" s="70">
        <v>0</v>
      </c>
      <c r="BZ249" s="70">
        <v>0</v>
      </c>
      <c r="CA249" s="70">
        <v>0</v>
      </c>
      <c r="CB249" s="70">
        <v>0</v>
      </c>
      <c r="CC249" s="70">
        <v>0</v>
      </c>
      <c r="CD249" s="70">
        <v>0</v>
      </c>
      <c r="CE249" s="70">
        <v>0</v>
      </c>
      <c r="CF249" s="71">
        <f t="shared" si="104"/>
        <v>0</v>
      </c>
      <c r="CG249" s="70">
        <v>0</v>
      </c>
      <c r="CH249" s="70">
        <v>0</v>
      </c>
      <c r="CI249" s="70">
        <v>0</v>
      </c>
      <c r="CJ249" s="70">
        <v>0</v>
      </c>
      <c r="CK249" s="70">
        <v>0</v>
      </c>
      <c r="CL249" s="70">
        <v>0</v>
      </c>
      <c r="CM249" s="70">
        <v>0</v>
      </c>
      <c r="CN249" s="70">
        <v>0</v>
      </c>
      <c r="CO249" s="70">
        <v>0</v>
      </c>
      <c r="CP249" s="70">
        <v>0</v>
      </c>
      <c r="CQ249" s="70">
        <v>0</v>
      </c>
      <c r="CR249" s="70">
        <v>0</v>
      </c>
      <c r="CS249" s="70">
        <v>0</v>
      </c>
      <c r="CT249" s="71">
        <f t="shared" si="105"/>
        <v>0</v>
      </c>
      <c r="CU249" s="70">
        <v>0</v>
      </c>
      <c r="CV249" s="70">
        <v>0</v>
      </c>
      <c r="CW249" s="70">
        <v>0</v>
      </c>
      <c r="CX249" s="70">
        <v>0</v>
      </c>
      <c r="CY249" s="70">
        <v>0</v>
      </c>
      <c r="CZ249" s="70">
        <v>0</v>
      </c>
      <c r="DA249" s="70">
        <v>0</v>
      </c>
      <c r="DB249" s="70">
        <v>0</v>
      </c>
      <c r="DC249" s="70">
        <v>0</v>
      </c>
      <c r="DD249" s="70">
        <v>0</v>
      </c>
      <c r="DE249" s="70">
        <v>0</v>
      </c>
      <c r="DF249" s="70">
        <v>0</v>
      </c>
      <c r="DG249" s="70">
        <v>0</v>
      </c>
      <c r="DH249" s="71">
        <f t="shared" si="106"/>
        <v>0</v>
      </c>
    </row>
    <row r="250" spans="1:112" ht="12" hidden="1" customHeight="1" outlineLevel="1" x14ac:dyDescent="0.15">
      <c r="A250" s="66"/>
      <c r="S250" s="24">
        <v>1102</v>
      </c>
      <c r="V250" s="30">
        <f t="shared" si="99"/>
        <v>1102</v>
      </c>
      <c r="AA250" s="68">
        <f t="shared" si="100"/>
        <v>1102</v>
      </c>
      <c r="AB250" s="69" t="s">
        <v>221</v>
      </c>
      <c r="AC250" s="70">
        <v>0</v>
      </c>
      <c r="AD250" s="70">
        <v>0</v>
      </c>
      <c r="AE250" s="70">
        <v>0</v>
      </c>
      <c r="AF250" s="70">
        <v>0</v>
      </c>
      <c r="AG250" s="70">
        <v>0</v>
      </c>
      <c r="AH250" s="70">
        <v>0</v>
      </c>
      <c r="AI250" s="70">
        <v>0</v>
      </c>
      <c r="AJ250" s="70">
        <v>0</v>
      </c>
      <c r="AK250" s="70">
        <v>0</v>
      </c>
      <c r="AL250" s="70">
        <v>0</v>
      </c>
      <c r="AM250" s="70">
        <v>0</v>
      </c>
      <c r="AN250" s="70">
        <v>0</v>
      </c>
      <c r="AO250" s="70">
        <v>0</v>
      </c>
      <c r="AP250" s="71">
        <f t="shared" ref="AP250:AP288" si="107">AO250-SUM(AC250:AN250)</f>
        <v>0</v>
      </c>
      <c r="AQ250" s="70">
        <v>0</v>
      </c>
      <c r="AR250" s="70">
        <v>0</v>
      </c>
      <c r="AS250" s="70">
        <v>0</v>
      </c>
      <c r="AT250" s="70">
        <v>0</v>
      </c>
      <c r="AU250" s="70">
        <v>0</v>
      </c>
      <c r="AV250" s="70">
        <v>0</v>
      </c>
      <c r="AW250" s="70">
        <v>0</v>
      </c>
      <c r="AX250" s="70">
        <v>0</v>
      </c>
      <c r="AY250" s="70">
        <v>0</v>
      </c>
      <c r="AZ250" s="70">
        <v>0</v>
      </c>
      <c r="BA250" s="70">
        <v>0</v>
      </c>
      <c r="BB250" s="70">
        <v>0</v>
      </c>
      <c r="BC250" s="70">
        <v>0</v>
      </c>
      <c r="BD250" s="71">
        <f t="shared" si="102"/>
        <v>0</v>
      </c>
      <c r="BE250" s="70">
        <v>0</v>
      </c>
      <c r="BF250" s="70">
        <v>0</v>
      </c>
      <c r="BG250" s="70">
        <v>0</v>
      </c>
      <c r="BH250" s="70">
        <v>0</v>
      </c>
      <c r="BI250" s="70">
        <v>0</v>
      </c>
      <c r="BJ250" s="70">
        <v>0</v>
      </c>
      <c r="BK250" s="70">
        <v>0</v>
      </c>
      <c r="BL250" s="70">
        <v>0</v>
      </c>
      <c r="BM250" s="70">
        <v>0</v>
      </c>
      <c r="BN250" s="70">
        <v>0</v>
      </c>
      <c r="BO250" s="70">
        <v>0</v>
      </c>
      <c r="BP250" s="70">
        <v>0</v>
      </c>
      <c r="BQ250" s="70">
        <v>0</v>
      </c>
      <c r="BR250" s="71">
        <f t="shared" si="103"/>
        <v>0</v>
      </c>
      <c r="BS250" s="70">
        <v>0</v>
      </c>
      <c r="BT250" s="70">
        <v>0</v>
      </c>
      <c r="BU250" s="70">
        <v>0</v>
      </c>
      <c r="BV250" s="70">
        <v>0</v>
      </c>
      <c r="BW250" s="70">
        <v>0</v>
      </c>
      <c r="BX250" s="70">
        <v>0</v>
      </c>
      <c r="BY250" s="70">
        <v>0</v>
      </c>
      <c r="BZ250" s="70">
        <v>0</v>
      </c>
      <c r="CA250" s="70">
        <v>0</v>
      </c>
      <c r="CB250" s="70">
        <v>0</v>
      </c>
      <c r="CC250" s="70">
        <v>0</v>
      </c>
      <c r="CD250" s="70">
        <v>0</v>
      </c>
      <c r="CE250" s="70">
        <v>0</v>
      </c>
      <c r="CF250" s="71">
        <f t="shared" si="104"/>
        <v>0</v>
      </c>
      <c r="CG250" s="70">
        <v>0</v>
      </c>
      <c r="CH250" s="70">
        <v>0</v>
      </c>
      <c r="CI250" s="70">
        <v>0</v>
      </c>
      <c r="CJ250" s="70">
        <v>0</v>
      </c>
      <c r="CK250" s="70">
        <v>0</v>
      </c>
      <c r="CL250" s="70">
        <v>0</v>
      </c>
      <c r="CM250" s="70">
        <v>0</v>
      </c>
      <c r="CN250" s="70">
        <v>0</v>
      </c>
      <c r="CO250" s="70">
        <v>0</v>
      </c>
      <c r="CP250" s="70">
        <v>0</v>
      </c>
      <c r="CQ250" s="70">
        <v>0</v>
      </c>
      <c r="CR250" s="70">
        <v>0</v>
      </c>
      <c r="CS250" s="70">
        <v>0</v>
      </c>
      <c r="CT250" s="71">
        <f t="shared" si="105"/>
        <v>0</v>
      </c>
      <c r="CU250" s="70">
        <v>0</v>
      </c>
      <c r="CV250" s="70">
        <v>0</v>
      </c>
      <c r="CW250" s="70">
        <v>0</v>
      </c>
      <c r="CX250" s="70">
        <v>0</v>
      </c>
      <c r="CY250" s="70">
        <v>0</v>
      </c>
      <c r="CZ250" s="70">
        <v>0</v>
      </c>
      <c r="DA250" s="70">
        <v>0</v>
      </c>
      <c r="DB250" s="70">
        <v>0</v>
      </c>
      <c r="DC250" s="70">
        <v>0</v>
      </c>
      <c r="DD250" s="70">
        <v>0</v>
      </c>
      <c r="DE250" s="70">
        <v>0</v>
      </c>
      <c r="DF250" s="70">
        <v>0</v>
      </c>
      <c r="DG250" s="70">
        <v>0</v>
      </c>
      <c r="DH250" s="71">
        <f t="shared" si="106"/>
        <v>0</v>
      </c>
    </row>
    <row r="251" spans="1:112" ht="12" hidden="1" customHeight="1" outlineLevel="1" x14ac:dyDescent="0.15">
      <c r="A251" s="66"/>
      <c r="S251" s="24">
        <v>1103</v>
      </c>
      <c r="V251" s="30">
        <f t="shared" si="99"/>
        <v>1103</v>
      </c>
      <c r="AA251" s="68">
        <f t="shared" si="100"/>
        <v>1103</v>
      </c>
      <c r="AB251" s="69" t="s">
        <v>222</v>
      </c>
      <c r="AC251" s="70">
        <v>0</v>
      </c>
      <c r="AD251" s="70">
        <v>0</v>
      </c>
      <c r="AE251" s="70">
        <v>0</v>
      </c>
      <c r="AF251" s="70">
        <v>0</v>
      </c>
      <c r="AG251" s="70">
        <v>0</v>
      </c>
      <c r="AH251" s="70">
        <v>0</v>
      </c>
      <c r="AI251" s="70">
        <v>0</v>
      </c>
      <c r="AJ251" s="70">
        <v>0</v>
      </c>
      <c r="AK251" s="70">
        <v>0</v>
      </c>
      <c r="AL251" s="70">
        <v>0</v>
      </c>
      <c r="AM251" s="70">
        <v>0</v>
      </c>
      <c r="AN251" s="70">
        <v>0</v>
      </c>
      <c r="AO251" s="70">
        <v>0</v>
      </c>
      <c r="AP251" s="71">
        <f t="shared" si="107"/>
        <v>0</v>
      </c>
      <c r="AQ251" s="70">
        <v>0</v>
      </c>
      <c r="AR251" s="70">
        <v>0</v>
      </c>
      <c r="AS251" s="70">
        <v>0</v>
      </c>
      <c r="AT251" s="70">
        <v>0</v>
      </c>
      <c r="AU251" s="70">
        <v>0</v>
      </c>
      <c r="AV251" s="70">
        <v>0</v>
      </c>
      <c r="AW251" s="70">
        <v>0</v>
      </c>
      <c r="AX251" s="70">
        <v>0</v>
      </c>
      <c r="AY251" s="70">
        <v>0</v>
      </c>
      <c r="AZ251" s="70">
        <v>0</v>
      </c>
      <c r="BA251" s="70">
        <v>0</v>
      </c>
      <c r="BB251" s="70">
        <v>0</v>
      </c>
      <c r="BC251" s="70">
        <v>0</v>
      </c>
      <c r="BD251" s="71">
        <f t="shared" si="102"/>
        <v>0</v>
      </c>
      <c r="BE251" s="70">
        <v>0</v>
      </c>
      <c r="BF251" s="70">
        <v>0</v>
      </c>
      <c r="BG251" s="70">
        <v>0</v>
      </c>
      <c r="BH251" s="70">
        <v>0</v>
      </c>
      <c r="BI251" s="70">
        <v>0</v>
      </c>
      <c r="BJ251" s="70">
        <v>0</v>
      </c>
      <c r="BK251" s="70">
        <v>0</v>
      </c>
      <c r="BL251" s="70">
        <v>0</v>
      </c>
      <c r="BM251" s="70">
        <v>0</v>
      </c>
      <c r="BN251" s="70">
        <v>0</v>
      </c>
      <c r="BO251" s="70">
        <v>0</v>
      </c>
      <c r="BP251" s="70">
        <v>0</v>
      </c>
      <c r="BQ251" s="70">
        <v>0</v>
      </c>
      <c r="BR251" s="71">
        <f t="shared" si="103"/>
        <v>0</v>
      </c>
      <c r="BS251" s="70">
        <v>0</v>
      </c>
      <c r="BT251" s="70">
        <v>0</v>
      </c>
      <c r="BU251" s="70">
        <v>0</v>
      </c>
      <c r="BV251" s="70">
        <v>0</v>
      </c>
      <c r="BW251" s="70">
        <v>0</v>
      </c>
      <c r="BX251" s="70">
        <v>0</v>
      </c>
      <c r="BY251" s="70">
        <v>0</v>
      </c>
      <c r="BZ251" s="70">
        <v>0</v>
      </c>
      <c r="CA251" s="70">
        <v>0</v>
      </c>
      <c r="CB251" s="70">
        <v>0</v>
      </c>
      <c r="CC251" s="70">
        <v>0</v>
      </c>
      <c r="CD251" s="70">
        <v>0</v>
      </c>
      <c r="CE251" s="70">
        <v>0</v>
      </c>
      <c r="CF251" s="71">
        <f t="shared" si="104"/>
        <v>0</v>
      </c>
      <c r="CG251" s="70">
        <v>0</v>
      </c>
      <c r="CH251" s="70">
        <v>0</v>
      </c>
      <c r="CI251" s="70">
        <v>0</v>
      </c>
      <c r="CJ251" s="70">
        <v>0</v>
      </c>
      <c r="CK251" s="70">
        <v>0</v>
      </c>
      <c r="CL251" s="70">
        <v>0</v>
      </c>
      <c r="CM251" s="70">
        <v>0</v>
      </c>
      <c r="CN251" s="70">
        <v>0</v>
      </c>
      <c r="CO251" s="70">
        <v>0</v>
      </c>
      <c r="CP251" s="70">
        <v>0</v>
      </c>
      <c r="CQ251" s="70">
        <v>0</v>
      </c>
      <c r="CR251" s="70">
        <v>0</v>
      </c>
      <c r="CS251" s="70">
        <v>0</v>
      </c>
      <c r="CT251" s="71">
        <f t="shared" si="105"/>
        <v>0</v>
      </c>
      <c r="CU251" s="70">
        <v>0</v>
      </c>
      <c r="CV251" s="70">
        <v>0</v>
      </c>
      <c r="CW251" s="70">
        <v>0</v>
      </c>
      <c r="CX251" s="70">
        <v>0</v>
      </c>
      <c r="CY251" s="70">
        <v>0</v>
      </c>
      <c r="CZ251" s="70">
        <v>0</v>
      </c>
      <c r="DA251" s="70">
        <v>0</v>
      </c>
      <c r="DB251" s="70">
        <v>0</v>
      </c>
      <c r="DC251" s="70">
        <v>0</v>
      </c>
      <c r="DD251" s="70">
        <v>0</v>
      </c>
      <c r="DE251" s="70">
        <v>0</v>
      </c>
      <c r="DF251" s="70">
        <v>0</v>
      </c>
      <c r="DG251" s="70">
        <v>0</v>
      </c>
      <c r="DH251" s="71">
        <f t="shared" si="106"/>
        <v>0</v>
      </c>
    </row>
    <row r="252" spans="1:112" ht="12" hidden="1" customHeight="1" outlineLevel="1" x14ac:dyDescent="0.15">
      <c r="A252" s="66"/>
      <c r="S252" s="24">
        <v>1111</v>
      </c>
      <c r="V252" s="30">
        <f t="shared" si="99"/>
        <v>1111</v>
      </c>
      <c r="AA252" s="68">
        <f t="shared" si="100"/>
        <v>1111</v>
      </c>
      <c r="AB252" s="69" t="s">
        <v>223</v>
      </c>
      <c r="AC252" s="70">
        <v>0</v>
      </c>
      <c r="AD252" s="70">
        <v>0</v>
      </c>
      <c r="AE252" s="70">
        <v>0</v>
      </c>
      <c r="AF252" s="70">
        <v>0</v>
      </c>
      <c r="AG252" s="70">
        <v>0</v>
      </c>
      <c r="AH252" s="70">
        <v>0</v>
      </c>
      <c r="AI252" s="70">
        <v>0</v>
      </c>
      <c r="AJ252" s="70">
        <v>0</v>
      </c>
      <c r="AK252" s="70">
        <v>0</v>
      </c>
      <c r="AL252" s="70">
        <v>0</v>
      </c>
      <c r="AM252" s="70">
        <v>0</v>
      </c>
      <c r="AN252" s="70">
        <v>0</v>
      </c>
      <c r="AO252" s="70">
        <v>0</v>
      </c>
      <c r="AP252" s="71">
        <f t="shared" si="107"/>
        <v>0</v>
      </c>
      <c r="AQ252" s="70">
        <v>0</v>
      </c>
      <c r="AR252" s="70">
        <v>0</v>
      </c>
      <c r="AS252" s="70">
        <v>0</v>
      </c>
      <c r="AT252" s="70">
        <v>0</v>
      </c>
      <c r="AU252" s="70">
        <v>0</v>
      </c>
      <c r="AV252" s="70">
        <v>0</v>
      </c>
      <c r="AW252" s="70">
        <v>0</v>
      </c>
      <c r="AX252" s="70">
        <v>0</v>
      </c>
      <c r="AY252" s="70">
        <v>0</v>
      </c>
      <c r="AZ252" s="70">
        <v>0</v>
      </c>
      <c r="BA252" s="70">
        <v>0</v>
      </c>
      <c r="BB252" s="70">
        <v>0</v>
      </c>
      <c r="BC252" s="70">
        <v>0</v>
      </c>
      <c r="BD252" s="71">
        <f t="shared" si="102"/>
        <v>0</v>
      </c>
      <c r="BE252" s="70">
        <v>0</v>
      </c>
      <c r="BF252" s="70">
        <v>0</v>
      </c>
      <c r="BG252" s="70">
        <v>0</v>
      </c>
      <c r="BH252" s="70">
        <v>0</v>
      </c>
      <c r="BI252" s="70">
        <v>0</v>
      </c>
      <c r="BJ252" s="70">
        <v>0</v>
      </c>
      <c r="BK252" s="70">
        <v>0</v>
      </c>
      <c r="BL252" s="70">
        <v>0</v>
      </c>
      <c r="BM252" s="70">
        <v>0</v>
      </c>
      <c r="BN252" s="70">
        <v>0</v>
      </c>
      <c r="BO252" s="70">
        <v>0</v>
      </c>
      <c r="BP252" s="70">
        <v>0</v>
      </c>
      <c r="BQ252" s="70">
        <v>0</v>
      </c>
      <c r="BR252" s="71">
        <f t="shared" si="103"/>
        <v>0</v>
      </c>
      <c r="BS252" s="70">
        <v>0</v>
      </c>
      <c r="BT252" s="70">
        <v>0</v>
      </c>
      <c r="BU252" s="70">
        <v>0</v>
      </c>
      <c r="BV252" s="70">
        <v>0</v>
      </c>
      <c r="BW252" s="70">
        <v>0</v>
      </c>
      <c r="BX252" s="70">
        <v>0</v>
      </c>
      <c r="BY252" s="70">
        <v>0</v>
      </c>
      <c r="BZ252" s="70">
        <v>0</v>
      </c>
      <c r="CA252" s="70">
        <v>0</v>
      </c>
      <c r="CB252" s="70">
        <v>0</v>
      </c>
      <c r="CC252" s="70">
        <v>0</v>
      </c>
      <c r="CD252" s="70">
        <v>0</v>
      </c>
      <c r="CE252" s="70">
        <v>0</v>
      </c>
      <c r="CF252" s="71">
        <f t="shared" si="104"/>
        <v>0</v>
      </c>
      <c r="CG252" s="70">
        <v>0</v>
      </c>
      <c r="CH252" s="70">
        <v>0</v>
      </c>
      <c r="CI252" s="70">
        <v>0</v>
      </c>
      <c r="CJ252" s="70">
        <v>0</v>
      </c>
      <c r="CK252" s="70">
        <v>0</v>
      </c>
      <c r="CL252" s="70">
        <v>0</v>
      </c>
      <c r="CM252" s="70">
        <v>0</v>
      </c>
      <c r="CN252" s="70">
        <v>0</v>
      </c>
      <c r="CO252" s="70">
        <v>0</v>
      </c>
      <c r="CP252" s="70">
        <v>0</v>
      </c>
      <c r="CQ252" s="70">
        <v>0</v>
      </c>
      <c r="CR252" s="70">
        <v>0</v>
      </c>
      <c r="CS252" s="70">
        <v>0</v>
      </c>
      <c r="CT252" s="71">
        <f t="shared" si="105"/>
        <v>0</v>
      </c>
      <c r="CU252" s="70">
        <v>0</v>
      </c>
      <c r="CV252" s="70">
        <v>0</v>
      </c>
      <c r="CW252" s="70">
        <v>0</v>
      </c>
      <c r="CX252" s="70">
        <v>0</v>
      </c>
      <c r="CY252" s="70">
        <v>0</v>
      </c>
      <c r="CZ252" s="70">
        <v>0</v>
      </c>
      <c r="DA252" s="70">
        <v>0</v>
      </c>
      <c r="DB252" s="70">
        <v>0</v>
      </c>
      <c r="DC252" s="70">
        <v>0</v>
      </c>
      <c r="DD252" s="70">
        <v>0</v>
      </c>
      <c r="DE252" s="70">
        <v>0</v>
      </c>
      <c r="DF252" s="70">
        <v>0</v>
      </c>
      <c r="DG252" s="70">
        <v>0</v>
      </c>
      <c r="DH252" s="71">
        <f t="shared" si="106"/>
        <v>0</v>
      </c>
    </row>
    <row r="253" spans="1:112" ht="12" hidden="1" customHeight="1" outlineLevel="1" x14ac:dyDescent="0.15">
      <c r="A253" s="66"/>
      <c r="S253" s="24">
        <v>1145</v>
      </c>
      <c r="V253" s="30">
        <f t="shared" si="99"/>
        <v>1145</v>
      </c>
      <c r="AA253" s="68">
        <f t="shared" si="100"/>
        <v>1145</v>
      </c>
      <c r="AB253" s="69" t="s">
        <v>224</v>
      </c>
      <c r="AC253" s="70">
        <v>0</v>
      </c>
      <c r="AD253" s="70">
        <v>0</v>
      </c>
      <c r="AE253" s="70">
        <v>0</v>
      </c>
      <c r="AF253" s="70">
        <v>0</v>
      </c>
      <c r="AG253" s="70">
        <v>0</v>
      </c>
      <c r="AH253" s="70">
        <v>0</v>
      </c>
      <c r="AI253" s="70">
        <v>0</v>
      </c>
      <c r="AJ253" s="70">
        <v>0</v>
      </c>
      <c r="AK253" s="70">
        <v>0</v>
      </c>
      <c r="AL253" s="70">
        <v>0</v>
      </c>
      <c r="AM253" s="70">
        <v>0</v>
      </c>
      <c r="AN253" s="70">
        <v>0</v>
      </c>
      <c r="AO253" s="70">
        <v>0</v>
      </c>
      <c r="AP253" s="71">
        <f t="shared" si="107"/>
        <v>0</v>
      </c>
      <c r="AQ253" s="70">
        <v>0</v>
      </c>
      <c r="AR253" s="70">
        <v>0</v>
      </c>
      <c r="AS253" s="70">
        <v>0</v>
      </c>
      <c r="AT253" s="70">
        <v>0</v>
      </c>
      <c r="AU253" s="70">
        <v>0</v>
      </c>
      <c r="AV253" s="70">
        <v>0</v>
      </c>
      <c r="AW253" s="70">
        <v>0</v>
      </c>
      <c r="AX253" s="70">
        <v>0</v>
      </c>
      <c r="AY253" s="70">
        <v>0</v>
      </c>
      <c r="AZ253" s="70">
        <v>0</v>
      </c>
      <c r="BA253" s="70">
        <v>0</v>
      </c>
      <c r="BB253" s="70">
        <v>0</v>
      </c>
      <c r="BC253" s="70">
        <v>0</v>
      </c>
      <c r="BD253" s="71">
        <f t="shared" si="102"/>
        <v>0</v>
      </c>
      <c r="BE253" s="70">
        <v>0</v>
      </c>
      <c r="BF253" s="70">
        <v>0</v>
      </c>
      <c r="BG253" s="70">
        <v>0</v>
      </c>
      <c r="BH253" s="70">
        <v>0</v>
      </c>
      <c r="BI253" s="70">
        <v>0</v>
      </c>
      <c r="BJ253" s="70">
        <v>0</v>
      </c>
      <c r="BK253" s="70">
        <v>0</v>
      </c>
      <c r="BL253" s="70">
        <v>0</v>
      </c>
      <c r="BM253" s="70">
        <v>0</v>
      </c>
      <c r="BN253" s="70">
        <v>0</v>
      </c>
      <c r="BO253" s="70">
        <v>0</v>
      </c>
      <c r="BP253" s="70">
        <v>0</v>
      </c>
      <c r="BQ253" s="70">
        <v>0</v>
      </c>
      <c r="BR253" s="71">
        <f t="shared" si="103"/>
        <v>0</v>
      </c>
      <c r="BS253" s="70">
        <v>0</v>
      </c>
      <c r="BT253" s="70">
        <v>0</v>
      </c>
      <c r="BU253" s="70">
        <v>0</v>
      </c>
      <c r="BV253" s="70">
        <v>0</v>
      </c>
      <c r="BW253" s="70">
        <v>0</v>
      </c>
      <c r="BX253" s="70">
        <v>0</v>
      </c>
      <c r="BY253" s="70">
        <v>0</v>
      </c>
      <c r="BZ253" s="70">
        <v>0</v>
      </c>
      <c r="CA253" s="70">
        <v>0</v>
      </c>
      <c r="CB253" s="70">
        <v>0</v>
      </c>
      <c r="CC253" s="70">
        <v>0</v>
      </c>
      <c r="CD253" s="70">
        <v>0</v>
      </c>
      <c r="CE253" s="70">
        <v>0</v>
      </c>
      <c r="CF253" s="71">
        <f t="shared" si="104"/>
        <v>0</v>
      </c>
      <c r="CG253" s="70">
        <v>0</v>
      </c>
      <c r="CH253" s="70">
        <v>0</v>
      </c>
      <c r="CI253" s="70">
        <v>0</v>
      </c>
      <c r="CJ253" s="70">
        <v>0</v>
      </c>
      <c r="CK253" s="70">
        <v>0</v>
      </c>
      <c r="CL253" s="70">
        <v>0</v>
      </c>
      <c r="CM253" s="70">
        <v>0</v>
      </c>
      <c r="CN253" s="70">
        <v>0</v>
      </c>
      <c r="CO253" s="70">
        <v>0</v>
      </c>
      <c r="CP253" s="70">
        <v>0</v>
      </c>
      <c r="CQ253" s="70">
        <v>0</v>
      </c>
      <c r="CR253" s="70">
        <v>0</v>
      </c>
      <c r="CS253" s="70">
        <v>0</v>
      </c>
      <c r="CT253" s="71">
        <f t="shared" si="105"/>
        <v>0</v>
      </c>
      <c r="CU253" s="70">
        <v>0</v>
      </c>
      <c r="CV253" s="70">
        <v>0</v>
      </c>
      <c r="CW253" s="70">
        <v>0</v>
      </c>
      <c r="CX253" s="70">
        <v>0</v>
      </c>
      <c r="CY253" s="70">
        <v>0</v>
      </c>
      <c r="CZ253" s="70">
        <v>0</v>
      </c>
      <c r="DA253" s="70">
        <v>0</v>
      </c>
      <c r="DB253" s="70">
        <v>0</v>
      </c>
      <c r="DC253" s="70">
        <v>0</v>
      </c>
      <c r="DD253" s="70">
        <v>0</v>
      </c>
      <c r="DE253" s="70">
        <v>0</v>
      </c>
      <c r="DF253" s="70">
        <v>0</v>
      </c>
      <c r="DG253" s="70">
        <v>0</v>
      </c>
      <c r="DH253" s="71">
        <f t="shared" si="106"/>
        <v>0</v>
      </c>
    </row>
    <row r="254" spans="1:112" ht="12" hidden="1" customHeight="1" outlineLevel="1" x14ac:dyDescent="0.15">
      <c r="A254" s="66"/>
      <c r="S254" s="24">
        <v>1148</v>
      </c>
      <c r="V254" s="30">
        <f t="shared" si="99"/>
        <v>1148</v>
      </c>
      <c r="AA254" s="68">
        <f t="shared" si="100"/>
        <v>1148</v>
      </c>
      <c r="AB254" s="69" t="s">
        <v>225</v>
      </c>
      <c r="AC254" s="70">
        <v>0</v>
      </c>
      <c r="AD254" s="70">
        <v>0</v>
      </c>
      <c r="AE254" s="70">
        <v>0</v>
      </c>
      <c r="AF254" s="70">
        <v>0</v>
      </c>
      <c r="AG254" s="70">
        <v>0</v>
      </c>
      <c r="AH254" s="70">
        <v>0</v>
      </c>
      <c r="AI254" s="70">
        <v>0</v>
      </c>
      <c r="AJ254" s="70">
        <v>0</v>
      </c>
      <c r="AK254" s="70">
        <v>0</v>
      </c>
      <c r="AL254" s="70">
        <v>0</v>
      </c>
      <c r="AM254" s="70">
        <v>0</v>
      </c>
      <c r="AN254" s="70">
        <v>0</v>
      </c>
      <c r="AO254" s="70">
        <v>0</v>
      </c>
      <c r="AP254" s="71">
        <f t="shared" si="107"/>
        <v>0</v>
      </c>
      <c r="AQ254" s="70">
        <v>0</v>
      </c>
      <c r="AR254" s="70">
        <v>0</v>
      </c>
      <c r="AS254" s="70">
        <v>0</v>
      </c>
      <c r="AT254" s="70">
        <v>0</v>
      </c>
      <c r="AU254" s="70">
        <v>0</v>
      </c>
      <c r="AV254" s="70">
        <v>0</v>
      </c>
      <c r="AW254" s="70">
        <v>0</v>
      </c>
      <c r="AX254" s="70">
        <v>0</v>
      </c>
      <c r="AY254" s="70">
        <v>0</v>
      </c>
      <c r="AZ254" s="70">
        <v>0</v>
      </c>
      <c r="BA254" s="70">
        <v>0</v>
      </c>
      <c r="BB254" s="70">
        <v>0</v>
      </c>
      <c r="BC254" s="70">
        <v>0</v>
      </c>
      <c r="BD254" s="71">
        <f t="shared" si="102"/>
        <v>0</v>
      </c>
      <c r="BE254" s="70">
        <v>0</v>
      </c>
      <c r="BF254" s="70">
        <v>0</v>
      </c>
      <c r="BG254" s="70">
        <v>0</v>
      </c>
      <c r="BH254" s="70">
        <v>0</v>
      </c>
      <c r="BI254" s="70">
        <v>0</v>
      </c>
      <c r="BJ254" s="70">
        <v>0</v>
      </c>
      <c r="BK254" s="70">
        <v>0</v>
      </c>
      <c r="BL254" s="70">
        <v>0</v>
      </c>
      <c r="BM254" s="70">
        <v>0</v>
      </c>
      <c r="BN254" s="70">
        <v>0</v>
      </c>
      <c r="BO254" s="70">
        <v>0</v>
      </c>
      <c r="BP254" s="70">
        <v>0</v>
      </c>
      <c r="BQ254" s="70">
        <v>0</v>
      </c>
      <c r="BR254" s="71">
        <f t="shared" si="103"/>
        <v>0</v>
      </c>
      <c r="BS254" s="70">
        <v>0</v>
      </c>
      <c r="BT254" s="70">
        <v>0</v>
      </c>
      <c r="BU254" s="70">
        <v>0</v>
      </c>
      <c r="BV254" s="70">
        <v>0</v>
      </c>
      <c r="BW254" s="70">
        <v>0</v>
      </c>
      <c r="BX254" s="70">
        <v>0</v>
      </c>
      <c r="BY254" s="70">
        <v>0</v>
      </c>
      <c r="BZ254" s="70">
        <v>0</v>
      </c>
      <c r="CA254" s="70">
        <v>0</v>
      </c>
      <c r="CB254" s="70">
        <v>0</v>
      </c>
      <c r="CC254" s="70">
        <v>0</v>
      </c>
      <c r="CD254" s="70">
        <v>0</v>
      </c>
      <c r="CE254" s="70">
        <v>0</v>
      </c>
      <c r="CF254" s="71">
        <f t="shared" si="104"/>
        <v>0</v>
      </c>
      <c r="CG254" s="70">
        <v>0</v>
      </c>
      <c r="CH254" s="70">
        <v>0</v>
      </c>
      <c r="CI254" s="70">
        <v>0</v>
      </c>
      <c r="CJ254" s="70">
        <v>0</v>
      </c>
      <c r="CK254" s="70">
        <v>0</v>
      </c>
      <c r="CL254" s="70">
        <v>0</v>
      </c>
      <c r="CM254" s="70">
        <v>0</v>
      </c>
      <c r="CN254" s="70">
        <v>0</v>
      </c>
      <c r="CO254" s="70">
        <v>0</v>
      </c>
      <c r="CP254" s="70">
        <v>0</v>
      </c>
      <c r="CQ254" s="70">
        <v>0</v>
      </c>
      <c r="CR254" s="70">
        <v>0</v>
      </c>
      <c r="CS254" s="70">
        <v>0</v>
      </c>
      <c r="CT254" s="71">
        <f t="shared" si="105"/>
        <v>0</v>
      </c>
      <c r="CU254" s="70">
        <v>0</v>
      </c>
      <c r="CV254" s="70">
        <v>0</v>
      </c>
      <c r="CW254" s="70">
        <v>0</v>
      </c>
      <c r="CX254" s="70">
        <v>0</v>
      </c>
      <c r="CY254" s="70">
        <v>0</v>
      </c>
      <c r="CZ254" s="70">
        <v>0</v>
      </c>
      <c r="DA254" s="70">
        <v>0</v>
      </c>
      <c r="DB254" s="70">
        <v>0</v>
      </c>
      <c r="DC254" s="70">
        <v>0</v>
      </c>
      <c r="DD254" s="70">
        <v>0</v>
      </c>
      <c r="DE254" s="70">
        <v>0</v>
      </c>
      <c r="DF254" s="70">
        <v>0</v>
      </c>
      <c r="DG254" s="70">
        <v>0</v>
      </c>
      <c r="DH254" s="71">
        <f t="shared" si="106"/>
        <v>0</v>
      </c>
    </row>
    <row r="255" spans="1:112" ht="12" hidden="1" customHeight="1" outlineLevel="1" x14ac:dyDescent="0.15">
      <c r="A255" s="66"/>
      <c r="S255" s="24">
        <v>1150</v>
      </c>
      <c r="V255" s="30">
        <f t="shared" si="99"/>
        <v>1150</v>
      </c>
      <c r="AA255" s="68">
        <f t="shared" si="100"/>
        <v>1150</v>
      </c>
      <c r="AB255" s="69" t="s">
        <v>226</v>
      </c>
      <c r="AC255" s="70">
        <v>0</v>
      </c>
      <c r="AD255" s="70">
        <v>0</v>
      </c>
      <c r="AE255" s="70">
        <v>0</v>
      </c>
      <c r="AF255" s="70">
        <v>0</v>
      </c>
      <c r="AG255" s="70">
        <v>0</v>
      </c>
      <c r="AH255" s="70">
        <v>0</v>
      </c>
      <c r="AI255" s="70">
        <v>0</v>
      </c>
      <c r="AJ255" s="70">
        <v>0</v>
      </c>
      <c r="AK255" s="70">
        <v>0</v>
      </c>
      <c r="AL255" s="70">
        <v>0</v>
      </c>
      <c r="AM255" s="70">
        <v>0</v>
      </c>
      <c r="AN255" s="70">
        <v>0</v>
      </c>
      <c r="AO255" s="70">
        <v>0</v>
      </c>
      <c r="AP255" s="71">
        <f t="shared" si="107"/>
        <v>0</v>
      </c>
      <c r="AQ255" s="70">
        <v>0</v>
      </c>
      <c r="AR255" s="70">
        <v>0</v>
      </c>
      <c r="AS255" s="70">
        <v>0</v>
      </c>
      <c r="AT255" s="70">
        <v>0</v>
      </c>
      <c r="AU255" s="70">
        <v>0</v>
      </c>
      <c r="AV255" s="70">
        <v>0</v>
      </c>
      <c r="AW255" s="70">
        <v>0</v>
      </c>
      <c r="AX255" s="70">
        <v>0</v>
      </c>
      <c r="AY255" s="70">
        <v>0</v>
      </c>
      <c r="AZ255" s="70">
        <v>0</v>
      </c>
      <c r="BA255" s="70">
        <v>0</v>
      </c>
      <c r="BB255" s="70">
        <v>0</v>
      </c>
      <c r="BC255" s="70">
        <v>0</v>
      </c>
      <c r="BD255" s="71">
        <f t="shared" si="102"/>
        <v>0</v>
      </c>
      <c r="BE255" s="70">
        <v>0</v>
      </c>
      <c r="BF255" s="70">
        <v>0</v>
      </c>
      <c r="BG255" s="70">
        <v>0</v>
      </c>
      <c r="BH255" s="70">
        <v>0</v>
      </c>
      <c r="BI255" s="70">
        <v>0</v>
      </c>
      <c r="BJ255" s="70">
        <v>0</v>
      </c>
      <c r="BK255" s="70">
        <v>0</v>
      </c>
      <c r="BL255" s="70">
        <v>0</v>
      </c>
      <c r="BM255" s="70">
        <v>0</v>
      </c>
      <c r="BN255" s="70">
        <v>0</v>
      </c>
      <c r="BO255" s="70">
        <v>0</v>
      </c>
      <c r="BP255" s="70">
        <v>0</v>
      </c>
      <c r="BQ255" s="70">
        <v>0</v>
      </c>
      <c r="BR255" s="71">
        <f t="shared" si="103"/>
        <v>0</v>
      </c>
      <c r="BS255" s="70">
        <v>0</v>
      </c>
      <c r="BT255" s="70">
        <v>0</v>
      </c>
      <c r="BU255" s="70">
        <v>0</v>
      </c>
      <c r="BV255" s="70">
        <v>0</v>
      </c>
      <c r="BW255" s="70">
        <v>0</v>
      </c>
      <c r="BX255" s="70">
        <v>0</v>
      </c>
      <c r="BY255" s="70">
        <v>0</v>
      </c>
      <c r="BZ255" s="70">
        <v>0</v>
      </c>
      <c r="CA255" s="70">
        <v>0</v>
      </c>
      <c r="CB255" s="70">
        <v>0</v>
      </c>
      <c r="CC255" s="70">
        <v>0</v>
      </c>
      <c r="CD255" s="70">
        <v>0</v>
      </c>
      <c r="CE255" s="70">
        <v>0</v>
      </c>
      <c r="CF255" s="71">
        <f t="shared" si="104"/>
        <v>0</v>
      </c>
      <c r="CG255" s="70">
        <v>0</v>
      </c>
      <c r="CH255" s="70">
        <v>0</v>
      </c>
      <c r="CI255" s="70">
        <v>0</v>
      </c>
      <c r="CJ255" s="70">
        <v>0</v>
      </c>
      <c r="CK255" s="70">
        <v>0</v>
      </c>
      <c r="CL255" s="70">
        <v>0</v>
      </c>
      <c r="CM255" s="70">
        <v>0</v>
      </c>
      <c r="CN255" s="70">
        <v>0</v>
      </c>
      <c r="CO255" s="70">
        <v>0</v>
      </c>
      <c r="CP255" s="70">
        <v>0</v>
      </c>
      <c r="CQ255" s="70">
        <v>0</v>
      </c>
      <c r="CR255" s="70">
        <v>0</v>
      </c>
      <c r="CS255" s="70">
        <v>0</v>
      </c>
      <c r="CT255" s="71">
        <f t="shared" si="105"/>
        <v>0</v>
      </c>
      <c r="CU255" s="70">
        <v>0</v>
      </c>
      <c r="CV255" s="70">
        <v>0</v>
      </c>
      <c r="CW255" s="70">
        <v>0</v>
      </c>
      <c r="CX255" s="70">
        <v>0</v>
      </c>
      <c r="CY255" s="70">
        <v>0</v>
      </c>
      <c r="CZ255" s="70">
        <v>0</v>
      </c>
      <c r="DA255" s="70">
        <v>0</v>
      </c>
      <c r="DB255" s="70">
        <v>0</v>
      </c>
      <c r="DC255" s="70">
        <v>0</v>
      </c>
      <c r="DD255" s="70">
        <v>0</v>
      </c>
      <c r="DE255" s="70">
        <v>0</v>
      </c>
      <c r="DF255" s="70">
        <v>0</v>
      </c>
      <c r="DG255" s="70">
        <v>0</v>
      </c>
      <c r="DH255" s="71">
        <f t="shared" si="106"/>
        <v>0</v>
      </c>
    </row>
    <row r="256" spans="1:112" ht="12" hidden="1" customHeight="1" outlineLevel="1" x14ac:dyDescent="0.15">
      <c r="A256" s="66"/>
      <c r="S256" s="24">
        <v>1160</v>
      </c>
      <c r="V256" s="30">
        <f t="shared" si="99"/>
        <v>1160</v>
      </c>
      <c r="AA256" s="68">
        <f t="shared" si="100"/>
        <v>1160</v>
      </c>
      <c r="AB256" s="69" t="s">
        <v>227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1">
        <f t="shared" si="107"/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1">
        <f t="shared" si="102"/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1">
        <f t="shared" si="103"/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1">
        <f t="shared" si="104"/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1">
        <f t="shared" si="105"/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1">
        <f t="shared" si="106"/>
        <v>0</v>
      </c>
    </row>
    <row r="257" spans="1:112" ht="12" hidden="1" customHeight="1" outlineLevel="1" x14ac:dyDescent="0.15">
      <c r="A257" s="66"/>
      <c r="S257" s="24">
        <v>1170</v>
      </c>
      <c r="V257" s="30">
        <f t="shared" si="99"/>
        <v>1170</v>
      </c>
      <c r="AA257" s="68">
        <f t="shared" si="100"/>
        <v>1170</v>
      </c>
      <c r="AB257" s="69" t="s">
        <v>228</v>
      </c>
      <c r="AC257" s="70">
        <v>0</v>
      </c>
      <c r="AD257" s="70">
        <v>0</v>
      </c>
      <c r="AE257" s="70">
        <v>0</v>
      </c>
      <c r="AF257" s="70">
        <v>0</v>
      </c>
      <c r="AG257" s="70">
        <v>0</v>
      </c>
      <c r="AH257" s="70">
        <v>0</v>
      </c>
      <c r="AI257" s="70">
        <v>0</v>
      </c>
      <c r="AJ257" s="70">
        <v>0</v>
      </c>
      <c r="AK257" s="70">
        <v>0</v>
      </c>
      <c r="AL257" s="70">
        <v>0</v>
      </c>
      <c r="AM257" s="70">
        <v>0</v>
      </c>
      <c r="AN257" s="70">
        <v>0</v>
      </c>
      <c r="AO257" s="70">
        <v>0</v>
      </c>
      <c r="AP257" s="71">
        <f t="shared" si="107"/>
        <v>0</v>
      </c>
      <c r="AQ257" s="70">
        <v>0</v>
      </c>
      <c r="AR257" s="70">
        <v>0</v>
      </c>
      <c r="AS257" s="70">
        <v>0</v>
      </c>
      <c r="AT257" s="70">
        <v>0</v>
      </c>
      <c r="AU257" s="70">
        <v>0</v>
      </c>
      <c r="AV257" s="70">
        <v>0</v>
      </c>
      <c r="AW257" s="70">
        <v>0</v>
      </c>
      <c r="AX257" s="70">
        <v>0</v>
      </c>
      <c r="AY257" s="70">
        <v>0</v>
      </c>
      <c r="AZ257" s="70">
        <v>0</v>
      </c>
      <c r="BA257" s="70">
        <v>0</v>
      </c>
      <c r="BB257" s="70">
        <v>0</v>
      </c>
      <c r="BC257" s="70">
        <v>0</v>
      </c>
      <c r="BD257" s="71">
        <f t="shared" si="102"/>
        <v>0</v>
      </c>
      <c r="BE257" s="70">
        <v>0</v>
      </c>
      <c r="BF257" s="70">
        <v>0</v>
      </c>
      <c r="BG257" s="70">
        <v>0</v>
      </c>
      <c r="BH257" s="70">
        <v>0</v>
      </c>
      <c r="BI257" s="70">
        <v>0</v>
      </c>
      <c r="BJ257" s="70">
        <v>0</v>
      </c>
      <c r="BK257" s="70">
        <v>0</v>
      </c>
      <c r="BL257" s="70">
        <v>0</v>
      </c>
      <c r="BM257" s="70">
        <v>0</v>
      </c>
      <c r="BN257" s="70">
        <v>0</v>
      </c>
      <c r="BO257" s="70">
        <v>0</v>
      </c>
      <c r="BP257" s="70">
        <v>0</v>
      </c>
      <c r="BQ257" s="70">
        <v>0</v>
      </c>
      <c r="BR257" s="71">
        <f t="shared" si="103"/>
        <v>0</v>
      </c>
      <c r="BS257" s="70">
        <v>0</v>
      </c>
      <c r="BT257" s="70">
        <v>0</v>
      </c>
      <c r="BU257" s="70">
        <v>0</v>
      </c>
      <c r="BV257" s="70">
        <v>0</v>
      </c>
      <c r="BW257" s="70">
        <v>0</v>
      </c>
      <c r="BX257" s="70">
        <v>0</v>
      </c>
      <c r="BY257" s="70">
        <v>0</v>
      </c>
      <c r="BZ257" s="70">
        <v>0</v>
      </c>
      <c r="CA257" s="70">
        <v>0</v>
      </c>
      <c r="CB257" s="70">
        <v>0</v>
      </c>
      <c r="CC257" s="70">
        <v>0</v>
      </c>
      <c r="CD257" s="70">
        <v>0</v>
      </c>
      <c r="CE257" s="70">
        <v>0</v>
      </c>
      <c r="CF257" s="71">
        <f t="shared" si="104"/>
        <v>0</v>
      </c>
      <c r="CG257" s="70">
        <v>0</v>
      </c>
      <c r="CH257" s="70">
        <v>0</v>
      </c>
      <c r="CI257" s="70">
        <v>0</v>
      </c>
      <c r="CJ257" s="70">
        <v>0</v>
      </c>
      <c r="CK257" s="70">
        <v>0</v>
      </c>
      <c r="CL257" s="70">
        <v>0</v>
      </c>
      <c r="CM257" s="70">
        <v>0</v>
      </c>
      <c r="CN257" s="70">
        <v>0</v>
      </c>
      <c r="CO257" s="70">
        <v>0</v>
      </c>
      <c r="CP257" s="70">
        <v>0</v>
      </c>
      <c r="CQ257" s="70">
        <v>0</v>
      </c>
      <c r="CR257" s="70">
        <v>0</v>
      </c>
      <c r="CS257" s="70">
        <v>0</v>
      </c>
      <c r="CT257" s="71">
        <f t="shared" si="105"/>
        <v>0</v>
      </c>
      <c r="CU257" s="70">
        <v>0</v>
      </c>
      <c r="CV257" s="70">
        <v>0</v>
      </c>
      <c r="CW257" s="70">
        <v>0</v>
      </c>
      <c r="CX257" s="70">
        <v>0</v>
      </c>
      <c r="CY257" s="70">
        <v>0</v>
      </c>
      <c r="CZ257" s="70">
        <v>0</v>
      </c>
      <c r="DA257" s="70">
        <v>0</v>
      </c>
      <c r="DB257" s="70">
        <v>0</v>
      </c>
      <c r="DC257" s="70">
        <v>0</v>
      </c>
      <c r="DD257" s="70">
        <v>0</v>
      </c>
      <c r="DE257" s="70">
        <v>0</v>
      </c>
      <c r="DF257" s="70">
        <v>0</v>
      </c>
      <c r="DG257" s="70">
        <v>0</v>
      </c>
      <c r="DH257" s="71">
        <f t="shared" si="106"/>
        <v>0</v>
      </c>
    </row>
    <row r="258" spans="1:112" ht="12" hidden="1" customHeight="1" outlineLevel="1" x14ac:dyDescent="0.15">
      <c r="A258" s="66"/>
      <c r="S258" s="24">
        <v>1180</v>
      </c>
      <c r="V258" s="30">
        <f t="shared" si="99"/>
        <v>1180</v>
      </c>
      <c r="AA258" s="68">
        <f t="shared" si="100"/>
        <v>1180</v>
      </c>
      <c r="AB258" s="69" t="s">
        <v>229</v>
      </c>
      <c r="AC258" s="70">
        <v>0</v>
      </c>
      <c r="AD258" s="70">
        <v>0</v>
      </c>
      <c r="AE258" s="70">
        <v>0</v>
      </c>
      <c r="AF258" s="70">
        <v>0</v>
      </c>
      <c r="AG258" s="70">
        <v>0</v>
      </c>
      <c r="AH258" s="70">
        <v>0</v>
      </c>
      <c r="AI258" s="70">
        <v>0</v>
      </c>
      <c r="AJ258" s="70">
        <v>0</v>
      </c>
      <c r="AK258" s="70">
        <v>0</v>
      </c>
      <c r="AL258" s="70">
        <v>0</v>
      </c>
      <c r="AM258" s="70">
        <v>0</v>
      </c>
      <c r="AN258" s="70">
        <v>0</v>
      </c>
      <c r="AO258" s="70">
        <v>0</v>
      </c>
      <c r="AP258" s="71">
        <f t="shared" si="107"/>
        <v>0</v>
      </c>
      <c r="AQ258" s="70">
        <v>0</v>
      </c>
      <c r="AR258" s="70">
        <v>0</v>
      </c>
      <c r="AS258" s="70">
        <v>0</v>
      </c>
      <c r="AT258" s="70">
        <v>0</v>
      </c>
      <c r="AU258" s="70">
        <v>0</v>
      </c>
      <c r="AV258" s="70">
        <v>0</v>
      </c>
      <c r="AW258" s="70">
        <v>0</v>
      </c>
      <c r="AX258" s="70">
        <v>0</v>
      </c>
      <c r="AY258" s="70">
        <v>0</v>
      </c>
      <c r="AZ258" s="70">
        <v>0</v>
      </c>
      <c r="BA258" s="70">
        <v>0</v>
      </c>
      <c r="BB258" s="70">
        <v>0</v>
      </c>
      <c r="BC258" s="70">
        <v>0</v>
      </c>
      <c r="BD258" s="71">
        <f t="shared" si="102"/>
        <v>0</v>
      </c>
      <c r="BE258" s="70">
        <v>0</v>
      </c>
      <c r="BF258" s="70">
        <v>0</v>
      </c>
      <c r="BG258" s="70">
        <v>0</v>
      </c>
      <c r="BH258" s="70">
        <v>0</v>
      </c>
      <c r="BI258" s="70">
        <v>0</v>
      </c>
      <c r="BJ258" s="70">
        <v>0</v>
      </c>
      <c r="BK258" s="70">
        <v>0</v>
      </c>
      <c r="BL258" s="70">
        <v>0</v>
      </c>
      <c r="BM258" s="70">
        <v>0</v>
      </c>
      <c r="BN258" s="70">
        <v>0</v>
      </c>
      <c r="BO258" s="70">
        <v>0</v>
      </c>
      <c r="BP258" s="70">
        <v>0</v>
      </c>
      <c r="BQ258" s="70">
        <v>0</v>
      </c>
      <c r="BR258" s="71">
        <f t="shared" si="103"/>
        <v>0</v>
      </c>
      <c r="BS258" s="70">
        <v>0</v>
      </c>
      <c r="BT258" s="70">
        <v>0</v>
      </c>
      <c r="BU258" s="70">
        <v>0</v>
      </c>
      <c r="BV258" s="70">
        <v>0</v>
      </c>
      <c r="BW258" s="70">
        <v>0</v>
      </c>
      <c r="BX258" s="70">
        <v>0</v>
      </c>
      <c r="BY258" s="70">
        <v>0</v>
      </c>
      <c r="BZ258" s="70">
        <v>0</v>
      </c>
      <c r="CA258" s="70">
        <v>0</v>
      </c>
      <c r="CB258" s="70">
        <v>0</v>
      </c>
      <c r="CC258" s="70">
        <v>0</v>
      </c>
      <c r="CD258" s="70">
        <v>0</v>
      </c>
      <c r="CE258" s="70">
        <v>0</v>
      </c>
      <c r="CF258" s="71">
        <f t="shared" si="104"/>
        <v>0</v>
      </c>
      <c r="CG258" s="70">
        <v>0</v>
      </c>
      <c r="CH258" s="70">
        <v>0</v>
      </c>
      <c r="CI258" s="70">
        <v>0</v>
      </c>
      <c r="CJ258" s="70">
        <v>0</v>
      </c>
      <c r="CK258" s="70">
        <v>0</v>
      </c>
      <c r="CL258" s="70">
        <v>0</v>
      </c>
      <c r="CM258" s="70">
        <v>0</v>
      </c>
      <c r="CN258" s="70">
        <v>0</v>
      </c>
      <c r="CO258" s="70">
        <v>0</v>
      </c>
      <c r="CP258" s="70">
        <v>0</v>
      </c>
      <c r="CQ258" s="70">
        <v>0</v>
      </c>
      <c r="CR258" s="70">
        <v>0</v>
      </c>
      <c r="CS258" s="70">
        <v>0</v>
      </c>
      <c r="CT258" s="71">
        <f t="shared" si="105"/>
        <v>0</v>
      </c>
      <c r="CU258" s="70">
        <v>0</v>
      </c>
      <c r="CV258" s="70">
        <v>0</v>
      </c>
      <c r="CW258" s="70">
        <v>0</v>
      </c>
      <c r="CX258" s="70">
        <v>0</v>
      </c>
      <c r="CY258" s="70">
        <v>0</v>
      </c>
      <c r="CZ258" s="70">
        <v>0</v>
      </c>
      <c r="DA258" s="70">
        <v>0</v>
      </c>
      <c r="DB258" s="70">
        <v>0</v>
      </c>
      <c r="DC258" s="70">
        <v>0</v>
      </c>
      <c r="DD258" s="70">
        <v>0</v>
      </c>
      <c r="DE258" s="70">
        <v>0</v>
      </c>
      <c r="DF258" s="70">
        <v>0</v>
      </c>
      <c r="DG258" s="70">
        <v>0</v>
      </c>
      <c r="DH258" s="71">
        <f t="shared" si="106"/>
        <v>0</v>
      </c>
    </row>
    <row r="259" spans="1:112" ht="12" hidden="1" customHeight="1" outlineLevel="1" x14ac:dyDescent="0.15">
      <c r="A259" s="66"/>
      <c r="S259" s="24">
        <v>1190</v>
      </c>
      <c r="V259" s="30">
        <f t="shared" si="99"/>
        <v>1190</v>
      </c>
      <c r="AA259" s="68">
        <f t="shared" si="100"/>
        <v>1190</v>
      </c>
      <c r="AB259" s="69" t="s">
        <v>230</v>
      </c>
      <c r="AC259" s="70">
        <v>0</v>
      </c>
      <c r="AD259" s="70">
        <v>0</v>
      </c>
      <c r="AE259" s="70">
        <v>0</v>
      </c>
      <c r="AF259" s="70">
        <v>0</v>
      </c>
      <c r="AG259" s="70">
        <v>0</v>
      </c>
      <c r="AH259" s="70">
        <v>0</v>
      </c>
      <c r="AI259" s="70">
        <v>0</v>
      </c>
      <c r="AJ259" s="70">
        <v>0</v>
      </c>
      <c r="AK259" s="70">
        <v>0</v>
      </c>
      <c r="AL259" s="70">
        <v>0</v>
      </c>
      <c r="AM259" s="70">
        <v>0</v>
      </c>
      <c r="AN259" s="70">
        <v>0</v>
      </c>
      <c r="AO259" s="70">
        <v>0</v>
      </c>
      <c r="AP259" s="71">
        <f t="shared" si="107"/>
        <v>0</v>
      </c>
      <c r="AQ259" s="70">
        <v>0</v>
      </c>
      <c r="AR259" s="70">
        <v>0</v>
      </c>
      <c r="AS259" s="70">
        <v>0</v>
      </c>
      <c r="AT259" s="70">
        <v>0</v>
      </c>
      <c r="AU259" s="70">
        <v>0</v>
      </c>
      <c r="AV259" s="70">
        <v>0</v>
      </c>
      <c r="AW259" s="70">
        <v>0</v>
      </c>
      <c r="AX259" s="70">
        <v>0</v>
      </c>
      <c r="AY259" s="70">
        <v>0</v>
      </c>
      <c r="AZ259" s="70">
        <v>0</v>
      </c>
      <c r="BA259" s="70">
        <v>0</v>
      </c>
      <c r="BB259" s="70">
        <v>0</v>
      </c>
      <c r="BC259" s="70">
        <v>0</v>
      </c>
      <c r="BD259" s="71">
        <f t="shared" si="102"/>
        <v>0</v>
      </c>
      <c r="BE259" s="70">
        <v>0</v>
      </c>
      <c r="BF259" s="70">
        <v>0</v>
      </c>
      <c r="BG259" s="70">
        <v>0</v>
      </c>
      <c r="BH259" s="70">
        <v>0</v>
      </c>
      <c r="BI259" s="70">
        <v>0</v>
      </c>
      <c r="BJ259" s="70">
        <v>0</v>
      </c>
      <c r="BK259" s="70">
        <v>0</v>
      </c>
      <c r="BL259" s="70">
        <v>0</v>
      </c>
      <c r="BM259" s="70">
        <v>0</v>
      </c>
      <c r="BN259" s="70">
        <v>0</v>
      </c>
      <c r="BO259" s="70">
        <v>0</v>
      </c>
      <c r="BP259" s="70">
        <v>0</v>
      </c>
      <c r="BQ259" s="70">
        <v>0</v>
      </c>
      <c r="BR259" s="71">
        <f t="shared" si="103"/>
        <v>0</v>
      </c>
      <c r="BS259" s="70">
        <v>0</v>
      </c>
      <c r="BT259" s="70">
        <v>0</v>
      </c>
      <c r="BU259" s="70">
        <v>0</v>
      </c>
      <c r="BV259" s="70">
        <v>0</v>
      </c>
      <c r="BW259" s="70">
        <v>0</v>
      </c>
      <c r="BX259" s="70">
        <v>0</v>
      </c>
      <c r="BY259" s="70">
        <v>0</v>
      </c>
      <c r="BZ259" s="70">
        <v>0</v>
      </c>
      <c r="CA259" s="70">
        <v>0</v>
      </c>
      <c r="CB259" s="70">
        <v>0</v>
      </c>
      <c r="CC259" s="70">
        <v>0</v>
      </c>
      <c r="CD259" s="70">
        <v>0</v>
      </c>
      <c r="CE259" s="70">
        <v>0</v>
      </c>
      <c r="CF259" s="71">
        <f t="shared" si="104"/>
        <v>0</v>
      </c>
      <c r="CG259" s="70">
        <v>0</v>
      </c>
      <c r="CH259" s="70">
        <v>0</v>
      </c>
      <c r="CI259" s="70">
        <v>0</v>
      </c>
      <c r="CJ259" s="70">
        <v>0</v>
      </c>
      <c r="CK259" s="70">
        <v>0</v>
      </c>
      <c r="CL259" s="70">
        <v>0</v>
      </c>
      <c r="CM259" s="70">
        <v>0</v>
      </c>
      <c r="CN259" s="70">
        <v>0</v>
      </c>
      <c r="CO259" s="70">
        <v>0</v>
      </c>
      <c r="CP259" s="70">
        <v>0</v>
      </c>
      <c r="CQ259" s="70">
        <v>0</v>
      </c>
      <c r="CR259" s="70">
        <v>0</v>
      </c>
      <c r="CS259" s="70">
        <v>0</v>
      </c>
      <c r="CT259" s="71">
        <f t="shared" si="105"/>
        <v>0</v>
      </c>
      <c r="CU259" s="70">
        <v>0</v>
      </c>
      <c r="CV259" s="70">
        <v>0</v>
      </c>
      <c r="CW259" s="70">
        <v>0</v>
      </c>
      <c r="CX259" s="70">
        <v>0</v>
      </c>
      <c r="CY259" s="70">
        <v>0</v>
      </c>
      <c r="CZ259" s="70">
        <v>0</v>
      </c>
      <c r="DA259" s="70">
        <v>0</v>
      </c>
      <c r="DB259" s="70">
        <v>0</v>
      </c>
      <c r="DC259" s="70">
        <v>0</v>
      </c>
      <c r="DD259" s="70">
        <v>0</v>
      </c>
      <c r="DE259" s="70">
        <v>0</v>
      </c>
      <c r="DF259" s="70">
        <v>0</v>
      </c>
      <c r="DG259" s="70">
        <v>0</v>
      </c>
      <c r="DH259" s="71">
        <f t="shared" si="106"/>
        <v>0</v>
      </c>
    </row>
    <row r="260" spans="1:112" ht="12" hidden="1" customHeight="1" outlineLevel="1" x14ac:dyDescent="0.15">
      <c r="A260" s="66"/>
      <c r="S260" s="24">
        <v>1200</v>
      </c>
      <c r="V260" s="30">
        <f t="shared" si="99"/>
        <v>1200</v>
      </c>
      <c r="AA260" s="68">
        <f t="shared" si="100"/>
        <v>1200</v>
      </c>
      <c r="AB260" s="69" t="s">
        <v>231</v>
      </c>
      <c r="AC260" s="70">
        <v>0</v>
      </c>
      <c r="AD260" s="70">
        <v>0</v>
      </c>
      <c r="AE260" s="70">
        <v>0</v>
      </c>
      <c r="AF260" s="70">
        <v>0</v>
      </c>
      <c r="AG260" s="70">
        <v>0</v>
      </c>
      <c r="AH260" s="70">
        <v>0</v>
      </c>
      <c r="AI260" s="70">
        <v>0</v>
      </c>
      <c r="AJ260" s="70">
        <v>0</v>
      </c>
      <c r="AK260" s="70">
        <v>0</v>
      </c>
      <c r="AL260" s="70">
        <v>0</v>
      </c>
      <c r="AM260" s="70">
        <v>0</v>
      </c>
      <c r="AN260" s="70">
        <v>0</v>
      </c>
      <c r="AO260" s="70">
        <v>0</v>
      </c>
      <c r="AP260" s="71">
        <f t="shared" si="107"/>
        <v>0</v>
      </c>
      <c r="AQ260" s="70">
        <v>0</v>
      </c>
      <c r="AR260" s="70">
        <v>0</v>
      </c>
      <c r="AS260" s="70">
        <v>0</v>
      </c>
      <c r="AT260" s="70">
        <v>0</v>
      </c>
      <c r="AU260" s="70">
        <v>0</v>
      </c>
      <c r="AV260" s="70">
        <v>0</v>
      </c>
      <c r="AW260" s="70">
        <v>0</v>
      </c>
      <c r="AX260" s="70">
        <v>0</v>
      </c>
      <c r="AY260" s="70">
        <v>0</v>
      </c>
      <c r="AZ260" s="70">
        <v>0</v>
      </c>
      <c r="BA260" s="70">
        <v>0</v>
      </c>
      <c r="BB260" s="70">
        <v>0</v>
      </c>
      <c r="BC260" s="70">
        <v>0</v>
      </c>
      <c r="BD260" s="71">
        <f t="shared" si="102"/>
        <v>0</v>
      </c>
      <c r="BE260" s="70">
        <v>0</v>
      </c>
      <c r="BF260" s="70">
        <v>0</v>
      </c>
      <c r="BG260" s="70">
        <v>0</v>
      </c>
      <c r="BH260" s="70">
        <v>0</v>
      </c>
      <c r="BI260" s="70">
        <v>0</v>
      </c>
      <c r="BJ260" s="70">
        <v>0</v>
      </c>
      <c r="BK260" s="70">
        <v>0</v>
      </c>
      <c r="BL260" s="70">
        <v>0</v>
      </c>
      <c r="BM260" s="70">
        <v>0</v>
      </c>
      <c r="BN260" s="70">
        <v>0</v>
      </c>
      <c r="BO260" s="70">
        <v>0</v>
      </c>
      <c r="BP260" s="70">
        <v>0</v>
      </c>
      <c r="BQ260" s="70">
        <v>0</v>
      </c>
      <c r="BR260" s="71">
        <f t="shared" si="103"/>
        <v>0</v>
      </c>
      <c r="BS260" s="70">
        <v>0</v>
      </c>
      <c r="BT260" s="70">
        <v>0</v>
      </c>
      <c r="BU260" s="70">
        <v>0</v>
      </c>
      <c r="BV260" s="70">
        <v>0</v>
      </c>
      <c r="BW260" s="70">
        <v>0</v>
      </c>
      <c r="BX260" s="70">
        <v>0</v>
      </c>
      <c r="BY260" s="70">
        <v>0</v>
      </c>
      <c r="BZ260" s="70">
        <v>0</v>
      </c>
      <c r="CA260" s="70">
        <v>0</v>
      </c>
      <c r="CB260" s="70">
        <v>0</v>
      </c>
      <c r="CC260" s="70">
        <v>0</v>
      </c>
      <c r="CD260" s="70">
        <v>0</v>
      </c>
      <c r="CE260" s="70">
        <v>0</v>
      </c>
      <c r="CF260" s="71">
        <f t="shared" si="104"/>
        <v>0</v>
      </c>
      <c r="CG260" s="70">
        <v>0</v>
      </c>
      <c r="CH260" s="70">
        <v>0</v>
      </c>
      <c r="CI260" s="70">
        <v>0</v>
      </c>
      <c r="CJ260" s="70">
        <v>0</v>
      </c>
      <c r="CK260" s="70">
        <v>0</v>
      </c>
      <c r="CL260" s="70">
        <v>0</v>
      </c>
      <c r="CM260" s="70">
        <v>0</v>
      </c>
      <c r="CN260" s="70">
        <v>0</v>
      </c>
      <c r="CO260" s="70">
        <v>0</v>
      </c>
      <c r="CP260" s="70">
        <v>0</v>
      </c>
      <c r="CQ260" s="70">
        <v>0</v>
      </c>
      <c r="CR260" s="70">
        <v>0</v>
      </c>
      <c r="CS260" s="70">
        <v>0</v>
      </c>
      <c r="CT260" s="71">
        <f t="shared" si="105"/>
        <v>0</v>
      </c>
      <c r="CU260" s="70">
        <v>0</v>
      </c>
      <c r="CV260" s="70">
        <v>0</v>
      </c>
      <c r="CW260" s="70">
        <v>0</v>
      </c>
      <c r="CX260" s="70">
        <v>0</v>
      </c>
      <c r="CY260" s="70">
        <v>0</v>
      </c>
      <c r="CZ260" s="70">
        <v>0</v>
      </c>
      <c r="DA260" s="70">
        <v>0</v>
      </c>
      <c r="DB260" s="70">
        <v>0</v>
      </c>
      <c r="DC260" s="70">
        <v>0</v>
      </c>
      <c r="DD260" s="70">
        <v>0</v>
      </c>
      <c r="DE260" s="70">
        <v>0</v>
      </c>
      <c r="DF260" s="70">
        <v>0</v>
      </c>
      <c r="DG260" s="70">
        <v>0</v>
      </c>
      <c r="DH260" s="71">
        <f t="shared" si="106"/>
        <v>0</v>
      </c>
    </row>
    <row r="261" spans="1:112" ht="12" hidden="1" customHeight="1" outlineLevel="1" x14ac:dyDescent="0.15">
      <c r="A261" s="66"/>
      <c r="S261" s="24">
        <v>1201</v>
      </c>
      <c r="V261" s="30">
        <f t="shared" si="99"/>
        <v>1201</v>
      </c>
      <c r="AA261" s="68">
        <f t="shared" si="100"/>
        <v>1201</v>
      </c>
      <c r="AB261" s="69" t="s">
        <v>232</v>
      </c>
      <c r="AC261" s="70">
        <v>0</v>
      </c>
      <c r="AD261" s="70">
        <v>0</v>
      </c>
      <c r="AE261" s="70">
        <v>0</v>
      </c>
      <c r="AF261" s="70">
        <v>0</v>
      </c>
      <c r="AG261" s="70">
        <v>0</v>
      </c>
      <c r="AH261" s="70">
        <v>0</v>
      </c>
      <c r="AI261" s="70">
        <v>0</v>
      </c>
      <c r="AJ261" s="70">
        <v>0</v>
      </c>
      <c r="AK261" s="70">
        <v>0</v>
      </c>
      <c r="AL261" s="70">
        <v>0</v>
      </c>
      <c r="AM261" s="70">
        <v>0</v>
      </c>
      <c r="AN261" s="70">
        <v>0</v>
      </c>
      <c r="AO261" s="70">
        <v>0</v>
      </c>
      <c r="AP261" s="71">
        <f t="shared" si="107"/>
        <v>0</v>
      </c>
      <c r="AQ261" s="70">
        <v>0</v>
      </c>
      <c r="AR261" s="70">
        <v>0</v>
      </c>
      <c r="AS261" s="70">
        <v>0</v>
      </c>
      <c r="AT261" s="70">
        <v>0</v>
      </c>
      <c r="AU261" s="70">
        <v>0</v>
      </c>
      <c r="AV261" s="70">
        <v>0</v>
      </c>
      <c r="AW261" s="70">
        <v>0</v>
      </c>
      <c r="AX261" s="70">
        <v>0</v>
      </c>
      <c r="AY261" s="70">
        <v>0</v>
      </c>
      <c r="AZ261" s="70">
        <v>0</v>
      </c>
      <c r="BA261" s="70">
        <v>0</v>
      </c>
      <c r="BB261" s="70">
        <v>0</v>
      </c>
      <c r="BC261" s="70">
        <v>0</v>
      </c>
      <c r="BD261" s="71">
        <f t="shared" si="102"/>
        <v>0</v>
      </c>
      <c r="BE261" s="70">
        <v>0</v>
      </c>
      <c r="BF261" s="70">
        <v>0</v>
      </c>
      <c r="BG261" s="70">
        <v>0</v>
      </c>
      <c r="BH261" s="70">
        <v>0</v>
      </c>
      <c r="BI261" s="70">
        <v>0</v>
      </c>
      <c r="BJ261" s="70">
        <v>0</v>
      </c>
      <c r="BK261" s="70">
        <v>0</v>
      </c>
      <c r="BL261" s="70">
        <v>0</v>
      </c>
      <c r="BM261" s="70">
        <v>0</v>
      </c>
      <c r="BN261" s="70">
        <v>0</v>
      </c>
      <c r="BO261" s="70">
        <v>0</v>
      </c>
      <c r="BP261" s="70">
        <v>0</v>
      </c>
      <c r="BQ261" s="70">
        <v>0</v>
      </c>
      <c r="BR261" s="71">
        <f t="shared" si="103"/>
        <v>0</v>
      </c>
      <c r="BS261" s="70">
        <v>0</v>
      </c>
      <c r="BT261" s="70">
        <v>0</v>
      </c>
      <c r="BU261" s="70">
        <v>0</v>
      </c>
      <c r="BV261" s="70">
        <v>0</v>
      </c>
      <c r="BW261" s="70">
        <v>0</v>
      </c>
      <c r="BX261" s="70">
        <v>0</v>
      </c>
      <c r="BY261" s="70">
        <v>0</v>
      </c>
      <c r="BZ261" s="70">
        <v>0</v>
      </c>
      <c r="CA261" s="70">
        <v>0</v>
      </c>
      <c r="CB261" s="70">
        <v>0</v>
      </c>
      <c r="CC261" s="70">
        <v>0</v>
      </c>
      <c r="CD261" s="70">
        <v>0</v>
      </c>
      <c r="CE261" s="70">
        <v>0</v>
      </c>
      <c r="CF261" s="71">
        <f t="shared" si="104"/>
        <v>0</v>
      </c>
      <c r="CG261" s="70">
        <v>0</v>
      </c>
      <c r="CH261" s="70">
        <v>0</v>
      </c>
      <c r="CI261" s="70">
        <v>0</v>
      </c>
      <c r="CJ261" s="70">
        <v>0</v>
      </c>
      <c r="CK261" s="70">
        <v>0</v>
      </c>
      <c r="CL261" s="70">
        <v>0</v>
      </c>
      <c r="CM261" s="70">
        <v>0</v>
      </c>
      <c r="CN261" s="70">
        <v>0</v>
      </c>
      <c r="CO261" s="70">
        <v>0</v>
      </c>
      <c r="CP261" s="70">
        <v>0</v>
      </c>
      <c r="CQ261" s="70">
        <v>0</v>
      </c>
      <c r="CR261" s="70">
        <v>0</v>
      </c>
      <c r="CS261" s="70">
        <v>0</v>
      </c>
      <c r="CT261" s="71">
        <f t="shared" si="105"/>
        <v>0</v>
      </c>
      <c r="CU261" s="70">
        <v>0</v>
      </c>
      <c r="CV261" s="70">
        <v>0</v>
      </c>
      <c r="CW261" s="70">
        <v>0</v>
      </c>
      <c r="CX261" s="70">
        <v>0</v>
      </c>
      <c r="CY261" s="70">
        <v>0</v>
      </c>
      <c r="CZ261" s="70">
        <v>0</v>
      </c>
      <c r="DA261" s="70">
        <v>0</v>
      </c>
      <c r="DB261" s="70">
        <v>0</v>
      </c>
      <c r="DC261" s="70">
        <v>0</v>
      </c>
      <c r="DD261" s="70">
        <v>0</v>
      </c>
      <c r="DE261" s="70">
        <v>0</v>
      </c>
      <c r="DF261" s="70">
        <v>0</v>
      </c>
      <c r="DG261" s="70">
        <v>0</v>
      </c>
      <c r="DH261" s="71">
        <f t="shared" si="106"/>
        <v>0</v>
      </c>
    </row>
    <row r="262" spans="1:112" ht="12" hidden="1" customHeight="1" outlineLevel="1" x14ac:dyDescent="0.15">
      <c r="A262" s="66"/>
      <c r="S262" s="24">
        <v>1202</v>
      </c>
      <c r="V262" s="30">
        <f t="shared" si="99"/>
        <v>1202</v>
      </c>
      <c r="AA262" s="68">
        <f t="shared" si="100"/>
        <v>1202</v>
      </c>
      <c r="AB262" s="69" t="s">
        <v>233</v>
      </c>
      <c r="AC262" s="70">
        <v>0</v>
      </c>
      <c r="AD262" s="70">
        <v>0</v>
      </c>
      <c r="AE262" s="70">
        <v>0</v>
      </c>
      <c r="AF262" s="70">
        <v>0</v>
      </c>
      <c r="AG262" s="70">
        <v>0</v>
      </c>
      <c r="AH262" s="70">
        <v>0</v>
      </c>
      <c r="AI262" s="70">
        <v>0</v>
      </c>
      <c r="AJ262" s="70">
        <v>0</v>
      </c>
      <c r="AK262" s="70">
        <v>0</v>
      </c>
      <c r="AL262" s="70">
        <v>0</v>
      </c>
      <c r="AM262" s="70">
        <v>0</v>
      </c>
      <c r="AN262" s="70">
        <v>0</v>
      </c>
      <c r="AO262" s="70">
        <v>0</v>
      </c>
      <c r="AP262" s="71">
        <f t="shared" si="107"/>
        <v>0</v>
      </c>
      <c r="AQ262" s="70">
        <v>0</v>
      </c>
      <c r="AR262" s="70">
        <v>0</v>
      </c>
      <c r="AS262" s="70">
        <v>0</v>
      </c>
      <c r="AT262" s="70">
        <v>0</v>
      </c>
      <c r="AU262" s="70">
        <v>0</v>
      </c>
      <c r="AV262" s="70">
        <v>0</v>
      </c>
      <c r="AW262" s="70">
        <v>0</v>
      </c>
      <c r="AX262" s="70">
        <v>0</v>
      </c>
      <c r="AY262" s="70">
        <v>0</v>
      </c>
      <c r="AZ262" s="70">
        <v>0</v>
      </c>
      <c r="BA262" s="70">
        <v>0</v>
      </c>
      <c r="BB262" s="70">
        <v>0</v>
      </c>
      <c r="BC262" s="70">
        <v>0</v>
      </c>
      <c r="BD262" s="71">
        <f t="shared" si="102"/>
        <v>0</v>
      </c>
      <c r="BE262" s="70">
        <v>0</v>
      </c>
      <c r="BF262" s="70">
        <v>0</v>
      </c>
      <c r="BG262" s="70">
        <v>0</v>
      </c>
      <c r="BH262" s="70">
        <v>0</v>
      </c>
      <c r="BI262" s="70">
        <v>0</v>
      </c>
      <c r="BJ262" s="70">
        <v>0</v>
      </c>
      <c r="BK262" s="70">
        <v>0</v>
      </c>
      <c r="BL262" s="70">
        <v>0</v>
      </c>
      <c r="BM262" s="70">
        <v>0</v>
      </c>
      <c r="BN262" s="70">
        <v>0</v>
      </c>
      <c r="BO262" s="70">
        <v>0</v>
      </c>
      <c r="BP262" s="70">
        <v>0</v>
      </c>
      <c r="BQ262" s="70">
        <v>0</v>
      </c>
      <c r="BR262" s="71">
        <f t="shared" si="103"/>
        <v>0</v>
      </c>
      <c r="BS262" s="70">
        <v>0</v>
      </c>
      <c r="BT262" s="70">
        <v>0</v>
      </c>
      <c r="BU262" s="70">
        <v>0</v>
      </c>
      <c r="BV262" s="70">
        <v>0</v>
      </c>
      <c r="BW262" s="70">
        <v>0</v>
      </c>
      <c r="BX262" s="70">
        <v>0</v>
      </c>
      <c r="BY262" s="70">
        <v>0</v>
      </c>
      <c r="BZ262" s="70">
        <v>0</v>
      </c>
      <c r="CA262" s="70">
        <v>0</v>
      </c>
      <c r="CB262" s="70">
        <v>0</v>
      </c>
      <c r="CC262" s="70">
        <v>0</v>
      </c>
      <c r="CD262" s="70">
        <v>0</v>
      </c>
      <c r="CE262" s="70">
        <v>0</v>
      </c>
      <c r="CF262" s="71">
        <f t="shared" si="104"/>
        <v>0</v>
      </c>
      <c r="CG262" s="70">
        <v>0</v>
      </c>
      <c r="CH262" s="70">
        <v>0</v>
      </c>
      <c r="CI262" s="70">
        <v>0</v>
      </c>
      <c r="CJ262" s="70">
        <v>0</v>
      </c>
      <c r="CK262" s="70">
        <v>0</v>
      </c>
      <c r="CL262" s="70">
        <v>0</v>
      </c>
      <c r="CM262" s="70">
        <v>0</v>
      </c>
      <c r="CN262" s="70">
        <v>0</v>
      </c>
      <c r="CO262" s="70">
        <v>0</v>
      </c>
      <c r="CP262" s="70">
        <v>0</v>
      </c>
      <c r="CQ262" s="70">
        <v>0</v>
      </c>
      <c r="CR262" s="70">
        <v>0</v>
      </c>
      <c r="CS262" s="70">
        <v>0</v>
      </c>
      <c r="CT262" s="71">
        <f t="shared" si="105"/>
        <v>0</v>
      </c>
      <c r="CU262" s="70">
        <v>0</v>
      </c>
      <c r="CV262" s="70">
        <v>0</v>
      </c>
      <c r="CW262" s="70">
        <v>0</v>
      </c>
      <c r="CX262" s="70">
        <v>0</v>
      </c>
      <c r="CY262" s="70">
        <v>0</v>
      </c>
      <c r="CZ262" s="70">
        <v>0</v>
      </c>
      <c r="DA262" s="70">
        <v>0</v>
      </c>
      <c r="DB262" s="70">
        <v>0</v>
      </c>
      <c r="DC262" s="70">
        <v>0</v>
      </c>
      <c r="DD262" s="70">
        <v>0</v>
      </c>
      <c r="DE262" s="70">
        <v>0</v>
      </c>
      <c r="DF262" s="70">
        <v>0</v>
      </c>
      <c r="DG262" s="70">
        <v>0</v>
      </c>
      <c r="DH262" s="71">
        <f t="shared" si="106"/>
        <v>0</v>
      </c>
    </row>
    <row r="263" spans="1:112" ht="12" hidden="1" customHeight="1" outlineLevel="1" x14ac:dyDescent="0.15">
      <c r="A263" s="66"/>
      <c r="S263" s="24">
        <v>1203</v>
      </c>
      <c r="V263" s="30">
        <f t="shared" si="99"/>
        <v>1203</v>
      </c>
      <c r="AA263" s="68">
        <f t="shared" si="100"/>
        <v>1203</v>
      </c>
      <c r="AB263" s="69" t="s">
        <v>234</v>
      </c>
      <c r="AC263" s="70">
        <v>0</v>
      </c>
      <c r="AD263" s="70">
        <v>0</v>
      </c>
      <c r="AE263" s="70">
        <v>0</v>
      </c>
      <c r="AF263" s="70">
        <v>0</v>
      </c>
      <c r="AG263" s="70">
        <v>0</v>
      </c>
      <c r="AH263" s="70">
        <v>0</v>
      </c>
      <c r="AI263" s="70">
        <v>0</v>
      </c>
      <c r="AJ263" s="70">
        <v>0</v>
      </c>
      <c r="AK263" s="70">
        <v>0</v>
      </c>
      <c r="AL263" s="70">
        <v>0</v>
      </c>
      <c r="AM263" s="70">
        <v>0</v>
      </c>
      <c r="AN263" s="70">
        <v>0</v>
      </c>
      <c r="AO263" s="70">
        <v>0</v>
      </c>
      <c r="AP263" s="71">
        <f t="shared" si="107"/>
        <v>0</v>
      </c>
      <c r="AQ263" s="70">
        <v>0</v>
      </c>
      <c r="AR263" s="70">
        <v>0</v>
      </c>
      <c r="AS263" s="70">
        <v>0</v>
      </c>
      <c r="AT263" s="70">
        <v>0</v>
      </c>
      <c r="AU263" s="70">
        <v>0</v>
      </c>
      <c r="AV263" s="70">
        <v>0</v>
      </c>
      <c r="AW263" s="70">
        <v>0</v>
      </c>
      <c r="AX263" s="70">
        <v>0</v>
      </c>
      <c r="AY263" s="70">
        <v>0</v>
      </c>
      <c r="AZ263" s="70">
        <v>0</v>
      </c>
      <c r="BA263" s="70">
        <v>0</v>
      </c>
      <c r="BB263" s="70">
        <v>0</v>
      </c>
      <c r="BC263" s="70">
        <v>0</v>
      </c>
      <c r="BD263" s="71">
        <f t="shared" si="102"/>
        <v>0</v>
      </c>
      <c r="BE263" s="70">
        <v>0</v>
      </c>
      <c r="BF263" s="70">
        <v>0</v>
      </c>
      <c r="BG263" s="70">
        <v>0</v>
      </c>
      <c r="BH263" s="70">
        <v>0</v>
      </c>
      <c r="BI263" s="70">
        <v>0</v>
      </c>
      <c r="BJ263" s="70">
        <v>0</v>
      </c>
      <c r="BK263" s="70">
        <v>0</v>
      </c>
      <c r="BL263" s="70">
        <v>0</v>
      </c>
      <c r="BM263" s="70">
        <v>0</v>
      </c>
      <c r="BN263" s="70">
        <v>0</v>
      </c>
      <c r="BO263" s="70">
        <v>0</v>
      </c>
      <c r="BP263" s="70">
        <v>0</v>
      </c>
      <c r="BQ263" s="70">
        <v>0</v>
      </c>
      <c r="BR263" s="71">
        <f t="shared" si="103"/>
        <v>0</v>
      </c>
      <c r="BS263" s="70">
        <v>0</v>
      </c>
      <c r="BT263" s="70">
        <v>0</v>
      </c>
      <c r="BU263" s="70">
        <v>0</v>
      </c>
      <c r="BV263" s="70">
        <v>0</v>
      </c>
      <c r="BW263" s="70">
        <v>0</v>
      </c>
      <c r="BX263" s="70">
        <v>0</v>
      </c>
      <c r="BY263" s="70">
        <v>0</v>
      </c>
      <c r="BZ263" s="70">
        <v>0</v>
      </c>
      <c r="CA263" s="70">
        <v>0</v>
      </c>
      <c r="CB263" s="70">
        <v>0</v>
      </c>
      <c r="CC263" s="70">
        <v>0</v>
      </c>
      <c r="CD263" s="70">
        <v>0</v>
      </c>
      <c r="CE263" s="70">
        <v>0</v>
      </c>
      <c r="CF263" s="71">
        <f t="shared" si="104"/>
        <v>0</v>
      </c>
      <c r="CG263" s="70">
        <v>0</v>
      </c>
      <c r="CH263" s="70">
        <v>0</v>
      </c>
      <c r="CI263" s="70">
        <v>0</v>
      </c>
      <c r="CJ263" s="70">
        <v>0</v>
      </c>
      <c r="CK263" s="70">
        <v>0</v>
      </c>
      <c r="CL263" s="70">
        <v>0</v>
      </c>
      <c r="CM263" s="70">
        <v>0</v>
      </c>
      <c r="CN263" s="70">
        <v>0</v>
      </c>
      <c r="CO263" s="70">
        <v>0</v>
      </c>
      <c r="CP263" s="70">
        <v>0</v>
      </c>
      <c r="CQ263" s="70">
        <v>0</v>
      </c>
      <c r="CR263" s="70">
        <v>0</v>
      </c>
      <c r="CS263" s="70">
        <v>0</v>
      </c>
      <c r="CT263" s="71">
        <f t="shared" si="105"/>
        <v>0</v>
      </c>
      <c r="CU263" s="70">
        <v>0</v>
      </c>
      <c r="CV263" s="70">
        <v>0</v>
      </c>
      <c r="CW263" s="70">
        <v>0</v>
      </c>
      <c r="CX263" s="70">
        <v>0</v>
      </c>
      <c r="CY263" s="70">
        <v>0</v>
      </c>
      <c r="CZ263" s="70">
        <v>0</v>
      </c>
      <c r="DA263" s="70">
        <v>0</v>
      </c>
      <c r="DB263" s="70">
        <v>0</v>
      </c>
      <c r="DC263" s="70">
        <v>0</v>
      </c>
      <c r="DD263" s="70">
        <v>0</v>
      </c>
      <c r="DE263" s="70">
        <v>0</v>
      </c>
      <c r="DF263" s="70">
        <v>0</v>
      </c>
      <c r="DG263" s="70">
        <v>0</v>
      </c>
      <c r="DH263" s="71">
        <f t="shared" si="106"/>
        <v>0</v>
      </c>
    </row>
    <row r="264" spans="1:112" s="80" customFormat="1" ht="12" hidden="1" customHeight="1" outlineLevel="1" x14ac:dyDescent="0.15">
      <c r="A264" s="66"/>
      <c r="S264" s="24">
        <v>1204</v>
      </c>
      <c r="V264" s="30">
        <f t="shared" si="99"/>
        <v>1204</v>
      </c>
      <c r="AA264" s="68">
        <f t="shared" si="100"/>
        <v>1204</v>
      </c>
      <c r="AB264" s="69" t="s">
        <v>235</v>
      </c>
      <c r="AC264" s="70">
        <v>0</v>
      </c>
      <c r="AD264" s="70">
        <v>0</v>
      </c>
      <c r="AE264" s="70">
        <v>0</v>
      </c>
      <c r="AF264" s="70">
        <v>0</v>
      </c>
      <c r="AG264" s="70">
        <v>0</v>
      </c>
      <c r="AH264" s="70">
        <v>0</v>
      </c>
      <c r="AI264" s="70">
        <v>0</v>
      </c>
      <c r="AJ264" s="70">
        <v>0</v>
      </c>
      <c r="AK264" s="70">
        <v>0</v>
      </c>
      <c r="AL264" s="70">
        <v>0</v>
      </c>
      <c r="AM264" s="70">
        <v>0</v>
      </c>
      <c r="AN264" s="70">
        <v>0</v>
      </c>
      <c r="AO264" s="70">
        <v>0</v>
      </c>
      <c r="AP264" s="71">
        <f t="shared" si="107"/>
        <v>0</v>
      </c>
      <c r="AQ264" s="70">
        <v>0</v>
      </c>
      <c r="AR264" s="70">
        <v>0</v>
      </c>
      <c r="AS264" s="70">
        <v>0</v>
      </c>
      <c r="AT264" s="70">
        <v>0</v>
      </c>
      <c r="AU264" s="70">
        <v>0</v>
      </c>
      <c r="AV264" s="70">
        <v>0</v>
      </c>
      <c r="AW264" s="70">
        <v>0</v>
      </c>
      <c r="AX264" s="70">
        <v>0</v>
      </c>
      <c r="AY264" s="70">
        <v>0</v>
      </c>
      <c r="AZ264" s="70">
        <v>0</v>
      </c>
      <c r="BA264" s="70">
        <v>0</v>
      </c>
      <c r="BB264" s="70">
        <v>0</v>
      </c>
      <c r="BC264" s="70">
        <v>0</v>
      </c>
      <c r="BD264" s="71">
        <f t="shared" si="102"/>
        <v>0</v>
      </c>
      <c r="BE264" s="70">
        <v>0</v>
      </c>
      <c r="BF264" s="70">
        <v>0</v>
      </c>
      <c r="BG264" s="70">
        <v>0</v>
      </c>
      <c r="BH264" s="70">
        <v>0</v>
      </c>
      <c r="BI264" s="70">
        <v>0</v>
      </c>
      <c r="BJ264" s="70">
        <v>0</v>
      </c>
      <c r="BK264" s="70">
        <v>0</v>
      </c>
      <c r="BL264" s="70">
        <v>0</v>
      </c>
      <c r="BM264" s="70">
        <v>0</v>
      </c>
      <c r="BN264" s="70">
        <v>0</v>
      </c>
      <c r="BO264" s="70">
        <v>0</v>
      </c>
      <c r="BP264" s="70">
        <v>0</v>
      </c>
      <c r="BQ264" s="70">
        <v>0</v>
      </c>
      <c r="BR264" s="71">
        <f t="shared" si="103"/>
        <v>0</v>
      </c>
      <c r="BS264" s="70">
        <v>0</v>
      </c>
      <c r="BT264" s="70">
        <v>0</v>
      </c>
      <c r="BU264" s="70">
        <v>0</v>
      </c>
      <c r="BV264" s="70">
        <v>0</v>
      </c>
      <c r="BW264" s="70">
        <v>0</v>
      </c>
      <c r="BX264" s="70">
        <v>0</v>
      </c>
      <c r="BY264" s="70">
        <v>0</v>
      </c>
      <c r="BZ264" s="70">
        <v>0</v>
      </c>
      <c r="CA264" s="70">
        <v>0</v>
      </c>
      <c r="CB264" s="70">
        <v>0</v>
      </c>
      <c r="CC264" s="70">
        <v>0</v>
      </c>
      <c r="CD264" s="70">
        <v>0</v>
      </c>
      <c r="CE264" s="70">
        <v>0</v>
      </c>
      <c r="CF264" s="71">
        <f t="shared" si="104"/>
        <v>0</v>
      </c>
      <c r="CG264" s="70">
        <v>0</v>
      </c>
      <c r="CH264" s="70">
        <v>0</v>
      </c>
      <c r="CI264" s="70">
        <v>0</v>
      </c>
      <c r="CJ264" s="70">
        <v>0</v>
      </c>
      <c r="CK264" s="70">
        <v>0</v>
      </c>
      <c r="CL264" s="70">
        <v>0</v>
      </c>
      <c r="CM264" s="70">
        <v>0</v>
      </c>
      <c r="CN264" s="70">
        <v>0</v>
      </c>
      <c r="CO264" s="70">
        <v>0</v>
      </c>
      <c r="CP264" s="70">
        <v>0</v>
      </c>
      <c r="CQ264" s="70">
        <v>0</v>
      </c>
      <c r="CR264" s="70">
        <v>0</v>
      </c>
      <c r="CS264" s="70">
        <v>0</v>
      </c>
      <c r="CT264" s="71">
        <f t="shared" si="105"/>
        <v>0</v>
      </c>
      <c r="CU264" s="70">
        <v>0</v>
      </c>
      <c r="CV264" s="70">
        <v>0</v>
      </c>
      <c r="CW264" s="70">
        <v>0</v>
      </c>
      <c r="CX264" s="70">
        <v>0</v>
      </c>
      <c r="CY264" s="70">
        <v>0</v>
      </c>
      <c r="CZ264" s="70">
        <v>0</v>
      </c>
      <c r="DA264" s="70">
        <v>0</v>
      </c>
      <c r="DB264" s="70">
        <v>0</v>
      </c>
      <c r="DC264" s="70">
        <v>0</v>
      </c>
      <c r="DD264" s="70">
        <v>0</v>
      </c>
      <c r="DE264" s="70">
        <v>0</v>
      </c>
      <c r="DF264" s="70">
        <v>0</v>
      </c>
      <c r="DG264" s="70">
        <v>0</v>
      </c>
      <c r="DH264" s="71">
        <f t="shared" si="106"/>
        <v>0</v>
      </c>
    </row>
    <row r="265" spans="1:112" s="80" customFormat="1" ht="12" hidden="1" customHeight="1" outlineLevel="1" x14ac:dyDescent="0.15">
      <c r="A265" s="66"/>
      <c r="S265" s="24">
        <v>1205</v>
      </c>
      <c r="V265" s="30">
        <f t="shared" si="99"/>
        <v>1205</v>
      </c>
      <c r="AA265" s="68">
        <f t="shared" si="100"/>
        <v>1205</v>
      </c>
      <c r="AB265" s="69" t="s">
        <v>236</v>
      </c>
      <c r="AC265" s="70">
        <v>0</v>
      </c>
      <c r="AD265" s="70">
        <v>0</v>
      </c>
      <c r="AE265" s="70">
        <v>0</v>
      </c>
      <c r="AF265" s="70">
        <v>0</v>
      </c>
      <c r="AG265" s="70">
        <v>0</v>
      </c>
      <c r="AH265" s="70">
        <v>0</v>
      </c>
      <c r="AI265" s="70">
        <v>0</v>
      </c>
      <c r="AJ265" s="70">
        <v>0</v>
      </c>
      <c r="AK265" s="70">
        <v>0</v>
      </c>
      <c r="AL265" s="70">
        <v>0</v>
      </c>
      <c r="AM265" s="70">
        <v>0</v>
      </c>
      <c r="AN265" s="70">
        <v>0</v>
      </c>
      <c r="AO265" s="70">
        <v>0</v>
      </c>
      <c r="AP265" s="71">
        <f t="shared" si="107"/>
        <v>0</v>
      </c>
      <c r="AQ265" s="70">
        <v>0</v>
      </c>
      <c r="AR265" s="70">
        <v>0</v>
      </c>
      <c r="AS265" s="70">
        <v>0</v>
      </c>
      <c r="AT265" s="70">
        <v>0</v>
      </c>
      <c r="AU265" s="70">
        <v>0</v>
      </c>
      <c r="AV265" s="70">
        <v>0</v>
      </c>
      <c r="AW265" s="70">
        <v>0</v>
      </c>
      <c r="AX265" s="70">
        <v>0</v>
      </c>
      <c r="AY265" s="70">
        <v>0</v>
      </c>
      <c r="AZ265" s="70">
        <v>0</v>
      </c>
      <c r="BA265" s="70">
        <v>0</v>
      </c>
      <c r="BB265" s="70">
        <v>0</v>
      </c>
      <c r="BC265" s="70">
        <v>0</v>
      </c>
      <c r="BD265" s="71">
        <f t="shared" si="102"/>
        <v>0</v>
      </c>
      <c r="BE265" s="70">
        <v>0</v>
      </c>
      <c r="BF265" s="70">
        <v>0</v>
      </c>
      <c r="BG265" s="70">
        <v>0</v>
      </c>
      <c r="BH265" s="70">
        <v>0</v>
      </c>
      <c r="BI265" s="70">
        <v>0</v>
      </c>
      <c r="BJ265" s="70">
        <v>0</v>
      </c>
      <c r="BK265" s="70">
        <v>0</v>
      </c>
      <c r="BL265" s="70">
        <v>0</v>
      </c>
      <c r="BM265" s="70">
        <v>0</v>
      </c>
      <c r="BN265" s="70">
        <v>0</v>
      </c>
      <c r="BO265" s="70">
        <v>0</v>
      </c>
      <c r="BP265" s="70">
        <v>0</v>
      </c>
      <c r="BQ265" s="70">
        <v>0</v>
      </c>
      <c r="BR265" s="71">
        <f t="shared" si="103"/>
        <v>0</v>
      </c>
      <c r="BS265" s="70">
        <v>0</v>
      </c>
      <c r="BT265" s="70">
        <v>0</v>
      </c>
      <c r="BU265" s="70">
        <v>0</v>
      </c>
      <c r="BV265" s="70">
        <v>0</v>
      </c>
      <c r="BW265" s="70">
        <v>0</v>
      </c>
      <c r="BX265" s="70">
        <v>0</v>
      </c>
      <c r="BY265" s="70">
        <v>0</v>
      </c>
      <c r="BZ265" s="70">
        <v>0</v>
      </c>
      <c r="CA265" s="70">
        <v>0</v>
      </c>
      <c r="CB265" s="70">
        <v>0</v>
      </c>
      <c r="CC265" s="70">
        <v>0</v>
      </c>
      <c r="CD265" s="70">
        <v>0</v>
      </c>
      <c r="CE265" s="70">
        <v>0</v>
      </c>
      <c r="CF265" s="71">
        <f t="shared" si="104"/>
        <v>0</v>
      </c>
      <c r="CG265" s="70">
        <v>0</v>
      </c>
      <c r="CH265" s="70">
        <v>0</v>
      </c>
      <c r="CI265" s="70">
        <v>0</v>
      </c>
      <c r="CJ265" s="70">
        <v>0</v>
      </c>
      <c r="CK265" s="70">
        <v>0</v>
      </c>
      <c r="CL265" s="70">
        <v>0</v>
      </c>
      <c r="CM265" s="70">
        <v>0</v>
      </c>
      <c r="CN265" s="70">
        <v>0</v>
      </c>
      <c r="CO265" s="70">
        <v>0</v>
      </c>
      <c r="CP265" s="70">
        <v>0</v>
      </c>
      <c r="CQ265" s="70">
        <v>0</v>
      </c>
      <c r="CR265" s="70">
        <v>0</v>
      </c>
      <c r="CS265" s="70">
        <v>0</v>
      </c>
      <c r="CT265" s="71">
        <f t="shared" si="105"/>
        <v>0</v>
      </c>
      <c r="CU265" s="70">
        <v>0</v>
      </c>
      <c r="CV265" s="70">
        <v>0</v>
      </c>
      <c r="CW265" s="70">
        <v>0</v>
      </c>
      <c r="CX265" s="70">
        <v>0</v>
      </c>
      <c r="CY265" s="70">
        <v>0</v>
      </c>
      <c r="CZ265" s="70">
        <v>0</v>
      </c>
      <c r="DA265" s="70">
        <v>0</v>
      </c>
      <c r="DB265" s="70">
        <v>0</v>
      </c>
      <c r="DC265" s="70">
        <v>0</v>
      </c>
      <c r="DD265" s="70">
        <v>0</v>
      </c>
      <c r="DE265" s="70">
        <v>0</v>
      </c>
      <c r="DF265" s="70">
        <v>0</v>
      </c>
      <c r="DG265" s="70">
        <v>0</v>
      </c>
      <c r="DH265" s="71">
        <f t="shared" si="106"/>
        <v>0</v>
      </c>
    </row>
    <row r="266" spans="1:112" ht="12" hidden="1" customHeight="1" outlineLevel="1" x14ac:dyDescent="0.15">
      <c r="A266" s="66"/>
      <c r="S266" s="24">
        <v>1300</v>
      </c>
      <c r="V266" s="30">
        <f t="shared" si="99"/>
        <v>1300</v>
      </c>
      <c r="AA266" s="68">
        <f t="shared" si="100"/>
        <v>1300</v>
      </c>
      <c r="AB266" s="69" t="s">
        <v>237</v>
      </c>
      <c r="AC266" s="70">
        <v>23884.62</v>
      </c>
      <c r="AD266" s="70">
        <v>13620</v>
      </c>
      <c r="AE266" s="70">
        <v>43295.35</v>
      </c>
      <c r="AF266" s="70">
        <v>31526.36</v>
      </c>
      <c r="AG266" s="70">
        <v>31526.36</v>
      </c>
      <c r="AH266" s="70">
        <v>31804.14</v>
      </c>
      <c r="AI266" s="70">
        <v>48224.671388074203</v>
      </c>
      <c r="AJ266" s="70">
        <v>32305.423030303002</v>
      </c>
      <c r="AK266" s="70">
        <v>32305.423030303002</v>
      </c>
      <c r="AL266" s="70">
        <v>32305.423030303002</v>
      </c>
      <c r="AM266" s="70">
        <v>32305.423030303002</v>
      </c>
      <c r="AN266" s="70">
        <v>32305.423030303002</v>
      </c>
      <c r="AO266" s="70">
        <v>385408.61653958901</v>
      </c>
      <c r="AP266" s="71">
        <f t="shared" si="107"/>
        <v>0</v>
      </c>
      <c r="AQ266" s="70">
        <v>26941.366666666701</v>
      </c>
      <c r="AR266" s="70">
        <v>33274.585721212097</v>
      </c>
      <c r="AS266" s="70">
        <v>33274.585721212097</v>
      </c>
      <c r="AT266" s="70">
        <v>33274.585721212097</v>
      </c>
      <c r="AU266" s="70">
        <v>33274.585721212097</v>
      </c>
      <c r="AV266" s="70">
        <v>33274.585721212097</v>
      </c>
      <c r="AW266" s="70">
        <v>33274.585721212097</v>
      </c>
      <c r="AX266" s="70">
        <v>33274.585721212097</v>
      </c>
      <c r="AY266" s="70">
        <v>33274.585721212097</v>
      </c>
      <c r="AZ266" s="70">
        <v>33274.585721212097</v>
      </c>
      <c r="BA266" s="70">
        <v>33274.585721212097</v>
      </c>
      <c r="BB266" s="70">
        <v>33274.585721212097</v>
      </c>
      <c r="BC266" s="70">
        <v>392961.80959999998</v>
      </c>
      <c r="BD266" s="71">
        <f t="shared" si="102"/>
        <v>0</v>
      </c>
      <c r="BE266" s="70">
        <v>27749.6076666667</v>
      </c>
      <c r="BF266" s="70">
        <v>34272.823292848501</v>
      </c>
      <c r="BG266" s="70">
        <v>34272.823292848501</v>
      </c>
      <c r="BH266" s="70">
        <v>34272.823292848501</v>
      </c>
      <c r="BI266" s="70">
        <v>34272.823292848501</v>
      </c>
      <c r="BJ266" s="70">
        <v>34272.823292848501</v>
      </c>
      <c r="BK266" s="70">
        <v>34272.823292848501</v>
      </c>
      <c r="BL266" s="70">
        <v>34272.823292848501</v>
      </c>
      <c r="BM266" s="70">
        <v>34272.823292848501</v>
      </c>
      <c r="BN266" s="70">
        <v>34272.823292848501</v>
      </c>
      <c r="BO266" s="70">
        <v>34272.823292848501</v>
      </c>
      <c r="BP266" s="70">
        <v>34272.823292848501</v>
      </c>
      <c r="BQ266" s="70">
        <v>404750.66388800001</v>
      </c>
      <c r="BR266" s="71">
        <f t="shared" si="103"/>
        <v>0</v>
      </c>
      <c r="BS266" s="70">
        <v>28582.095896666699</v>
      </c>
      <c r="BT266" s="70">
        <v>35301.007991633902</v>
      </c>
      <c r="BU266" s="70">
        <v>35301.007991633902</v>
      </c>
      <c r="BV266" s="70">
        <v>35301.007991633902</v>
      </c>
      <c r="BW266" s="70">
        <v>35301.007991633902</v>
      </c>
      <c r="BX266" s="70">
        <v>35301.007991633902</v>
      </c>
      <c r="BY266" s="70">
        <v>35301.007991633902</v>
      </c>
      <c r="BZ266" s="70">
        <v>35301.007991633902</v>
      </c>
      <c r="CA266" s="70">
        <v>35301.007991633902</v>
      </c>
      <c r="CB266" s="70">
        <v>35301.007991633902</v>
      </c>
      <c r="CC266" s="70">
        <v>35301.007991633902</v>
      </c>
      <c r="CD266" s="70">
        <v>35301.007991633902</v>
      </c>
      <c r="CE266" s="70">
        <v>416893.18380464002</v>
      </c>
      <c r="CF266" s="71">
        <f t="shared" si="104"/>
        <v>0</v>
      </c>
      <c r="CG266" s="70">
        <v>29439.5587735667</v>
      </c>
      <c r="CH266" s="70">
        <v>36360.038231382998</v>
      </c>
      <c r="CI266" s="70">
        <v>36360.038231382998</v>
      </c>
      <c r="CJ266" s="70">
        <v>36360.038231382998</v>
      </c>
      <c r="CK266" s="70">
        <v>36360.038231382998</v>
      </c>
      <c r="CL266" s="70">
        <v>36360.038231382998</v>
      </c>
      <c r="CM266" s="70">
        <v>36360.038231382998</v>
      </c>
      <c r="CN266" s="70">
        <v>36360.038231382998</v>
      </c>
      <c r="CO266" s="70">
        <v>36360.038231382998</v>
      </c>
      <c r="CP266" s="70">
        <v>36360.038231382998</v>
      </c>
      <c r="CQ266" s="70">
        <v>36360.038231382998</v>
      </c>
      <c r="CR266" s="70">
        <v>36360.038231382998</v>
      </c>
      <c r="CS266" s="70">
        <v>429399.97931877902</v>
      </c>
      <c r="CT266" s="71">
        <f t="shared" si="105"/>
        <v>-6.9849193096160889E-10</v>
      </c>
      <c r="CU266" s="70">
        <v>30322.745536773698</v>
      </c>
      <c r="CV266" s="70">
        <v>37450.839378324403</v>
      </c>
      <c r="CW266" s="70">
        <v>37450.839378324403</v>
      </c>
      <c r="CX266" s="70">
        <v>37450.839378324403</v>
      </c>
      <c r="CY266" s="70">
        <v>37450.839378324403</v>
      </c>
      <c r="CZ266" s="70">
        <v>37450.839378324403</v>
      </c>
      <c r="DA266" s="70">
        <v>37450.839378324403</v>
      </c>
      <c r="DB266" s="70">
        <v>37450.839378324403</v>
      </c>
      <c r="DC266" s="70">
        <v>37450.839378324403</v>
      </c>
      <c r="DD266" s="70">
        <v>37450.839378324403</v>
      </c>
      <c r="DE266" s="70">
        <v>37450.839378324403</v>
      </c>
      <c r="DF266" s="70">
        <v>37450.839378324403</v>
      </c>
      <c r="DG266" s="70">
        <v>442281.97869834298</v>
      </c>
      <c r="DH266" s="71">
        <f t="shared" si="106"/>
        <v>9.3132257461547852E-10</v>
      </c>
    </row>
    <row r="267" spans="1:112" s="80" customFormat="1" ht="12" hidden="1" customHeight="1" outlineLevel="1" x14ac:dyDescent="0.15">
      <c r="A267" s="66"/>
      <c r="S267" s="24">
        <v>1311</v>
      </c>
      <c r="V267" s="30">
        <f t="shared" si="99"/>
        <v>1311</v>
      </c>
      <c r="AA267" s="68">
        <f t="shared" si="100"/>
        <v>1311</v>
      </c>
      <c r="AB267" s="69" t="s">
        <v>238</v>
      </c>
      <c r="AC267" s="70">
        <v>0</v>
      </c>
      <c r="AD267" s="70">
        <v>0</v>
      </c>
      <c r="AE267" s="70">
        <v>0</v>
      </c>
      <c r="AF267" s="70">
        <v>0</v>
      </c>
      <c r="AG267" s="70">
        <v>0</v>
      </c>
      <c r="AH267" s="70">
        <v>0</v>
      </c>
      <c r="AI267" s="70">
        <v>0</v>
      </c>
      <c r="AJ267" s="70">
        <v>0</v>
      </c>
      <c r="AK267" s="70">
        <v>0</v>
      </c>
      <c r="AL267" s="70">
        <v>0</v>
      </c>
      <c r="AM267" s="70">
        <v>0</v>
      </c>
      <c r="AN267" s="70">
        <v>0</v>
      </c>
      <c r="AO267" s="70">
        <v>0</v>
      </c>
      <c r="AP267" s="71">
        <f t="shared" si="107"/>
        <v>0</v>
      </c>
      <c r="AQ267" s="70">
        <v>0</v>
      </c>
      <c r="AR267" s="70">
        <v>0</v>
      </c>
      <c r="AS267" s="70">
        <v>0</v>
      </c>
      <c r="AT267" s="70">
        <v>0</v>
      </c>
      <c r="AU267" s="70">
        <v>0</v>
      </c>
      <c r="AV267" s="70">
        <v>0</v>
      </c>
      <c r="AW267" s="70">
        <v>0</v>
      </c>
      <c r="AX267" s="70">
        <v>0</v>
      </c>
      <c r="AY267" s="70">
        <v>0</v>
      </c>
      <c r="AZ267" s="70">
        <v>0</v>
      </c>
      <c r="BA267" s="70">
        <v>0</v>
      </c>
      <c r="BB267" s="70">
        <v>0</v>
      </c>
      <c r="BC267" s="70">
        <v>0</v>
      </c>
      <c r="BD267" s="71">
        <f t="shared" si="102"/>
        <v>0</v>
      </c>
      <c r="BE267" s="70">
        <v>0</v>
      </c>
      <c r="BF267" s="70">
        <v>0</v>
      </c>
      <c r="BG267" s="70">
        <v>0</v>
      </c>
      <c r="BH267" s="70">
        <v>0</v>
      </c>
      <c r="BI267" s="70">
        <v>0</v>
      </c>
      <c r="BJ267" s="70">
        <v>0</v>
      </c>
      <c r="BK267" s="70">
        <v>0</v>
      </c>
      <c r="BL267" s="70">
        <v>0</v>
      </c>
      <c r="BM267" s="70">
        <v>0</v>
      </c>
      <c r="BN267" s="70">
        <v>0</v>
      </c>
      <c r="BO267" s="70">
        <v>0</v>
      </c>
      <c r="BP267" s="70">
        <v>0</v>
      </c>
      <c r="BQ267" s="70">
        <v>0</v>
      </c>
      <c r="BR267" s="71">
        <f t="shared" si="103"/>
        <v>0</v>
      </c>
      <c r="BS267" s="70">
        <v>0</v>
      </c>
      <c r="BT267" s="70">
        <v>0</v>
      </c>
      <c r="BU267" s="70">
        <v>0</v>
      </c>
      <c r="BV267" s="70">
        <v>0</v>
      </c>
      <c r="BW267" s="70">
        <v>0</v>
      </c>
      <c r="BX267" s="70">
        <v>0</v>
      </c>
      <c r="BY267" s="70">
        <v>0</v>
      </c>
      <c r="BZ267" s="70">
        <v>0</v>
      </c>
      <c r="CA267" s="70">
        <v>0</v>
      </c>
      <c r="CB267" s="70">
        <v>0</v>
      </c>
      <c r="CC267" s="70">
        <v>0</v>
      </c>
      <c r="CD267" s="70">
        <v>0</v>
      </c>
      <c r="CE267" s="70">
        <v>0</v>
      </c>
      <c r="CF267" s="71">
        <f t="shared" si="104"/>
        <v>0</v>
      </c>
      <c r="CG267" s="70">
        <v>0</v>
      </c>
      <c r="CH267" s="70">
        <v>0</v>
      </c>
      <c r="CI267" s="70">
        <v>0</v>
      </c>
      <c r="CJ267" s="70">
        <v>0</v>
      </c>
      <c r="CK267" s="70">
        <v>0</v>
      </c>
      <c r="CL267" s="70">
        <v>0</v>
      </c>
      <c r="CM267" s="70">
        <v>0</v>
      </c>
      <c r="CN267" s="70">
        <v>0</v>
      </c>
      <c r="CO267" s="70">
        <v>0</v>
      </c>
      <c r="CP267" s="70">
        <v>0</v>
      </c>
      <c r="CQ267" s="70">
        <v>0</v>
      </c>
      <c r="CR267" s="70">
        <v>0</v>
      </c>
      <c r="CS267" s="70">
        <v>0</v>
      </c>
      <c r="CT267" s="71">
        <f t="shared" si="105"/>
        <v>0</v>
      </c>
      <c r="CU267" s="70">
        <v>0</v>
      </c>
      <c r="CV267" s="70">
        <v>0</v>
      </c>
      <c r="CW267" s="70">
        <v>0</v>
      </c>
      <c r="CX267" s="70">
        <v>0</v>
      </c>
      <c r="CY267" s="70">
        <v>0</v>
      </c>
      <c r="CZ267" s="70">
        <v>0</v>
      </c>
      <c r="DA267" s="70">
        <v>0</v>
      </c>
      <c r="DB267" s="70">
        <v>0</v>
      </c>
      <c r="DC267" s="70">
        <v>0</v>
      </c>
      <c r="DD267" s="70">
        <v>0</v>
      </c>
      <c r="DE267" s="70">
        <v>0</v>
      </c>
      <c r="DF267" s="70">
        <v>0</v>
      </c>
      <c r="DG267" s="70">
        <v>0</v>
      </c>
      <c r="DH267" s="71">
        <f t="shared" si="106"/>
        <v>0</v>
      </c>
    </row>
    <row r="268" spans="1:112" s="80" customFormat="1" ht="12" hidden="1" customHeight="1" outlineLevel="1" x14ac:dyDescent="0.15">
      <c r="A268" s="66"/>
      <c r="S268" s="24">
        <v>1322</v>
      </c>
      <c r="V268" s="30">
        <f t="shared" si="99"/>
        <v>1322</v>
      </c>
      <c r="AA268" s="68">
        <f t="shared" si="100"/>
        <v>1322</v>
      </c>
      <c r="AB268" s="69" t="s">
        <v>239</v>
      </c>
      <c r="AC268" s="70">
        <v>0</v>
      </c>
      <c r="AD268" s="70">
        <v>0</v>
      </c>
      <c r="AE268" s="70">
        <v>0</v>
      </c>
      <c r="AF268" s="70">
        <v>0</v>
      </c>
      <c r="AG268" s="70">
        <v>0</v>
      </c>
      <c r="AH268" s="70">
        <v>0</v>
      </c>
      <c r="AI268" s="70">
        <v>0</v>
      </c>
      <c r="AJ268" s="70">
        <v>0</v>
      </c>
      <c r="AK268" s="70">
        <v>0</v>
      </c>
      <c r="AL268" s="70">
        <v>0</v>
      </c>
      <c r="AM268" s="70">
        <v>0</v>
      </c>
      <c r="AN268" s="70">
        <v>0</v>
      </c>
      <c r="AO268" s="70">
        <v>0</v>
      </c>
      <c r="AP268" s="71">
        <f t="shared" si="107"/>
        <v>0</v>
      </c>
      <c r="AQ268" s="70">
        <v>0</v>
      </c>
      <c r="AR268" s="70">
        <v>0</v>
      </c>
      <c r="AS268" s="70">
        <v>0</v>
      </c>
      <c r="AT268" s="70">
        <v>0</v>
      </c>
      <c r="AU268" s="70">
        <v>0</v>
      </c>
      <c r="AV268" s="70">
        <v>0</v>
      </c>
      <c r="AW268" s="70">
        <v>0</v>
      </c>
      <c r="AX268" s="70">
        <v>0</v>
      </c>
      <c r="AY268" s="70">
        <v>0</v>
      </c>
      <c r="AZ268" s="70">
        <v>0</v>
      </c>
      <c r="BA268" s="70">
        <v>0</v>
      </c>
      <c r="BB268" s="70">
        <v>0</v>
      </c>
      <c r="BC268" s="70">
        <v>0</v>
      </c>
      <c r="BD268" s="71">
        <f t="shared" si="102"/>
        <v>0</v>
      </c>
      <c r="BE268" s="70">
        <v>0</v>
      </c>
      <c r="BF268" s="70">
        <v>0</v>
      </c>
      <c r="BG268" s="70">
        <v>0</v>
      </c>
      <c r="BH268" s="70">
        <v>0</v>
      </c>
      <c r="BI268" s="70">
        <v>0</v>
      </c>
      <c r="BJ268" s="70">
        <v>0</v>
      </c>
      <c r="BK268" s="70">
        <v>0</v>
      </c>
      <c r="BL268" s="70">
        <v>0</v>
      </c>
      <c r="BM268" s="70">
        <v>0</v>
      </c>
      <c r="BN268" s="70">
        <v>0</v>
      </c>
      <c r="BO268" s="70">
        <v>0</v>
      </c>
      <c r="BP268" s="70">
        <v>0</v>
      </c>
      <c r="BQ268" s="70">
        <v>0</v>
      </c>
      <c r="BR268" s="71">
        <f t="shared" si="103"/>
        <v>0</v>
      </c>
      <c r="BS268" s="70">
        <v>0</v>
      </c>
      <c r="BT268" s="70">
        <v>0</v>
      </c>
      <c r="BU268" s="70">
        <v>0</v>
      </c>
      <c r="BV268" s="70">
        <v>0</v>
      </c>
      <c r="BW268" s="70">
        <v>0</v>
      </c>
      <c r="BX268" s="70">
        <v>0</v>
      </c>
      <c r="BY268" s="70">
        <v>0</v>
      </c>
      <c r="BZ268" s="70">
        <v>0</v>
      </c>
      <c r="CA268" s="70">
        <v>0</v>
      </c>
      <c r="CB268" s="70">
        <v>0</v>
      </c>
      <c r="CC268" s="70">
        <v>0</v>
      </c>
      <c r="CD268" s="70">
        <v>0</v>
      </c>
      <c r="CE268" s="70">
        <v>0</v>
      </c>
      <c r="CF268" s="71">
        <f t="shared" si="104"/>
        <v>0</v>
      </c>
      <c r="CG268" s="70">
        <v>0</v>
      </c>
      <c r="CH268" s="70">
        <v>0</v>
      </c>
      <c r="CI268" s="70">
        <v>0</v>
      </c>
      <c r="CJ268" s="70">
        <v>0</v>
      </c>
      <c r="CK268" s="70">
        <v>0</v>
      </c>
      <c r="CL268" s="70">
        <v>0</v>
      </c>
      <c r="CM268" s="70">
        <v>0</v>
      </c>
      <c r="CN268" s="70">
        <v>0</v>
      </c>
      <c r="CO268" s="70">
        <v>0</v>
      </c>
      <c r="CP268" s="70">
        <v>0</v>
      </c>
      <c r="CQ268" s="70">
        <v>0</v>
      </c>
      <c r="CR268" s="70">
        <v>0</v>
      </c>
      <c r="CS268" s="70">
        <v>0</v>
      </c>
      <c r="CT268" s="71">
        <f t="shared" si="105"/>
        <v>0</v>
      </c>
      <c r="CU268" s="70">
        <v>0</v>
      </c>
      <c r="CV268" s="70">
        <v>0</v>
      </c>
      <c r="CW268" s="70">
        <v>0</v>
      </c>
      <c r="CX268" s="70">
        <v>0</v>
      </c>
      <c r="CY268" s="70">
        <v>0</v>
      </c>
      <c r="CZ268" s="70">
        <v>0</v>
      </c>
      <c r="DA268" s="70">
        <v>0</v>
      </c>
      <c r="DB268" s="70">
        <v>0</v>
      </c>
      <c r="DC268" s="70">
        <v>0</v>
      </c>
      <c r="DD268" s="70">
        <v>0</v>
      </c>
      <c r="DE268" s="70">
        <v>0</v>
      </c>
      <c r="DF268" s="70">
        <v>0</v>
      </c>
      <c r="DG268" s="70">
        <v>0</v>
      </c>
      <c r="DH268" s="71">
        <f t="shared" si="106"/>
        <v>0</v>
      </c>
    </row>
    <row r="269" spans="1:112" ht="12" hidden="1" customHeight="1" outlineLevel="1" x14ac:dyDescent="0.15">
      <c r="A269" s="66"/>
      <c r="S269" s="24">
        <v>1333</v>
      </c>
      <c r="V269" s="30">
        <f t="shared" si="99"/>
        <v>1333</v>
      </c>
      <c r="AA269" s="68">
        <f t="shared" si="100"/>
        <v>1333</v>
      </c>
      <c r="AB269" s="69" t="s">
        <v>240</v>
      </c>
      <c r="AC269" s="70">
        <v>0</v>
      </c>
      <c r="AD269" s="70">
        <v>0</v>
      </c>
      <c r="AE269" s="70">
        <v>0</v>
      </c>
      <c r="AF269" s="70">
        <v>0</v>
      </c>
      <c r="AG269" s="70">
        <v>0</v>
      </c>
      <c r="AH269" s="70">
        <v>0</v>
      </c>
      <c r="AI269" s="70">
        <v>0</v>
      </c>
      <c r="AJ269" s="70">
        <v>0</v>
      </c>
      <c r="AK269" s="70">
        <v>0</v>
      </c>
      <c r="AL269" s="70">
        <v>0</v>
      </c>
      <c r="AM269" s="70">
        <v>0</v>
      </c>
      <c r="AN269" s="70">
        <v>0</v>
      </c>
      <c r="AO269" s="70">
        <v>0</v>
      </c>
      <c r="AP269" s="71">
        <f t="shared" si="107"/>
        <v>0</v>
      </c>
      <c r="AQ269" s="70">
        <v>0</v>
      </c>
      <c r="AR269" s="70">
        <v>0</v>
      </c>
      <c r="AS269" s="70">
        <v>0</v>
      </c>
      <c r="AT269" s="70">
        <v>0</v>
      </c>
      <c r="AU269" s="70">
        <v>0</v>
      </c>
      <c r="AV269" s="70">
        <v>0</v>
      </c>
      <c r="AW269" s="70">
        <v>0</v>
      </c>
      <c r="AX269" s="70">
        <v>0</v>
      </c>
      <c r="AY269" s="70">
        <v>0</v>
      </c>
      <c r="AZ269" s="70">
        <v>0</v>
      </c>
      <c r="BA269" s="70">
        <v>0</v>
      </c>
      <c r="BB269" s="70">
        <v>0</v>
      </c>
      <c r="BC269" s="70">
        <v>0</v>
      </c>
      <c r="BD269" s="71">
        <f t="shared" si="102"/>
        <v>0</v>
      </c>
      <c r="BE269" s="70">
        <v>0</v>
      </c>
      <c r="BF269" s="70">
        <v>0</v>
      </c>
      <c r="BG269" s="70">
        <v>0</v>
      </c>
      <c r="BH269" s="70">
        <v>0</v>
      </c>
      <c r="BI269" s="70">
        <v>0</v>
      </c>
      <c r="BJ269" s="70">
        <v>0</v>
      </c>
      <c r="BK269" s="70">
        <v>0</v>
      </c>
      <c r="BL269" s="70">
        <v>0</v>
      </c>
      <c r="BM269" s="70">
        <v>0</v>
      </c>
      <c r="BN269" s="70">
        <v>0</v>
      </c>
      <c r="BO269" s="70">
        <v>0</v>
      </c>
      <c r="BP269" s="70">
        <v>0</v>
      </c>
      <c r="BQ269" s="70">
        <v>0</v>
      </c>
      <c r="BR269" s="71">
        <f t="shared" si="103"/>
        <v>0</v>
      </c>
      <c r="BS269" s="70">
        <v>0</v>
      </c>
      <c r="BT269" s="70">
        <v>0</v>
      </c>
      <c r="BU269" s="70">
        <v>0</v>
      </c>
      <c r="BV269" s="70">
        <v>0</v>
      </c>
      <c r="BW269" s="70">
        <v>0</v>
      </c>
      <c r="BX269" s="70">
        <v>0</v>
      </c>
      <c r="BY269" s="70">
        <v>0</v>
      </c>
      <c r="BZ269" s="70">
        <v>0</v>
      </c>
      <c r="CA269" s="70">
        <v>0</v>
      </c>
      <c r="CB269" s="70">
        <v>0</v>
      </c>
      <c r="CC269" s="70">
        <v>0</v>
      </c>
      <c r="CD269" s="70">
        <v>0</v>
      </c>
      <c r="CE269" s="70">
        <v>0</v>
      </c>
      <c r="CF269" s="71">
        <f t="shared" si="104"/>
        <v>0</v>
      </c>
      <c r="CG269" s="70">
        <v>0</v>
      </c>
      <c r="CH269" s="70">
        <v>0</v>
      </c>
      <c r="CI269" s="70">
        <v>0</v>
      </c>
      <c r="CJ269" s="70">
        <v>0</v>
      </c>
      <c r="CK269" s="70">
        <v>0</v>
      </c>
      <c r="CL269" s="70">
        <v>0</v>
      </c>
      <c r="CM269" s="70">
        <v>0</v>
      </c>
      <c r="CN269" s="70">
        <v>0</v>
      </c>
      <c r="CO269" s="70">
        <v>0</v>
      </c>
      <c r="CP269" s="70">
        <v>0</v>
      </c>
      <c r="CQ269" s="70">
        <v>0</v>
      </c>
      <c r="CR269" s="70">
        <v>0</v>
      </c>
      <c r="CS269" s="70">
        <v>0</v>
      </c>
      <c r="CT269" s="71">
        <f t="shared" si="105"/>
        <v>0</v>
      </c>
      <c r="CU269" s="70">
        <v>0</v>
      </c>
      <c r="CV269" s="70">
        <v>0</v>
      </c>
      <c r="CW269" s="70">
        <v>0</v>
      </c>
      <c r="CX269" s="70">
        <v>0</v>
      </c>
      <c r="CY269" s="70">
        <v>0</v>
      </c>
      <c r="CZ269" s="70">
        <v>0</v>
      </c>
      <c r="DA269" s="70">
        <v>0</v>
      </c>
      <c r="DB269" s="70">
        <v>0</v>
      </c>
      <c r="DC269" s="70">
        <v>0</v>
      </c>
      <c r="DD269" s="70">
        <v>0</v>
      </c>
      <c r="DE269" s="70">
        <v>0</v>
      </c>
      <c r="DF269" s="70">
        <v>0</v>
      </c>
      <c r="DG269" s="70">
        <v>0</v>
      </c>
      <c r="DH269" s="71">
        <f t="shared" si="106"/>
        <v>0</v>
      </c>
    </row>
    <row r="270" spans="1:112" s="80" customFormat="1" ht="12" hidden="1" customHeight="1" outlineLevel="1" x14ac:dyDescent="0.15">
      <c r="A270" s="66"/>
      <c r="S270" s="24">
        <v>1340</v>
      </c>
      <c r="V270" s="30">
        <f t="shared" si="99"/>
        <v>1340</v>
      </c>
      <c r="AA270" s="68">
        <f t="shared" si="100"/>
        <v>1340</v>
      </c>
      <c r="AB270" s="69" t="s">
        <v>241</v>
      </c>
      <c r="AC270" s="70">
        <v>0</v>
      </c>
      <c r="AD270" s="70">
        <v>0</v>
      </c>
      <c r="AE270" s="70">
        <v>0</v>
      </c>
      <c r="AF270" s="70">
        <v>0</v>
      </c>
      <c r="AG270" s="70">
        <v>0</v>
      </c>
      <c r="AH270" s="70">
        <v>0</v>
      </c>
      <c r="AI270" s="70">
        <v>0</v>
      </c>
      <c r="AJ270" s="70">
        <v>0</v>
      </c>
      <c r="AK270" s="70">
        <v>0</v>
      </c>
      <c r="AL270" s="70">
        <v>0</v>
      </c>
      <c r="AM270" s="70">
        <v>0</v>
      </c>
      <c r="AN270" s="70">
        <v>0</v>
      </c>
      <c r="AO270" s="70">
        <v>0</v>
      </c>
      <c r="AP270" s="71">
        <f t="shared" si="107"/>
        <v>0</v>
      </c>
      <c r="AQ270" s="70">
        <v>0</v>
      </c>
      <c r="AR270" s="70">
        <v>0</v>
      </c>
      <c r="AS270" s="70">
        <v>0</v>
      </c>
      <c r="AT270" s="70">
        <v>0</v>
      </c>
      <c r="AU270" s="70">
        <v>0</v>
      </c>
      <c r="AV270" s="70">
        <v>0</v>
      </c>
      <c r="AW270" s="70">
        <v>0</v>
      </c>
      <c r="AX270" s="70">
        <v>0</v>
      </c>
      <c r="AY270" s="70">
        <v>0</v>
      </c>
      <c r="AZ270" s="70">
        <v>0</v>
      </c>
      <c r="BA270" s="70">
        <v>0</v>
      </c>
      <c r="BB270" s="70">
        <v>0</v>
      </c>
      <c r="BC270" s="70">
        <v>0</v>
      </c>
      <c r="BD270" s="71">
        <f t="shared" si="102"/>
        <v>0</v>
      </c>
      <c r="BE270" s="70">
        <v>0</v>
      </c>
      <c r="BF270" s="70">
        <v>0</v>
      </c>
      <c r="BG270" s="70">
        <v>0</v>
      </c>
      <c r="BH270" s="70">
        <v>0</v>
      </c>
      <c r="BI270" s="70">
        <v>0</v>
      </c>
      <c r="BJ270" s="70">
        <v>0</v>
      </c>
      <c r="BK270" s="70">
        <v>0</v>
      </c>
      <c r="BL270" s="70">
        <v>0</v>
      </c>
      <c r="BM270" s="70">
        <v>0</v>
      </c>
      <c r="BN270" s="70">
        <v>0</v>
      </c>
      <c r="BO270" s="70">
        <v>0</v>
      </c>
      <c r="BP270" s="70">
        <v>0</v>
      </c>
      <c r="BQ270" s="70">
        <v>0</v>
      </c>
      <c r="BR270" s="71">
        <f t="shared" si="103"/>
        <v>0</v>
      </c>
      <c r="BS270" s="70">
        <v>0</v>
      </c>
      <c r="BT270" s="70">
        <v>0</v>
      </c>
      <c r="BU270" s="70">
        <v>0</v>
      </c>
      <c r="BV270" s="70">
        <v>0</v>
      </c>
      <c r="BW270" s="70">
        <v>0</v>
      </c>
      <c r="BX270" s="70">
        <v>0</v>
      </c>
      <c r="BY270" s="70">
        <v>0</v>
      </c>
      <c r="BZ270" s="70">
        <v>0</v>
      </c>
      <c r="CA270" s="70">
        <v>0</v>
      </c>
      <c r="CB270" s="70">
        <v>0</v>
      </c>
      <c r="CC270" s="70">
        <v>0</v>
      </c>
      <c r="CD270" s="70">
        <v>0</v>
      </c>
      <c r="CE270" s="70">
        <v>0</v>
      </c>
      <c r="CF270" s="71">
        <f t="shared" si="104"/>
        <v>0</v>
      </c>
      <c r="CG270" s="70">
        <v>0</v>
      </c>
      <c r="CH270" s="70">
        <v>0</v>
      </c>
      <c r="CI270" s="70">
        <v>0</v>
      </c>
      <c r="CJ270" s="70">
        <v>0</v>
      </c>
      <c r="CK270" s="70">
        <v>0</v>
      </c>
      <c r="CL270" s="70">
        <v>0</v>
      </c>
      <c r="CM270" s="70">
        <v>0</v>
      </c>
      <c r="CN270" s="70">
        <v>0</v>
      </c>
      <c r="CO270" s="70">
        <v>0</v>
      </c>
      <c r="CP270" s="70">
        <v>0</v>
      </c>
      <c r="CQ270" s="70">
        <v>0</v>
      </c>
      <c r="CR270" s="70">
        <v>0</v>
      </c>
      <c r="CS270" s="70">
        <v>0</v>
      </c>
      <c r="CT270" s="71">
        <f t="shared" si="105"/>
        <v>0</v>
      </c>
      <c r="CU270" s="70">
        <v>0</v>
      </c>
      <c r="CV270" s="70">
        <v>0</v>
      </c>
      <c r="CW270" s="70">
        <v>0</v>
      </c>
      <c r="CX270" s="70">
        <v>0</v>
      </c>
      <c r="CY270" s="70">
        <v>0</v>
      </c>
      <c r="CZ270" s="70">
        <v>0</v>
      </c>
      <c r="DA270" s="70">
        <v>0</v>
      </c>
      <c r="DB270" s="70">
        <v>0</v>
      </c>
      <c r="DC270" s="70">
        <v>0</v>
      </c>
      <c r="DD270" s="70">
        <v>0</v>
      </c>
      <c r="DE270" s="70">
        <v>0</v>
      </c>
      <c r="DF270" s="70">
        <v>0</v>
      </c>
      <c r="DG270" s="70">
        <v>0</v>
      </c>
      <c r="DH270" s="71">
        <f t="shared" si="106"/>
        <v>0</v>
      </c>
    </row>
    <row r="271" spans="1:112" s="80" customFormat="1" ht="12" hidden="1" customHeight="1" outlineLevel="1" x14ac:dyDescent="0.15">
      <c r="A271" s="66"/>
      <c r="S271" s="24">
        <v>1350</v>
      </c>
      <c r="V271" s="30">
        <f t="shared" si="99"/>
        <v>1350</v>
      </c>
      <c r="AA271" s="68">
        <f t="shared" si="100"/>
        <v>1350</v>
      </c>
      <c r="AB271" s="69" t="s">
        <v>242</v>
      </c>
      <c r="AC271" s="70">
        <v>0</v>
      </c>
      <c r="AD271" s="70">
        <v>0</v>
      </c>
      <c r="AE271" s="70">
        <v>0</v>
      </c>
      <c r="AF271" s="70">
        <v>0</v>
      </c>
      <c r="AG271" s="70">
        <v>0</v>
      </c>
      <c r="AH271" s="70">
        <v>0</v>
      </c>
      <c r="AI271" s="70">
        <v>0</v>
      </c>
      <c r="AJ271" s="70">
        <v>0</v>
      </c>
      <c r="AK271" s="70">
        <v>0</v>
      </c>
      <c r="AL271" s="70">
        <v>0</v>
      </c>
      <c r="AM271" s="70">
        <v>0</v>
      </c>
      <c r="AN271" s="70">
        <v>0</v>
      </c>
      <c r="AO271" s="70">
        <v>0</v>
      </c>
      <c r="AP271" s="71">
        <f t="shared" si="107"/>
        <v>0</v>
      </c>
      <c r="AQ271" s="70">
        <v>0</v>
      </c>
      <c r="AR271" s="70">
        <v>0</v>
      </c>
      <c r="AS271" s="70">
        <v>0</v>
      </c>
      <c r="AT271" s="70">
        <v>0</v>
      </c>
      <c r="AU271" s="70">
        <v>0</v>
      </c>
      <c r="AV271" s="70">
        <v>0</v>
      </c>
      <c r="AW271" s="70">
        <v>0</v>
      </c>
      <c r="AX271" s="70">
        <v>0</v>
      </c>
      <c r="AY271" s="70">
        <v>0</v>
      </c>
      <c r="AZ271" s="70">
        <v>0</v>
      </c>
      <c r="BA271" s="70">
        <v>0</v>
      </c>
      <c r="BB271" s="70">
        <v>0</v>
      </c>
      <c r="BC271" s="70">
        <v>0</v>
      </c>
      <c r="BD271" s="71">
        <f t="shared" si="102"/>
        <v>0</v>
      </c>
      <c r="BE271" s="70">
        <v>0</v>
      </c>
      <c r="BF271" s="70">
        <v>0</v>
      </c>
      <c r="BG271" s="70">
        <v>0</v>
      </c>
      <c r="BH271" s="70">
        <v>0</v>
      </c>
      <c r="BI271" s="70">
        <v>0</v>
      </c>
      <c r="BJ271" s="70">
        <v>0</v>
      </c>
      <c r="BK271" s="70">
        <v>0</v>
      </c>
      <c r="BL271" s="70">
        <v>0</v>
      </c>
      <c r="BM271" s="70">
        <v>0</v>
      </c>
      <c r="BN271" s="70">
        <v>0</v>
      </c>
      <c r="BO271" s="70">
        <v>0</v>
      </c>
      <c r="BP271" s="70">
        <v>0</v>
      </c>
      <c r="BQ271" s="70">
        <v>0</v>
      </c>
      <c r="BR271" s="71">
        <f t="shared" si="103"/>
        <v>0</v>
      </c>
      <c r="BS271" s="70">
        <v>0</v>
      </c>
      <c r="BT271" s="70">
        <v>0</v>
      </c>
      <c r="BU271" s="70">
        <v>0</v>
      </c>
      <c r="BV271" s="70">
        <v>0</v>
      </c>
      <c r="BW271" s="70">
        <v>0</v>
      </c>
      <c r="BX271" s="70">
        <v>0</v>
      </c>
      <c r="BY271" s="70">
        <v>0</v>
      </c>
      <c r="BZ271" s="70">
        <v>0</v>
      </c>
      <c r="CA271" s="70">
        <v>0</v>
      </c>
      <c r="CB271" s="70">
        <v>0</v>
      </c>
      <c r="CC271" s="70">
        <v>0</v>
      </c>
      <c r="CD271" s="70">
        <v>0</v>
      </c>
      <c r="CE271" s="70">
        <v>0</v>
      </c>
      <c r="CF271" s="71">
        <f t="shared" si="104"/>
        <v>0</v>
      </c>
      <c r="CG271" s="70">
        <v>0</v>
      </c>
      <c r="CH271" s="70">
        <v>0</v>
      </c>
      <c r="CI271" s="70">
        <v>0</v>
      </c>
      <c r="CJ271" s="70">
        <v>0</v>
      </c>
      <c r="CK271" s="70">
        <v>0</v>
      </c>
      <c r="CL271" s="70">
        <v>0</v>
      </c>
      <c r="CM271" s="70">
        <v>0</v>
      </c>
      <c r="CN271" s="70">
        <v>0</v>
      </c>
      <c r="CO271" s="70">
        <v>0</v>
      </c>
      <c r="CP271" s="70">
        <v>0</v>
      </c>
      <c r="CQ271" s="70">
        <v>0</v>
      </c>
      <c r="CR271" s="70">
        <v>0</v>
      </c>
      <c r="CS271" s="70">
        <v>0</v>
      </c>
      <c r="CT271" s="71">
        <f t="shared" si="105"/>
        <v>0</v>
      </c>
      <c r="CU271" s="70">
        <v>0</v>
      </c>
      <c r="CV271" s="70">
        <v>0</v>
      </c>
      <c r="CW271" s="70">
        <v>0</v>
      </c>
      <c r="CX271" s="70">
        <v>0</v>
      </c>
      <c r="CY271" s="70">
        <v>0</v>
      </c>
      <c r="CZ271" s="70">
        <v>0</v>
      </c>
      <c r="DA271" s="70">
        <v>0</v>
      </c>
      <c r="DB271" s="70">
        <v>0</v>
      </c>
      <c r="DC271" s="70">
        <v>0</v>
      </c>
      <c r="DD271" s="70">
        <v>0</v>
      </c>
      <c r="DE271" s="70">
        <v>0</v>
      </c>
      <c r="DF271" s="70">
        <v>0</v>
      </c>
      <c r="DG271" s="70">
        <v>0</v>
      </c>
      <c r="DH271" s="71">
        <f t="shared" si="106"/>
        <v>0</v>
      </c>
    </row>
    <row r="272" spans="1:112" s="80" customFormat="1" ht="12" hidden="1" customHeight="1" outlineLevel="1" x14ac:dyDescent="0.15">
      <c r="A272" s="66"/>
      <c r="S272" s="24">
        <v>1400</v>
      </c>
      <c r="V272" s="30">
        <f t="shared" si="99"/>
        <v>1400</v>
      </c>
      <c r="AA272" s="68">
        <f t="shared" si="100"/>
        <v>1400</v>
      </c>
      <c r="AB272" s="69" t="s">
        <v>243</v>
      </c>
      <c r="AC272" s="70">
        <v>0</v>
      </c>
      <c r="AD272" s="70">
        <v>0</v>
      </c>
      <c r="AE272" s="70">
        <v>0</v>
      </c>
      <c r="AF272" s="70">
        <v>0</v>
      </c>
      <c r="AG272" s="70">
        <v>0</v>
      </c>
      <c r="AH272" s="70">
        <v>0</v>
      </c>
      <c r="AI272" s="70">
        <v>0</v>
      </c>
      <c r="AJ272" s="70">
        <v>0</v>
      </c>
      <c r="AK272" s="70">
        <v>0</v>
      </c>
      <c r="AL272" s="70">
        <v>0</v>
      </c>
      <c r="AM272" s="70">
        <v>0</v>
      </c>
      <c r="AN272" s="70">
        <v>0</v>
      </c>
      <c r="AO272" s="70">
        <v>0</v>
      </c>
      <c r="AP272" s="71">
        <f t="shared" si="107"/>
        <v>0</v>
      </c>
      <c r="AQ272" s="70">
        <v>0</v>
      </c>
      <c r="AR272" s="70">
        <v>0</v>
      </c>
      <c r="AS272" s="70">
        <v>0</v>
      </c>
      <c r="AT272" s="70">
        <v>0</v>
      </c>
      <c r="AU272" s="70">
        <v>0</v>
      </c>
      <c r="AV272" s="70">
        <v>0</v>
      </c>
      <c r="AW272" s="70">
        <v>0</v>
      </c>
      <c r="AX272" s="70">
        <v>0</v>
      </c>
      <c r="AY272" s="70">
        <v>0</v>
      </c>
      <c r="AZ272" s="70">
        <v>0</v>
      </c>
      <c r="BA272" s="70">
        <v>0</v>
      </c>
      <c r="BB272" s="70">
        <v>0</v>
      </c>
      <c r="BC272" s="70">
        <v>0</v>
      </c>
      <c r="BD272" s="71">
        <f t="shared" si="102"/>
        <v>0</v>
      </c>
      <c r="BE272" s="70">
        <v>0</v>
      </c>
      <c r="BF272" s="70">
        <v>0</v>
      </c>
      <c r="BG272" s="70">
        <v>0</v>
      </c>
      <c r="BH272" s="70">
        <v>0</v>
      </c>
      <c r="BI272" s="70">
        <v>0</v>
      </c>
      <c r="BJ272" s="70">
        <v>0</v>
      </c>
      <c r="BK272" s="70">
        <v>0</v>
      </c>
      <c r="BL272" s="70">
        <v>0</v>
      </c>
      <c r="BM272" s="70">
        <v>0</v>
      </c>
      <c r="BN272" s="70">
        <v>0</v>
      </c>
      <c r="BO272" s="70">
        <v>0</v>
      </c>
      <c r="BP272" s="70">
        <v>0</v>
      </c>
      <c r="BQ272" s="70">
        <v>0</v>
      </c>
      <c r="BR272" s="71">
        <f t="shared" si="103"/>
        <v>0</v>
      </c>
      <c r="BS272" s="70">
        <v>0</v>
      </c>
      <c r="BT272" s="70">
        <v>0</v>
      </c>
      <c r="BU272" s="70">
        <v>0</v>
      </c>
      <c r="BV272" s="70">
        <v>0</v>
      </c>
      <c r="BW272" s="70">
        <v>0</v>
      </c>
      <c r="BX272" s="70">
        <v>0</v>
      </c>
      <c r="BY272" s="70">
        <v>0</v>
      </c>
      <c r="BZ272" s="70">
        <v>0</v>
      </c>
      <c r="CA272" s="70">
        <v>0</v>
      </c>
      <c r="CB272" s="70">
        <v>0</v>
      </c>
      <c r="CC272" s="70">
        <v>0</v>
      </c>
      <c r="CD272" s="70">
        <v>0</v>
      </c>
      <c r="CE272" s="70">
        <v>0</v>
      </c>
      <c r="CF272" s="71">
        <f t="shared" si="104"/>
        <v>0</v>
      </c>
      <c r="CG272" s="70">
        <v>0</v>
      </c>
      <c r="CH272" s="70">
        <v>0</v>
      </c>
      <c r="CI272" s="70">
        <v>0</v>
      </c>
      <c r="CJ272" s="70">
        <v>0</v>
      </c>
      <c r="CK272" s="70">
        <v>0</v>
      </c>
      <c r="CL272" s="70">
        <v>0</v>
      </c>
      <c r="CM272" s="70">
        <v>0</v>
      </c>
      <c r="CN272" s="70">
        <v>0</v>
      </c>
      <c r="CO272" s="70">
        <v>0</v>
      </c>
      <c r="CP272" s="70">
        <v>0</v>
      </c>
      <c r="CQ272" s="70">
        <v>0</v>
      </c>
      <c r="CR272" s="70">
        <v>0</v>
      </c>
      <c r="CS272" s="70">
        <v>0</v>
      </c>
      <c r="CT272" s="71">
        <f t="shared" si="105"/>
        <v>0</v>
      </c>
      <c r="CU272" s="70">
        <v>0</v>
      </c>
      <c r="CV272" s="70">
        <v>0</v>
      </c>
      <c r="CW272" s="70">
        <v>0</v>
      </c>
      <c r="CX272" s="70">
        <v>0</v>
      </c>
      <c r="CY272" s="70">
        <v>0</v>
      </c>
      <c r="CZ272" s="70">
        <v>0</v>
      </c>
      <c r="DA272" s="70">
        <v>0</v>
      </c>
      <c r="DB272" s="70">
        <v>0</v>
      </c>
      <c r="DC272" s="70">
        <v>0</v>
      </c>
      <c r="DD272" s="70">
        <v>0</v>
      </c>
      <c r="DE272" s="70">
        <v>0</v>
      </c>
      <c r="DF272" s="70">
        <v>0</v>
      </c>
      <c r="DG272" s="70">
        <v>0</v>
      </c>
      <c r="DH272" s="71">
        <f t="shared" si="106"/>
        <v>0</v>
      </c>
    </row>
    <row r="273" spans="1:112" s="80" customFormat="1" ht="12" hidden="1" customHeight="1" outlineLevel="1" x14ac:dyDescent="0.15">
      <c r="A273" s="66"/>
      <c r="S273" s="24">
        <v>1401</v>
      </c>
      <c r="V273" s="30">
        <f t="shared" si="99"/>
        <v>1401</v>
      </c>
      <c r="AA273" s="68">
        <f t="shared" si="100"/>
        <v>1401</v>
      </c>
      <c r="AB273" s="69" t="s">
        <v>244</v>
      </c>
      <c r="AC273" s="70">
        <v>0</v>
      </c>
      <c r="AD273" s="70">
        <v>0</v>
      </c>
      <c r="AE273" s="70">
        <v>0</v>
      </c>
      <c r="AF273" s="70">
        <v>0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0</v>
      </c>
      <c r="AN273" s="70">
        <v>0</v>
      </c>
      <c r="AO273" s="70">
        <v>0</v>
      </c>
      <c r="AP273" s="71">
        <f t="shared" si="107"/>
        <v>0</v>
      </c>
      <c r="AQ273" s="70">
        <v>0</v>
      </c>
      <c r="AR273" s="70">
        <v>0</v>
      </c>
      <c r="AS273" s="70">
        <v>0</v>
      </c>
      <c r="AT273" s="70">
        <v>0</v>
      </c>
      <c r="AU273" s="70">
        <v>0</v>
      </c>
      <c r="AV273" s="70">
        <v>0</v>
      </c>
      <c r="AW273" s="70">
        <v>0</v>
      </c>
      <c r="AX273" s="70">
        <v>0</v>
      </c>
      <c r="AY273" s="70">
        <v>0</v>
      </c>
      <c r="AZ273" s="70">
        <v>0</v>
      </c>
      <c r="BA273" s="70">
        <v>0</v>
      </c>
      <c r="BB273" s="70">
        <v>0</v>
      </c>
      <c r="BC273" s="70">
        <v>0</v>
      </c>
      <c r="BD273" s="71">
        <f t="shared" si="102"/>
        <v>0</v>
      </c>
      <c r="BE273" s="70">
        <v>0</v>
      </c>
      <c r="BF273" s="70">
        <v>0</v>
      </c>
      <c r="BG273" s="70">
        <v>0</v>
      </c>
      <c r="BH273" s="70">
        <v>0</v>
      </c>
      <c r="BI273" s="70">
        <v>0</v>
      </c>
      <c r="BJ273" s="70">
        <v>0</v>
      </c>
      <c r="BK273" s="70">
        <v>0</v>
      </c>
      <c r="BL273" s="70">
        <v>0</v>
      </c>
      <c r="BM273" s="70">
        <v>0</v>
      </c>
      <c r="BN273" s="70">
        <v>0</v>
      </c>
      <c r="BO273" s="70">
        <v>0</v>
      </c>
      <c r="BP273" s="70">
        <v>0</v>
      </c>
      <c r="BQ273" s="70">
        <v>0</v>
      </c>
      <c r="BR273" s="71">
        <f t="shared" si="103"/>
        <v>0</v>
      </c>
      <c r="BS273" s="70">
        <v>0</v>
      </c>
      <c r="BT273" s="70">
        <v>0</v>
      </c>
      <c r="BU273" s="70">
        <v>0</v>
      </c>
      <c r="BV273" s="70">
        <v>0</v>
      </c>
      <c r="BW273" s="70">
        <v>0</v>
      </c>
      <c r="BX273" s="70">
        <v>0</v>
      </c>
      <c r="BY273" s="70">
        <v>0</v>
      </c>
      <c r="BZ273" s="70">
        <v>0</v>
      </c>
      <c r="CA273" s="70">
        <v>0</v>
      </c>
      <c r="CB273" s="70">
        <v>0</v>
      </c>
      <c r="CC273" s="70">
        <v>0</v>
      </c>
      <c r="CD273" s="70">
        <v>0</v>
      </c>
      <c r="CE273" s="70">
        <v>0</v>
      </c>
      <c r="CF273" s="71">
        <f t="shared" si="104"/>
        <v>0</v>
      </c>
      <c r="CG273" s="70">
        <v>0</v>
      </c>
      <c r="CH273" s="70">
        <v>0</v>
      </c>
      <c r="CI273" s="70">
        <v>0</v>
      </c>
      <c r="CJ273" s="70">
        <v>0</v>
      </c>
      <c r="CK273" s="70">
        <v>0</v>
      </c>
      <c r="CL273" s="70">
        <v>0</v>
      </c>
      <c r="CM273" s="70">
        <v>0</v>
      </c>
      <c r="CN273" s="70">
        <v>0</v>
      </c>
      <c r="CO273" s="70">
        <v>0</v>
      </c>
      <c r="CP273" s="70">
        <v>0</v>
      </c>
      <c r="CQ273" s="70">
        <v>0</v>
      </c>
      <c r="CR273" s="70">
        <v>0</v>
      </c>
      <c r="CS273" s="70">
        <v>0</v>
      </c>
      <c r="CT273" s="71">
        <f t="shared" si="105"/>
        <v>0</v>
      </c>
      <c r="CU273" s="70">
        <v>0</v>
      </c>
      <c r="CV273" s="70">
        <v>0</v>
      </c>
      <c r="CW273" s="70">
        <v>0</v>
      </c>
      <c r="CX273" s="70">
        <v>0</v>
      </c>
      <c r="CY273" s="70">
        <v>0</v>
      </c>
      <c r="CZ273" s="70">
        <v>0</v>
      </c>
      <c r="DA273" s="70">
        <v>0</v>
      </c>
      <c r="DB273" s="70">
        <v>0</v>
      </c>
      <c r="DC273" s="70">
        <v>0</v>
      </c>
      <c r="DD273" s="70">
        <v>0</v>
      </c>
      <c r="DE273" s="70">
        <v>0</v>
      </c>
      <c r="DF273" s="70">
        <v>0</v>
      </c>
      <c r="DG273" s="70">
        <v>0</v>
      </c>
      <c r="DH273" s="71">
        <f t="shared" si="106"/>
        <v>0</v>
      </c>
    </row>
    <row r="274" spans="1:112" ht="12" hidden="1" customHeight="1" outlineLevel="1" x14ac:dyDescent="0.15">
      <c r="A274" s="66"/>
      <c r="S274" s="24">
        <v>1402</v>
      </c>
      <c r="V274" s="30">
        <f t="shared" si="99"/>
        <v>1402</v>
      </c>
      <c r="AA274" s="68">
        <f t="shared" si="100"/>
        <v>1402</v>
      </c>
      <c r="AB274" s="69" t="s">
        <v>245</v>
      </c>
      <c r="AC274" s="70">
        <v>0</v>
      </c>
      <c r="AD274" s="70">
        <v>0</v>
      </c>
      <c r="AE274" s="70">
        <v>0</v>
      </c>
      <c r="AF274" s="70">
        <v>0</v>
      </c>
      <c r="AG274" s="70">
        <v>0</v>
      </c>
      <c r="AH274" s="70">
        <v>0</v>
      </c>
      <c r="AI274" s="70">
        <v>0</v>
      </c>
      <c r="AJ274" s="70">
        <v>0</v>
      </c>
      <c r="AK274" s="70">
        <v>0</v>
      </c>
      <c r="AL274" s="70">
        <v>0</v>
      </c>
      <c r="AM274" s="70">
        <v>0</v>
      </c>
      <c r="AN274" s="70">
        <v>0</v>
      </c>
      <c r="AO274" s="70">
        <v>0</v>
      </c>
      <c r="AP274" s="71">
        <f t="shared" si="107"/>
        <v>0</v>
      </c>
      <c r="AQ274" s="70">
        <v>0</v>
      </c>
      <c r="AR274" s="70">
        <v>0</v>
      </c>
      <c r="AS274" s="70">
        <v>0</v>
      </c>
      <c r="AT274" s="70">
        <v>0</v>
      </c>
      <c r="AU274" s="70">
        <v>0</v>
      </c>
      <c r="AV274" s="70">
        <v>0</v>
      </c>
      <c r="AW274" s="70">
        <v>0</v>
      </c>
      <c r="AX274" s="70">
        <v>0</v>
      </c>
      <c r="AY274" s="70">
        <v>0</v>
      </c>
      <c r="AZ274" s="70">
        <v>0</v>
      </c>
      <c r="BA274" s="70">
        <v>0</v>
      </c>
      <c r="BB274" s="70">
        <v>0</v>
      </c>
      <c r="BC274" s="70">
        <v>0</v>
      </c>
      <c r="BD274" s="71">
        <f t="shared" si="102"/>
        <v>0</v>
      </c>
      <c r="BE274" s="70">
        <v>0</v>
      </c>
      <c r="BF274" s="70">
        <v>0</v>
      </c>
      <c r="BG274" s="70">
        <v>0</v>
      </c>
      <c r="BH274" s="70">
        <v>0</v>
      </c>
      <c r="BI274" s="70">
        <v>0</v>
      </c>
      <c r="BJ274" s="70">
        <v>0</v>
      </c>
      <c r="BK274" s="70">
        <v>0</v>
      </c>
      <c r="BL274" s="70">
        <v>0</v>
      </c>
      <c r="BM274" s="70">
        <v>0</v>
      </c>
      <c r="BN274" s="70">
        <v>0</v>
      </c>
      <c r="BO274" s="70">
        <v>0</v>
      </c>
      <c r="BP274" s="70">
        <v>0</v>
      </c>
      <c r="BQ274" s="70">
        <v>0</v>
      </c>
      <c r="BR274" s="71">
        <f t="shared" si="103"/>
        <v>0</v>
      </c>
      <c r="BS274" s="70">
        <v>0</v>
      </c>
      <c r="BT274" s="70">
        <v>0</v>
      </c>
      <c r="BU274" s="70">
        <v>0</v>
      </c>
      <c r="BV274" s="70">
        <v>0</v>
      </c>
      <c r="BW274" s="70">
        <v>0</v>
      </c>
      <c r="BX274" s="70">
        <v>0</v>
      </c>
      <c r="BY274" s="70">
        <v>0</v>
      </c>
      <c r="BZ274" s="70">
        <v>0</v>
      </c>
      <c r="CA274" s="70">
        <v>0</v>
      </c>
      <c r="CB274" s="70">
        <v>0</v>
      </c>
      <c r="CC274" s="70">
        <v>0</v>
      </c>
      <c r="CD274" s="70">
        <v>0</v>
      </c>
      <c r="CE274" s="70">
        <v>0</v>
      </c>
      <c r="CF274" s="71">
        <f t="shared" si="104"/>
        <v>0</v>
      </c>
      <c r="CG274" s="70">
        <v>0</v>
      </c>
      <c r="CH274" s="70">
        <v>0</v>
      </c>
      <c r="CI274" s="70">
        <v>0</v>
      </c>
      <c r="CJ274" s="70">
        <v>0</v>
      </c>
      <c r="CK274" s="70">
        <v>0</v>
      </c>
      <c r="CL274" s="70">
        <v>0</v>
      </c>
      <c r="CM274" s="70">
        <v>0</v>
      </c>
      <c r="CN274" s="70">
        <v>0</v>
      </c>
      <c r="CO274" s="70">
        <v>0</v>
      </c>
      <c r="CP274" s="70">
        <v>0</v>
      </c>
      <c r="CQ274" s="70">
        <v>0</v>
      </c>
      <c r="CR274" s="70">
        <v>0</v>
      </c>
      <c r="CS274" s="70">
        <v>0</v>
      </c>
      <c r="CT274" s="71">
        <f t="shared" si="105"/>
        <v>0</v>
      </c>
      <c r="CU274" s="70">
        <v>0</v>
      </c>
      <c r="CV274" s="70">
        <v>0</v>
      </c>
      <c r="CW274" s="70">
        <v>0</v>
      </c>
      <c r="CX274" s="70">
        <v>0</v>
      </c>
      <c r="CY274" s="70">
        <v>0</v>
      </c>
      <c r="CZ274" s="70">
        <v>0</v>
      </c>
      <c r="DA274" s="70">
        <v>0</v>
      </c>
      <c r="DB274" s="70">
        <v>0</v>
      </c>
      <c r="DC274" s="70">
        <v>0</v>
      </c>
      <c r="DD274" s="70">
        <v>0</v>
      </c>
      <c r="DE274" s="70">
        <v>0</v>
      </c>
      <c r="DF274" s="70">
        <v>0</v>
      </c>
      <c r="DG274" s="70">
        <v>0</v>
      </c>
      <c r="DH274" s="71">
        <f t="shared" si="106"/>
        <v>0</v>
      </c>
    </row>
    <row r="275" spans="1:112" s="80" customFormat="1" ht="12" hidden="1" customHeight="1" outlineLevel="1" x14ac:dyDescent="0.15">
      <c r="A275" s="66"/>
      <c r="S275" s="24">
        <v>1403</v>
      </c>
      <c r="V275" s="30">
        <f t="shared" si="99"/>
        <v>1403</v>
      </c>
      <c r="AA275" s="68">
        <f t="shared" si="100"/>
        <v>1403</v>
      </c>
      <c r="AB275" s="69" t="s">
        <v>246</v>
      </c>
      <c r="AC275" s="70">
        <v>0</v>
      </c>
      <c r="AD275" s="70">
        <v>0</v>
      </c>
      <c r="AE275" s="70">
        <v>0</v>
      </c>
      <c r="AF275" s="70">
        <v>0</v>
      </c>
      <c r="AG275" s="70">
        <v>0</v>
      </c>
      <c r="AH275" s="70">
        <v>0</v>
      </c>
      <c r="AI275" s="70">
        <v>0</v>
      </c>
      <c r="AJ275" s="70">
        <v>0</v>
      </c>
      <c r="AK275" s="70">
        <v>0</v>
      </c>
      <c r="AL275" s="70">
        <v>0</v>
      </c>
      <c r="AM275" s="70">
        <v>0</v>
      </c>
      <c r="AN275" s="70">
        <v>0</v>
      </c>
      <c r="AO275" s="70">
        <v>0</v>
      </c>
      <c r="AP275" s="71">
        <f t="shared" si="107"/>
        <v>0</v>
      </c>
      <c r="AQ275" s="70">
        <v>0</v>
      </c>
      <c r="AR275" s="70">
        <v>0</v>
      </c>
      <c r="AS275" s="70">
        <v>0</v>
      </c>
      <c r="AT275" s="70">
        <v>0</v>
      </c>
      <c r="AU275" s="70">
        <v>0</v>
      </c>
      <c r="AV275" s="70">
        <v>0</v>
      </c>
      <c r="AW275" s="70">
        <v>0</v>
      </c>
      <c r="AX275" s="70">
        <v>0</v>
      </c>
      <c r="AY275" s="70">
        <v>0</v>
      </c>
      <c r="AZ275" s="70">
        <v>0</v>
      </c>
      <c r="BA275" s="70">
        <v>0</v>
      </c>
      <c r="BB275" s="70">
        <v>0</v>
      </c>
      <c r="BC275" s="70">
        <v>0</v>
      </c>
      <c r="BD275" s="71">
        <f t="shared" si="102"/>
        <v>0</v>
      </c>
      <c r="BE275" s="70">
        <v>0</v>
      </c>
      <c r="BF275" s="70">
        <v>0</v>
      </c>
      <c r="BG275" s="70">
        <v>0</v>
      </c>
      <c r="BH275" s="70">
        <v>0</v>
      </c>
      <c r="BI275" s="70">
        <v>0</v>
      </c>
      <c r="BJ275" s="70">
        <v>0</v>
      </c>
      <c r="BK275" s="70">
        <v>0</v>
      </c>
      <c r="BL275" s="70">
        <v>0</v>
      </c>
      <c r="BM275" s="70">
        <v>0</v>
      </c>
      <c r="BN275" s="70">
        <v>0</v>
      </c>
      <c r="BO275" s="70">
        <v>0</v>
      </c>
      <c r="BP275" s="70">
        <v>0</v>
      </c>
      <c r="BQ275" s="70">
        <v>0</v>
      </c>
      <c r="BR275" s="71">
        <f t="shared" si="103"/>
        <v>0</v>
      </c>
      <c r="BS275" s="70">
        <v>0</v>
      </c>
      <c r="BT275" s="70">
        <v>0</v>
      </c>
      <c r="BU275" s="70">
        <v>0</v>
      </c>
      <c r="BV275" s="70">
        <v>0</v>
      </c>
      <c r="BW275" s="70">
        <v>0</v>
      </c>
      <c r="BX275" s="70">
        <v>0</v>
      </c>
      <c r="BY275" s="70">
        <v>0</v>
      </c>
      <c r="BZ275" s="70">
        <v>0</v>
      </c>
      <c r="CA275" s="70">
        <v>0</v>
      </c>
      <c r="CB275" s="70">
        <v>0</v>
      </c>
      <c r="CC275" s="70">
        <v>0</v>
      </c>
      <c r="CD275" s="70">
        <v>0</v>
      </c>
      <c r="CE275" s="70">
        <v>0</v>
      </c>
      <c r="CF275" s="71">
        <f t="shared" si="104"/>
        <v>0</v>
      </c>
      <c r="CG275" s="70">
        <v>0</v>
      </c>
      <c r="CH275" s="70">
        <v>0</v>
      </c>
      <c r="CI275" s="70">
        <v>0</v>
      </c>
      <c r="CJ275" s="70">
        <v>0</v>
      </c>
      <c r="CK275" s="70">
        <v>0</v>
      </c>
      <c r="CL275" s="70">
        <v>0</v>
      </c>
      <c r="CM275" s="70">
        <v>0</v>
      </c>
      <c r="CN275" s="70">
        <v>0</v>
      </c>
      <c r="CO275" s="70">
        <v>0</v>
      </c>
      <c r="CP275" s="70">
        <v>0</v>
      </c>
      <c r="CQ275" s="70">
        <v>0</v>
      </c>
      <c r="CR275" s="70">
        <v>0</v>
      </c>
      <c r="CS275" s="70">
        <v>0</v>
      </c>
      <c r="CT275" s="71">
        <f t="shared" si="105"/>
        <v>0</v>
      </c>
      <c r="CU275" s="70">
        <v>0</v>
      </c>
      <c r="CV275" s="70">
        <v>0</v>
      </c>
      <c r="CW275" s="70">
        <v>0</v>
      </c>
      <c r="CX275" s="70">
        <v>0</v>
      </c>
      <c r="CY275" s="70">
        <v>0</v>
      </c>
      <c r="CZ275" s="70">
        <v>0</v>
      </c>
      <c r="DA275" s="70">
        <v>0</v>
      </c>
      <c r="DB275" s="70">
        <v>0</v>
      </c>
      <c r="DC275" s="70">
        <v>0</v>
      </c>
      <c r="DD275" s="70">
        <v>0</v>
      </c>
      <c r="DE275" s="70">
        <v>0</v>
      </c>
      <c r="DF275" s="70">
        <v>0</v>
      </c>
      <c r="DG275" s="70">
        <v>0</v>
      </c>
      <c r="DH275" s="71">
        <f t="shared" si="106"/>
        <v>0</v>
      </c>
    </row>
    <row r="276" spans="1:112" s="80" customFormat="1" ht="12" hidden="1" customHeight="1" outlineLevel="1" x14ac:dyDescent="0.15">
      <c r="A276" s="66"/>
      <c r="S276" s="24">
        <v>1404</v>
      </c>
      <c r="V276" s="30">
        <f t="shared" si="99"/>
        <v>1404</v>
      </c>
      <c r="AA276" s="68">
        <f t="shared" si="100"/>
        <v>1404</v>
      </c>
      <c r="AB276" s="69" t="s">
        <v>247</v>
      </c>
      <c r="AC276" s="70">
        <v>0</v>
      </c>
      <c r="AD276" s="70">
        <v>0</v>
      </c>
      <c r="AE276" s="70">
        <v>0</v>
      </c>
      <c r="AF276" s="70">
        <v>0</v>
      </c>
      <c r="AG276" s="70">
        <v>0</v>
      </c>
      <c r="AH276" s="70">
        <v>0</v>
      </c>
      <c r="AI276" s="70">
        <v>0</v>
      </c>
      <c r="AJ276" s="70">
        <v>0</v>
      </c>
      <c r="AK276" s="70">
        <v>0</v>
      </c>
      <c r="AL276" s="70">
        <v>0</v>
      </c>
      <c r="AM276" s="70">
        <v>0</v>
      </c>
      <c r="AN276" s="70">
        <v>0</v>
      </c>
      <c r="AO276" s="70">
        <v>0</v>
      </c>
      <c r="AP276" s="71">
        <f t="shared" si="107"/>
        <v>0</v>
      </c>
      <c r="AQ276" s="70">
        <v>0</v>
      </c>
      <c r="AR276" s="70">
        <v>0</v>
      </c>
      <c r="AS276" s="70">
        <v>0</v>
      </c>
      <c r="AT276" s="70">
        <v>0</v>
      </c>
      <c r="AU276" s="70">
        <v>0</v>
      </c>
      <c r="AV276" s="70">
        <v>0</v>
      </c>
      <c r="AW276" s="70">
        <v>0</v>
      </c>
      <c r="AX276" s="70">
        <v>0</v>
      </c>
      <c r="AY276" s="70">
        <v>0</v>
      </c>
      <c r="AZ276" s="70">
        <v>0</v>
      </c>
      <c r="BA276" s="70">
        <v>0</v>
      </c>
      <c r="BB276" s="70">
        <v>0</v>
      </c>
      <c r="BC276" s="70">
        <v>0</v>
      </c>
      <c r="BD276" s="71">
        <f t="shared" si="102"/>
        <v>0</v>
      </c>
      <c r="BE276" s="70">
        <v>0</v>
      </c>
      <c r="BF276" s="70">
        <v>0</v>
      </c>
      <c r="BG276" s="70">
        <v>0</v>
      </c>
      <c r="BH276" s="70">
        <v>0</v>
      </c>
      <c r="BI276" s="70">
        <v>0</v>
      </c>
      <c r="BJ276" s="70">
        <v>0</v>
      </c>
      <c r="BK276" s="70">
        <v>0</v>
      </c>
      <c r="BL276" s="70">
        <v>0</v>
      </c>
      <c r="BM276" s="70">
        <v>0</v>
      </c>
      <c r="BN276" s="70">
        <v>0</v>
      </c>
      <c r="BO276" s="70">
        <v>0</v>
      </c>
      <c r="BP276" s="70">
        <v>0</v>
      </c>
      <c r="BQ276" s="70">
        <v>0</v>
      </c>
      <c r="BR276" s="71">
        <f t="shared" si="103"/>
        <v>0</v>
      </c>
      <c r="BS276" s="70">
        <v>0</v>
      </c>
      <c r="BT276" s="70">
        <v>0</v>
      </c>
      <c r="BU276" s="70">
        <v>0</v>
      </c>
      <c r="BV276" s="70">
        <v>0</v>
      </c>
      <c r="BW276" s="70">
        <v>0</v>
      </c>
      <c r="BX276" s="70">
        <v>0</v>
      </c>
      <c r="BY276" s="70">
        <v>0</v>
      </c>
      <c r="BZ276" s="70">
        <v>0</v>
      </c>
      <c r="CA276" s="70">
        <v>0</v>
      </c>
      <c r="CB276" s="70">
        <v>0</v>
      </c>
      <c r="CC276" s="70">
        <v>0</v>
      </c>
      <c r="CD276" s="70">
        <v>0</v>
      </c>
      <c r="CE276" s="70">
        <v>0</v>
      </c>
      <c r="CF276" s="71">
        <f t="shared" si="104"/>
        <v>0</v>
      </c>
      <c r="CG276" s="70">
        <v>0</v>
      </c>
      <c r="CH276" s="70">
        <v>0</v>
      </c>
      <c r="CI276" s="70">
        <v>0</v>
      </c>
      <c r="CJ276" s="70">
        <v>0</v>
      </c>
      <c r="CK276" s="70">
        <v>0</v>
      </c>
      <c r="CL276" s="70">
        <v>0</v>
      </c>
      <c r="CM276" s="70">
        <v>0</v>
      </c>
      <c r="CN276" s="70">
        <v>0</v>
      </c>
      <c r="CO276" s="70">
        <v>0</v>
      </c>
      <c r="CP276" s="70">
        <v>0</v>
      </c>
      <c r="CQ276" s="70">
        <v>0</v>
      </c>
      <c r="CR276" s="70">
        <v>0</v>
      </c>
      <c r="CS276" s="70">
        <v>0</v>
      </c>
      <c r="CT276" s="71">
        <f t="shared" si="105"/>
        <v>0</v>
      </c>
      <c r="CU276" s="70">
        <v>0</v>
      </c>
      <c r="CV276" s="70">
        <v>0</v>
      </c>
      <c r="CW276" s="70">
        <v>0</v>
      </c>
      <c r="CX276" s="70">
        <v>0</v>
      </c>
      <c r="CY276" s="70">
        <v>0</v>
      </c>
      <c r="CZ276" s="70">
        <v>0</v>
      </c>
      <c r="DA276" s="70">
        <v>0</v>
      </c>
      <c r="DB276" s="70">
        <v>0</v>
      </c>
      <c r="DC276" s="70">
        <v>0</v>
      </c>
      <c r="DD276" s="70">
        <v>0</v>
      </c>
      <c r="DE276" s="70">
        <v>0</v>
      </c>
      <c r="DF276" s="70">
        <v>0</v>
      </c>
      <c r="DG276" s="70">
        <v>0</v>
      </c>
      <c r="DH276" s="71">
        <f t="shared" si="106"/>
        <v>0</v>
      </c>
    </row>
    <row r="277" spans="1:112" ht="12" hidden="1" customHeight="1" outlineLevel="1" x14ac:dyDescent="0.15">
      <c r="A277" s="66"/>
      <c r="S277" s="24">
        <v>1405</v>
      </c>
      <c r="V277" s="30">
        <f t="shared" si="99"/>
        <v>1405</v>
      </c>
      <c r="AA277" s="68">
        <f t="shared" si="100"/>
        <v>1405</v>
      </c>
      <c r="AB277" s="69" t="s">
        <v>248</v>
      </c>
      <c r="AC277" s="70">
        <v>0</v>
      </c>
      <c r="AD277" s="70">
        <v>0</v>
      </c>
      <c r="AE277" s="70">
        <v>0</v>
      </c>
      <c r="AF277" s="70">
        <v>0</v>
      </c>
      <c r="AG277" s="70">
        <v>0</v>
      </c>
      <c r="AH277" s="70">
        <v>0</v>
      </c>
      <c r="AI277" s="70">
        <v>0</v>
      </c>
      <c r="AJ277" s="70">
        <v>0</v>
      </c>
      <c r="AK277" s="70">
        <v>0</v>
      </c>
      <c r="AL277" s="70">
        <v>0</v>
      </c>
      <c r="AM277" s="70">
        <v>0</v>
      </c>
      <c r="AN277" s="70">
        <v>0</v>
      </c>
      <c r="AO277" s="70">
        <v>0</v>
      </c>
      <c r="AP277" s="71">
        <f t="shared" si="107"/>
        <v>0</v>
      </c>
      <c r="AQ277" s="70">
        <v>0</v>
      </c>
      <c r="AR277" s="70">
        <v>0</v>
      </c>
      <c r="AS277" s="70">
        <v>0</v>
      </c>
      <c r="AT277" s="70">
        <v>0</v>
      </c>
      <c r="AU277" s="70">
        <v>0</v>
      </c>
      <c r="AV277" s="70">
        <v>0</v>
      </c>
      <c r="AW277" s="70">
        <v>0</v>
      </c>
      <c r="AX277" s="70">
        <v>0</v>
      </c>
      <c r="AY277" s="70">
        <v>0</v>
      </c>
      <c r="AZ277" s="70">
        <v>0</v>
      </c>
      <c r="BA277" s="70">
        <v>0</v>
      </c>
      <c r="BB277" s="70">
        <v>0</v>
      </c>
      <c r="BC277" s="70">
        <v>0</v>
      </c>
      <c r="BD277" s="71">
        <f t="shared" si="102"/>
        <v>0</v>
      </c>
      <c r="BE277" s="70">
        <v>0</v>
      </c>
      <c r="BF277" s="70">
        <v>0</v>
      </c>
      <c r="BG277" s="70">
        <v>0</v>
      </c>
      <c r="BH277" s="70">
        <v>0</v>
      </c>
      <c r="BI277" s="70">
        <v>0</v>
      </c>
      <c r="BJ277" s="70">
        <v>0</v>
      </c>
      <c r="BK277" s="70">
        <v>0</v>
      </c>
      <c r="BL277" s="70">
        <v>0</v>
      </c>
      <c r="BM277" s="70">
        <v>0</v>
      </c>
      <c r="BN277" s="70">
        <v>0</v>
      </c>
      <c r="BO277" s="70">
        <v>0</v>
      </c>
      <c r="BP277" s="70">
        <v>0</v>
      </c>
      <c r="BQ277" s="70">
        <v>0</v>
      </c>
      <c r="BR277" s="71">
        <f t="shared" si="103"/>
        <v>0</v>
      </c>
      <c r="BS277" s="70">
        <v>0</v>
      </c>
      <c r="BT277" s="70">
        <v>0</v>
      </c>
      <c r="BU277" s="70">
        <v>0</v>
      </c>
      <c r="BV277" s="70">
        <v>0</v>
      </c>
      <c r="BW277" s="70">
        <v>0</v>
      </c>
      <c r="BX277" s="70">
        <v>0</v>
      </c>
      <c r="BY277" s="70">
        <v>0</v>
      </c>
      <c r="BZ277" s="70">
        <v>0</v>
      </c>
      <c r="CA277" s="70">
        <v>0</v>
      </c>
      <c r="CB277" s="70">
        <v>0</v>
      </c>
      <c r="CC277" s="70">
        <v>0</v>
      </c>
      <c r="CD277" s="70">
        <v>0</v>
      </c>
      <c r="CE277" s="70">
        <v>0</v>
      </c>
      <c r="CF277" s="71">
        <f t="shared" si="104"/>
        <v>0</v>
      </c>
      <c r="CG277" s="70">
        <v>0</v>
      </c>
      <c r="CH277" s="70">
        <v>0</v>
      </c>
      <c r="CI277" s="70">
        <v>0</v>
      </c>
      <c r="CJ277" s="70">
        <v>0</v>
      </c>
      <c r="CK277" s="70">
        <v>0</v>
      </c>
      <c r="CL277" s="70">
        <v>0</v>
      </c>
      <c r="CM277" s="70">
        <v>0</v>
      </c>
      <c r="CN277" s="70">
        <v>0</v>
      </c>
      <c r="CO277" s="70">
        <v>0</v>
      </c>
      <c r="CP277" s="70">
        <v>0</v>
      </c>
      <c r="CQ277" s="70">
        <v>0</v>
      </c>
      <c r="CR277" s="70">
        <v>0</v>
      </c>
      <c r="CS277" s="70">
        <v>0</v>
      </c>
      <c r="CT277" s="71">
        <f t="shared" si="105"/>
        <v>0</v>
      </c>
      <c r="CU277" s="70">
        <v>0</v>
      </c>
      <c r="CV277" s="70">
        <v>0</v>
      </c>
      <c r="CW277" s="70">
        <v>0</v>
      </c>
      <c r="CX277" s="70">
        <v>0</v>
      </c>
      <c r="CY277" s="70">
        <v>0</v>
      </c>
      <c r="CZ277" s="70">
        <v>0</v>
      </c>
      <c r="DA277" s="70">
        <v>0</v>
      </c>
      <c r="DB277" s="70">
        <v>0</v>
      </c>
      <c r="DC277" s="70">
        <v>0</v>
      </c>
      <c r="DD277" s="70">
        <v>0</v>
      </c>
      <c r="DE277" s="70">
        <v>0</v>
      </c>
      <c r="DF277" s="70">
        <v>0</v>
      </c>
      <c r="DG277" s="70">
        <v>0</v>
      </c>
      <c r="DH277" s="71">
        <f t="shared" si="106"/>
        <v>0</v>
      </c>
    </row>
    <row r="278" spans="1:112" s="80" customFormat="1" ht="12" hidden="1" customHeight="1" outlineLevel="1" x14ac:dyDescent="0.15">
      <c r="A278" s="66"/>
      <c r="S278" s="24">
        <v>1900</v>
      </c>
      <c r="V278" s="30">
        <f t="shared" si="99"/>
        <v>1900</v>
      </c>
      <c r="AA278" s="68">
        <f t="shared" si="100"/>
        <v>1900</v>
      </c>
      <c r="AB278" s="69" t="s">
        <v>249</v>
      </c>
      <c r="AC278" s="70">
        <v>0</v>
      </c>
      <c r="AD278" s="70">
        <v>0</v>
      </c>
      <c r="AE278" s="70">
        <v>0</v>
      </c>
      <c r="AF278" s="70">
        <v>0</v>
      </c>
      <c r="AG278" s="70">
        <v>0</v>
      </c>
      <c r="AH278" s="70">
        <v>0</v>
      </c>
      <c r="AI278" s="70">
        <v>0</v>
      </c>
      <c r="AJ278" s="70">
        <v>0</v>
      </c>
      <c r="AK278" s="70">
        <v>0</v>
      </c>
      <c r="AL278" s="70">
        <v>0</v>
      </c>
      <c r="AM278" s="70">
        <v>0</v>
      </c>
      <c r="AN278" s="70">
        <v>0</v>
      </c>
      <c r="AO278" s="70">
        <v>0</v>
      </c>
      <c r="AP278" s="71">
        <f t="shared" si="107"/>
        <v>0</v>
      </c>
      <c r="AQ278" s="70">
        <v>0</v>
      </c>
      <c r="AR278" s="70">
        <v>0</v>
      </c>
      <c r="AS278" s="70">
        <v>0</v>
      </c>
      <c r="AT278" s="70">
        <v>0</v>
      </c>
      <c r="AU278" s="70">
        <v>0</v>
      </c>
      <c r="AV278" s="70">
        <v>0</v>
      </c>
      <c r="AW278" s="70">
        <v>0</v>
      </c>
      <c r="AX278" s="70">
        <v>0</v>
      </c>
      <c r="AY278" s="70">
        <v>0</v>
      </c>
      <c r="AZ278" s="70">
        <v>0</v>
      </c>
      <c r="BA278" s="70">
        <v>0</v>
      </c>
      <c r="BB278" s="70">
        <v>0</v>
      </c>
      <c r="BC278" s="70">
        <v>0</v>
      </c>
      <c r="BD278" s="71">
        <f t="shared" si="102"/>
        <v>0</v>
      </c>
      <c r="BE278" s="70">
        <v>0</v>
      </c>
      <c r="BF278" s="70">
        <v>0</v>
      </c>
      <c r="BG278" s="70">
        <v>0</v>
      </c>
      <c r="BH278" s="70">
        <v>0</v>
      </c>
      <c r="BI278" s="70">
        <v>0</v>
      </c>
      <c r="BJ278" s="70">
        <v>0</v>
      </c>
      <c r="BK278" s="70">
        <v>0</v>
      </c>
      <c r="BL278" s="70">
        <v>0</v>
      </c>
      <c r="BM278" s="70">
        <v>0</v>
      </c>
      <c r="BN278" s="70">
        <v>0</v>
      </c>
      <c r="BO278" s="70">
        <v>0</v>
      </c>
      <c r="BP278" s="70">
        <v>0</v>
      </c>
      <c r="BQ278" s="70">
        <v>0</v>
      </c>
      <c r="BR278" s="71">
        <f t="shared" si="103"/>
        <v>0</v>
      </c>
      <c r="BS278" s="70">
        <v>0</v>
      </c>
      <c r="BT278" s="70">
        <v>0</v>
      </c>
      <c r="BU278" s="70">
        <v>0</v>
      </c>
      <c r="BV278" s="70">
        <v>0</v>
      </c>
      <c r="BW278" s="70">
        <v>0</v>
      </c>
      <c r="BX278" s="70">
        <v>0</v>
      </c>
      <c r="BY278" s="70">
        <v>0</v>
      </c>
      <c r="BZ278" s="70">
        <v>0</v>
      </c>
      <c r="CA278" s="70">
        <v>0</v>
      </c>
      <c r="CB278" s="70">
        <v>0</v>
      </c>
      <c r="CC278" s="70">
        <v>0</v>
      </c>
      <c r="CD278" s="70">
        <v>0</v>
      </c>
      <c r="CE278" s="70">
        <v>0</v>
      </c>
      <c r="CF278" s="71">
        <f t="shared" si="104"/>
        <v>0</v>
      </c>
      <c r="CG278" s="70">
        <v>0</v>
      </c>
      <c r="CH278" s="70">
        <v>0</v>
      </c>
      <c r="CI278" s="70">
        <v>0</v>
      </c>
      <c r="CJ278" s="70">
        <v>0</v>
      </c>
      <c r="CK278" s="70">
        <v>0</v>
      </c>
      <c r="CL278" s="70">
        <v>0</v>
      </c>
      <c r="CM278" s="70">
        <v>0</v>
      </c>
      <c r="CN278" s="70">
        <v>0</v>
      </c>
      <c r="CO278" s="70">
        <v>0</v>
      </c>
      <c r="CP278" s="70">
        <v>0</v>
      </c>
      <c r="CQ278" s="70">
        <v>0</v>
      </c>
      <c r="CR278" s="70">
        <v>0</v>
      </c>
      <c r="CS278" s="70">
        <v>0</v>
      </c>
      <c r="CT278" s="71">
        <f t="shared" si="105"/>
        <v>0</v>
      </c>
      <c r="CU278" s="70">
        <v>0</v>
      </c>
      <c r="CV278" s="70">
        <v>0</v>
      </c>
      <c r="CW278" s="70">
        <v>0</v>
      </c>
      <c r="CX278" s="70">
        <v>0</v>
      </c>
      <c r="CY278" s="70">
        <v>0</v>
      </c>
      <c r="CZ278" s="70">
        <v>0</v>
      </c>
      <c r="DA278" s="70">
        <v>0</v>
      </c>
      <c r="DB278" s="70">
        <v>0</v>
      </c>
      <c r="DC278" s="70">
        <v>0</v>
      </c>
      <c r="DD278" s="70">
        <v>0</v>
      </c>
      <c r="DE278" s="70">
        <v>0</v>
      </c>
      <c r="DF278" s="70">
        <v>0</v>
      </c>
      <c r="DG278" s="70">
        <v>0</v>
      </c>
      <c r="DH278" s="71">
        <f t="shared" si="106"/>
        <v>0</v>
      </c>
    </row>
    <row r="279" spans="1:112" s="80" customFormat="1" ht="12" hidden="1" customHeight="1" outlineLevel="1" x14ac:dyDescent="0.15">
      <c r="A279" s="66"/>
      <c r="S279" s="24">
        <v>1904</v>
      </c>
      <c r="V279" s="30">
        <f t="shared" si="99"/>
        <v>1904</v>
      </c>
      <c r="AA279" s="68">
        <f t="shared" si="100"/>
        <v>1904</v>
      </c>
      <c r="AB279" s="69" t="s">
        <v>250</v>
      </c>
      <c r="AC279" s="70">
        <v>0</v>
      </c>
      <c r="AD279" s="70">
        <v>0</v>
      </c>
      <c r="AE279" s="70">
        <v>0</v>
      </c>
      <c r="AF279" s="70">
        <v>0</v>
      </c>
      <c r="AG279" s="70">
        <v>0</v>
      </c>
      <c r="AH279" s="70">
        <v>0</v>
      </c>
      <c r="AI279" s="70">
        <v>0</v>
      </c>
      <c r="AJ279" s="70">
        <v>0</v>
      </c>
      <c r="AK279" s="70">
        <v>0</v>
      </c>
      <c r="AL279" s="70">
        <v>0</v>
      </c>
      <c r="AM279" s="70">
        <v>0</v>
      </c>
      <c r="AN279" s="70">
        <v>0</v>
      </c>
      <c r="AO279" s="70">
        <v>0</v>
      </c>
      <c r="AP279" s="71">
        <f t="shared" si="107"/>
        <v>0</v>
      </c>
      <c r="AQ279" s="70">
        <v>0</v>
      </c>
      <c r="AR279" s="70">
        <v>0</v>
      </c>
      <c r="AS279" s="70">
        <v>0</v>
      </c>
      <c r="AT279" s="70">
        <v>0</v>
      </c>
      <c r="AU279" s="70">
        <v>0</v>
      </c>
      <c r="AV279" s="70">
        <v>0</v>
      </c>
      <c r="AW279" s="70">
        <v>0</v>
      </c>
      <c r="AX279" s="70">
        <v>0</v>
      </c>
      <c r="AY279" s="70">
        <v>0</v>
      </c>
      <c r="AZ279" s="70">
        <v>0</v>
      </c>
      <c r="BA279" s="70">
        <v>0</v>
      </c>
      <c r="BB279" s="70">
        <v>0</v>
      </c>
      <c r="BC279" s="70">
        <v>0</v>
      </c>
      <c r="BD279" s="71">
        <f t="shared" si="102"/>
        <v>0</v>
      </c>
      <c r="BE279" s="70">
        <v>0</v>
      </c>
      <c r="BF279" s="70">
        <v>0</v>
      </c>
      <c r="BG279" s="70">
        <v>0</v>
      </c>
      <c r="BH279" s="70">
        <v>0</v>
      </c>
      <c r="BI279" s="70">
        <v>0</v>
      </c>
      <c r="BJ279" s="70">
        <v>0</v>
      </c>
      <c r="BK279" s="70">
        <v>0</v>
      </c>
      <c r="BL279" s="70">
        <v>0</v>
      </c>
      <c r="BM279" s="70">
        <v>0</v>
      </c>
      <c r="BN279" s="70">
        <v>0</v>
      </c>
      <c r="BO279" s="70">
        <v>0</v>
      </c>
      <c r="BP279" s="70">
        <v>0</v>
      </c>
      <c r="BQ279" s="70">
        <v>0</v>
      </c>
      <c r="BR279" s="71">
        <f t="shared" si="103"/>
        <v>0</v>
      </c>
      <c r="BS279" s="70">
        <v>0</v>
      </c>
      <c r="BT279" s="70">
        <v>0</v>
      </c>
      <c r="BU279" s="70">
        <v>0</v>
      </c>
      <c r="BV279" s="70">
        <v>0</v>
      </c>
      <c r="BW279" s="70">
        <v>0</v>
      </c>
      <c r="BX279" s="70">
        <v>0</v>
      </c>
      <c r="BY279" s="70">
        <v>0</v>
      </c>
      <c r="BZ279" s="70">
        <v>0</v>
      </c>
      <c r="CA279" s="70">
        <v>0</v>
      </c>
      <c r="CB279" s="70">
        <v>0</v>
      </c>
      <c r="CC279" s="70">
        <v>0</v>
      </c>
      <c r="CD279" s="70">
        <v>0</v>
      </c>
      <c r="CE279" s="70">
        <v>0</v>
      </c>
      <c r="CF279" s="71">
        <f t="shared" si="104"/>
        <v>0</v>
      </c>
      <c r="CG279" s="70">
        <v>0</v>
      </c>
      <c r="CH279" s="70">
        <v>0</v>
      </c>
      <c r="CI279" s="70">
        <v>0</v>
      </c>
      <c r="CJ279" s="70">
        <v>0</v>
      </c>
      <c r="CK279" s="70">
        <v>0</v>
      </c>
      <c r="CL279" s="70">
        <v>0</v>
      </c>
      <c r="CM279" s="70">
        <v>0</v>
      </c>
      <c r="CN279" s="70">
        <v>0</v>
      </c>
      <c r="CO279" s="70">
        <v>0</v>
      </c>
      <c r="CP279" s="70">
        <v>0</v>
      </c>
      <c r="CQ279" s="70">
        <v>0</v>
      </c>
      <c r="CR279" s="70">
        <v>0</v>
      </c>
      <c r="CS279" s="70">
        <v>0</v>
      </c>
      <c r="CT279" s="71">
        <f t="shared" si="105"/>
        <v>0</v>
      </c>
      <c r="CU279" s="70">
        <v>0</v>
      </c>
      <c r="CV279" s="70">
        <v>0</v>
      </c>
      <c r="CW279" s="70">
        <v>0</v>
      </c>
      <c r="CX279" s="70">
        <v>0</v>
      </c>
      <c r="CY279" s="70">
        <v>0</v>
      </c>
      <c r="CZ279" s="70">
        <v>0</v>
      </c>
      <c r="DA279" s="70">
        <v>0</v>
      </c>
      <c r="DB279" s="70">
        <v>0</v>
      </c>
      <c r="DC279" s="70">
        <v>0</v>
      </c>
      <c r="DD279" s="70">
        <v>0</v>
      </c>
      <c r="DE279" s="70">
        <v>0</v>
      </c>
      <c r="DF279" s="70">
        <v>0</v>
      </c>
      <c r="DG279" s="70">
        <v>0</v>
      </c>
      <c r="DH279" s="71">
        <f t="shared" si="106"/>
        <v>0</v>
      </c>
    </row>
    <row r="280" spans="1:112" s="80" customFormat="1" ht="12" hidden="1" customHeight="1" outlineLevel="1" x14ac:dyDescent="0.15">
      <c r="A280" s="66"/>
      <c r="S280" s="24">
        <v>1910</v>
      </c>
      <c r="V280" s="30">
        <f t="shared" si="99"/>
        <v>1910</v>
      </c>
      <c r="AA280" s="68">
        <f t="shared" si="100"/>
        <v>1910</v>
      </c>
      <c r="AB280" s="69" t="s">
        <v>251</v>
      </c>
      <c r="AC280" s="70">
        <v>0</v>
      </c>
      <c r="AD280" s="70">
        <v>0</v>
      </c>
      <c r="AE280" s="70">
        <v>0</v>
      </c>
      <c r="AF280" s="70">
        <v>0</v>
      </c>
      <c r="AG280" s="70">
        <v>0</v>
      </c>
      <c r="AH280" s="70">
        <v>0</v>
      </c>
      <c r="AI280" s="70">
        <v>0</v>
      </c>
      <c r="AJ280" s="70">
        <v>0</v>
      </c>
      <c r="AK280" s="70">
        <v>0</v>
      </c>
      <c r="AL280" s="70">
        <v>0</v>
      </c>
      <c r="AM280" s="70">
        <v>0</v>
      </c>
      <c r="AN280" s="70">
        <v>0</v>
      </c>
      <c r="AO280" s="70">
        <v>0</v>
      </c>
      <c r="AP280" s="71">
        <f t="shared" si="107"/>
        <v>0</v>
      </c>
      <c r="AQ280" s="70">
        <v>0</v>
      </c>
      <c r="AR280" s="70">
        <v>0</v>
      </c>
      <c r="AS280" s="70">
        <v>0</v>
      </c>
      <c r="AT280" s="70">
        <v>0</v>
      </c>
      <c r="AU280" s="70">
        <v>0</v>
      </c>
      <c r="AV280" s="70">
        <v>0</v>
      </c>
      <c r="AW280" s="70">
        <v>0</v>
      </c>
      <c r="AX280" s="70">
        <v>0</v>
      </c>
      <c r="AY280" s="70">
        <v>0</v>
      </c>
      <c r="AZ280" s="70">
        <v>0</v>
      </c>
      <c r="BA280" s="70">
        <v>0</v>
      </c>
      <c r="BB280" s="70">
        <v>0</v>
      </c>
      <c r="BC280" s="70">
        <v>0</v>
      </c>
      <c r="BD280" s="71">
        <f t="shared" si="102"/>
        <v>0</v>
      </c>
      <c r="BE280" s="70">
        <v>0</v>
      </c>
      <c r="BF280" s="70">
        <v>0</v>
      </c>
      <c r="BG280" s="70">
        <v>0</v>
      </c>
      <c r="BH280" s="70">
        <v>0</v>
      </c>
      <c r="BI280" s="70">
        <v>0</v>
      </c>
      <c r="BJ280" s="70">
        <v>0</v>
      </c>
      <c r="BK280" s="70">
        <v>0</v>
      </c>
      <c r="BL280" s="70">
        <v>0</v>
      </c>
      <c r="BM280" s="70">
        <v>0</v>
      </c>
      <c r="BN280" s="70">
        <v>0</v>
      </c>
      <c r="BO280" s="70">
        <v>0</v>
      </c>
      <c r="BP280" s="70">
        <v>0</v>
      </c>
      <c r="BQ280" s="70">
        <v>0</v>
      </c>
      <c r="BR280" s="71">
        <f t="shared" si="103"/>
        <v>0</v>
      </c>
      <c r="BS280" s="70">
        <v>0</v>
      </c>
      <c r="BT280" s="70">
        <v>0</v>
      </c>
      <c r="BU280" s="70">
        <v>0</v>
      </c>
      <c r="BV280" s="70">
        <v>0</v>
      </c>
      <c r="BW280" s="70">
        <v>0</v>
      </c>
      <c r="BX280" s="70">
        <v>0</v>
      </c>
      <c r="BY280" s="70">
        <v>0</v>
      </c>
      <c r="BZ280" s="70">
        <v>0</v>
      </c>
      <c r="CA280" s="70">
        <v>0</v>
      </c>
      <c r="CB280" s="70">
        <v>0</v>
      </c>
      <c r="CC280" s="70">
        <v>0</v>
      </c>
      <c r="CD280" s="70">
        <v>0</v>
      </c>
      <c r="CE280" s="70">
        <v>0</v>
      </c>
      <c r="CF280" s="71">
        <f t="shared" si="104"/>
        <v>0</v>
      </c>
      <c r="CG280" s="70">
        <v>0</v>
      </c>
      <c r="CH280" s="70">
        <v>0</v>
      </c>
      <c r="CI280" s="70">
        <v>0</v>
      </c>
      <c r="CJ280" s="70">
        <v>0</v>
      </c>
      <c r="CK280" s="70">
        <v>0</v>
      </c>
      <c r="CL280" s="70">
        <v>0</v>
      </c>
      <c r="CM280" s="70">
        <v>0</v>
      </c>
      <c r="CN280" s="70">
        <v>0</v>
      </c>
      <c r="CO280" s="70">
        <v>0</v>
      </c>
      <c r="CP280" s="70">
        <v>0</v>
      </c>
      <c r="CQ280" s="70">
        <v>0</v>
      </c>
      <c r="CR280" s="70">
        <v>0</v>
      </c>
      <c r="CS280" s="70">
        <v>0</v>
      </c>
      <c r="CT280" s="71">
        <f t="shared" si="105"/>
        <v>0</v>
      </c>
      <c r="CU280" s="70">
        <v>0</v>
      </c>
      <c r="CV280" s="70">
        <v>0</v>
      </c>
      <c r="CW280" s="70">
        <v>0</v>
      </c>
      <c r="CX280" s="70">
        <v>0</v>
      </c>
      <c r="CY280" s="70">
        <v>0</v>
      </c>
      <c r="CZ280" s="70">
        <v>0</v>
      </c>
      <c r="DA280" s="70">
        <v>0</v>
      </c>
      <c r="DB280" s="70">
        <v>0</v>
      </c>
      <c r="DC280" s="70">
        <v>0</v>
      </c>
      <c r="DD280" s="70">
        <v>0</v>
      </c>
      <c r="DE280" s="70">
        <v>0</v>
      </c>
      <c r="DF280" s="70">
        <v>0</v>
      </c>
      <c r="DG280" s="70">
        <v>0</v>
      </c>
      <c r="DH280" s="71">
        <f t="shared" si="106"/>
        <v>0</v>
      </c>
    </row>
    <row r="281" spans="1:112" s="80" customFormat="1" ht="12" hidden="1" customHeight="1" outlineLevel="1" x14ac:dyDescent="0.15">
      <c r="A281" s="66"/>
      <c r="S281" s="24">
        <v>1920</v>
      </c>
      <c r="V281" s="30">
        <f t="shared" si="99"/>
        <v>1920</v>
      </c>
      <c r="AA281" s="68">
        <f t="shared" si="100"/>
        <v>1920</v>
      </c>
      <c r="AB281" s="69" t="s">
        <v>252</v>
      </c>
      <c r="AC281" s="70">
        <v>0</v>
      </c>
      <c r="AD281" s="70">
        <v>0</v>
      </c>
      <c r="AE281" s="70">
        <v>0</v>
      </c>
      <c r="AF281" s="70">
        <v>0</v>
      </c>
      <c r="AG281" s="70">
        <v>0</v>
      </c>
      <c r="AH281" s="70">
        <v>0</v>
      </c>
      <c r="AI281" s="70">
        <v>0</v>
      </c>
      <c r="AJ281" s="70">
        <v>0</v>
      </c>
      <c r="AK281" s="70">
        <v>0</v>
      </c>
      <c r="AL281" s="70">
        <v>0</v>
      </c>
      <c r="AM281" s="70">
        <v>0</v>
      </c>
      <c r="AN281" s="70">
        <v>0</v>
      </c>
      <c r="AO281" s="70">
        <v>0</v>
      </c>
      <c r="AP281" s="71">
        <f t="shared" si="107"/>
        <v>0</v>
      </c>
      <c r="AQ281" s="70">
        <v>0</v>
      </c>
      <c r="AR281" s="70">
        <v>0</v>
      </c>
      <c r="AS281" s="70">
        <v>0</v>
      </c>
      <c r="AT281" s="70">
        <v>0</v>
      </c>
      <c r="AU281" s="70">
        <v>0</v>
      </c>
      <c r="AV281" s="70">
        <v>0</v>
      </c>
      <c r="AW281" s="70">
        <v>0</v>
      </c>
      <c r="AX281" s="70">
        <v>0</v>
      </c>
      <c r="AY281" s="70">
        <v>0</v>
      </c>
      <c r="AZ281" s="70">
        <v>0</v>
      </c>
      <c r="BA281" s="70">
        <v>0</v>
      </c>
      <c r="BB281" s="70">
        <v>0</v>
      </c>
      <c r="BC281" s="70">
        <v>0</v>
      </c>
      <c r="BD281" s="71">
        <f t="shared" si="102"/>
        <v>0</v>
      </c>
      <c r="BE281" s="70">
        <v>0</v>
      </c>
      <c r="BF281" s="70">
        <v>0</v>
      </c>
      <c r="BG281" s="70">
        <v>0</v>
      </c>
      <c r="BH281" s="70">
        <v>0</v>
      </c>
      <c r="BI281" s="70">
        <v>0</v>
      </c>
      <c r="BJ281" s="70">
        <v>0</v>
      </c>
      <c r="BK281" s="70">
        <v>0</v>
      </c>
      <c r="BL281" s="70">
        <v>0</v>
      </c>
      <c r="BM281" s="70">
        <v>0</v>
      </c>
      <c r="BN281" s="70">
        <v>0</v>
      </c>
      <c r="BO281" s="70">
        <v>0</v>
      </c>
      <c r="BP281" s="70">
        <v>0</v>
      </c>
      <c r="BQ281" s="70">
        <v>0</v>
      </c>
      <c r="BR281" s="71">
        <f t="shared" si="103"/>
        <v>0</v>
      </c>
      <c r="BS281" s="70">
        <v>0</v>
      </c>
      <c r="BT281" s="70">
        <v>0</v>
      </c>
      <c r="BU281" s="70">
        <v>0</v>
      </c>
      <c r="BV281" s="70">
        <v>0</v>
      </c>
      <c r="BW281" s="70">
        <v>0</v>
      </c>
      <c r="BX281" s="70">
        <v>0</v>
      </c>
      <c r="BY281" s="70">
        <v>0</v>
      </c>
      <c r="BZ281" s="70">
        <v>0</v>
      </c>
      <c r="CA281" s="70">
        <v>0</v>
      </c>
      <c r="CB281" s="70">
        <v>0</v>
      </c>
      <c r="CC281" s="70">
        <v>0</v>
      </c>
      <c r="CD281" s="70">
        <v>0</v>
      </c>
      <c r="CE281" s="70">
        <v>0</v>
      </c>
      <c r="CF281" s="71">
        <f t="shared" si="104"/>
        <v>0</v>
      </c>
      <c r="CG281" s="70">
        <v>0</v>
      </c>
      <c r="CH281" s="70">
        <v>0</v>
      </c>
      <c r="CI281" s="70">
        <v>0</v>
      </c>
      <c r="CJ281" s="70">
        <v>0</v>
      </c>
      <c r="CK281" s="70">
        <v>0</v>
      </c>
      <c r="CL281" s="70">
        <v>0</v>
      </c>
      <c r="CM281" s="70">
        <v>0</v>
      </c>
      <c r="CN281" s="70">
        <v>0</v>
      </c>
      <c r="CO281" s="70">
        <v>0</v>
      </c>
      <c r="CP281" s="70">
        <v>0</v>
      </c>
      <c r="CQ281" s="70">
        <v>0</v>
      </c>
      <c r="CR281" s="70">
        <v>0</v>
      </c>
      <c r="CS281" s="70">
        <v>0</v>
      </c>
      <c r="CT281" s="71">
        <f t="shared" si="105"/>
        <v>0</v>
      </c>
      <c r="CU281" s="70">
        <v>0</v>
      </c>
      <c r="CV281" s="70">
        <v>0</v>
      </c>
      <c r="CW281" s="70">
        <v>0</v>
      </c>
      <c r="CX281" s="70">
        <v>0</v>
      </c>
      <c r="CY281" s="70">
        <v>0</v>
      </c>
      <c r="CZ281" s="70">
        <v>0</v>
      </c>
      <c r="DA281" s="70">
        <v>0</v>
      </c>
      <c r="DB281" s="70">
        <v>0</v>
      </c>
      <c r="DC281" s="70">
        <v>0</v>
      </c>
      <c r="DD281" s="70">
        <v>0</v>
      </c>
      <c r="DE281" s="70">
        <v>0</v>
      </c>
      <c r="DF281" s="70">
        <v>0</v>
      </c>
      <c r="DG281" s="70">
        <v>0</v>
      </c>
      <c r="DH281" s="71">
        <f t="shared" si="106"/>
        <v>0</v>
      </c>
    </row>
    <row r="282" spans="1:112" s="80" customFormat="1" ht="12" hidden="1" customHeight="1" outlineLevel="1" x14ac:dyDescent="0.15">
      <c r="A282" s="66"/>
      <c r="S282" s="24">
        <v>1921</v>
      </c>
      <c r="V282" s="30">
        <f t="shared" si="99"/>
        <v>1921</v>
      </c>
      <c r="AA282" s="68">
        <f t="shared" si="100"/>
        <v>1921</v>
      </c>
      <c r="AB282" s="69" t="s">
        <v>253</v>
      </c>
      <c r="AC282" s="70">
        <v>0</v>
      </c>
      <c r="AD282" s="70">
        <v>0</v>
      </c>
      <c r="AE282" s="70">
        <v>0</v>
      </c>
      <c r="AF282" s="70">
        <v>0</v>
      </c>
      <c r="AG282" s="70">
        <v>0</v>
      </c>
      <c r="AH282" s="70">
        <v>0</v>
      </c>
      <c r="AI282" s="70">
        <v>0</v>
      </c>
      <c r="AJ282" s="70">
        <v>0</v>
      </c>
      <c r="AK282" s="70">
        <v>0</v>
      </c>
      <c r="AL282" s="70">
        <v>0</v>
      </c>
      <c r="AM282" s="70">
        <v>0</v>
      </c>
      <c r="AN282" s="70">
        <v>0</v>
      </c>
      <c r="AO282" s="70">
        <v>0</v>
      </c>
      <c r="AP282" s="71">
        <f t="shared" si="107"/>
        <v>0</v>
      </c>
      <c r="AQ282" s="70">
        <v>0</v>
      </c>
      <c r="AR282" s="70">
        <v>0</v>
      </c>
      <c r="AS282" s="70">
        <v>0</v>
      </c>
      <c r="AT282" s="70">
        <v>0</v>
      </c>
      <c r="AU282" s="70">
        <v>0</v>
      </c>
      <c r="AV282" s="70">
        <v>0</v>
      </c>
      <c r="AW282" s="70">
        <v>0</v>
      </c>
      <c r="AX282" s="70">
        <v>0</v>
      </c>
      <c r="AY282" s="70">
        <v>0</v>
      </c>
      <c r="AZ282" s="70">
        <v>0</v>
      </c>
      <c r="BA282" s="70">
        <v>0</v>
      </c>
      <c r="BB282" s="70">
        <v>0</v>
      </c>
      <c r="BC282" s="70">
        <v>0</v>
      </c>
      <c r="BD282" s="71">
        <f t="shared" si="102"/>
        <v>0</v>
      </c>
      <c r="BE282" s="70">
        <v>0</v>
      </c>
      <c r="BF282" s="70">
        <v>0</v>
      </c>
      <c r="BG282" s="70">
        <v>0</v>
      </c>
      <c r="BH282" s="70">
        <v>0</v>
      </c>
      <c r="BI282" s="70">
        <v>0</v>
      </c>
      <c r="BJ282" s="70">
        <v>0</v>
      </c>
      <c r="BK282" s="70">
        <v>0</v>
      </c>
      <c r="BL282" s="70">
        <v>0</v>
      </c>
      <c r="BM282" s="70">
        <v>0</v>
      </c>
      <c r="BN282" s="70">
        <v>0</v>
      </c>
      <c r="BO282" s="70">
        <v>0</v>
      </c>
      <c r="BP282" s="70">
        <v>0</v>
      </c>
      <c r="BQ282" s="70">
        <v>0</v>
      </c>
      <c r="BR282" s="71">
        <f t="shared" si="103"/>
        <v>0</v>
      </c>
      <c r="BS282" s="70">
        <v>0</v>
      </c>
      <c r="BT282" s="70">
        <v>0</v>
      </c>
      <c r="BU282" s="70">
        <v>0</v>
      </c>
      <c r="BV282" s="70">
        <v>0</v>
      </c>
      <c r="BW282" s="70">
        <v>0</v>
      </c>
      <c r="BX282" s="70">
        <v>0</v>
      </c>
      <c r="BY282" s="70">
        <v>0</v>
      </c>
      <c r="BZ282" s="70">
        <v>0</v>
      </c>
      <c r="CA282" s="70">
        <v>0</v>
      </c>
      <c r="CB282" s="70">
        <v>0</v>
      </c>
      <c r="CC282" s="70">
        <v>0</v>
      </c>
      <c r="CD282" s="70">
        <v>0</v>
      </c>
      <c r="CE282" s="70">
        <v>0</v>
      </c>
      <c r="CF282" s="71">
        <f t="shared" si="104"/>
        <v>0</v>
      </c>
      <c r="CG282" s="70">
        <v>0</v>
      </c>
      <c r="CH282" s="70">
        <v>0</v>
      </c>
      <c r="CI282" s="70">
        <v>0</v>
      </c>
      <c r="CJ282" s="70">
        <v>0</v>
      </c>
      <c r="CK282" s="70">
        <v>0</v>
      </c>
      <c r="CL282" s="70">
        <v>0</v>
      </c>
      <c r="CM282" s="70">
        <v>0</v>
      </c>
      <c r="CN282" s="70">
        <v>0</v>
      </c>
      <c r="CO282" s="70">
        <v>0</v>
      </c>
      <c r="CP282" s="70">
        <v>0</v>
      </c>
      <c r="CQ282" s="70">
        <v>0</v>
      </c>
      <c r="CR282" s="70">
        <v>0</v>
      </c>
      <c r="CS282" s="70">
        <v>0</v>
      </c>
      <c r="CT282" s="71">
        <f t="shared" si="105"/>
        <v>0</v>
      </c>
      <c r="CU282" s="70">
        <v>0</v>
      </c>
      <c r="CV282" s="70">
        <v>0</v>
      </c>
      <c r="CW282" s="70">
        <v>0</v>
      </c>
      <c r="CX282" s="70">
        <v>0</v>
      </c>
      <c r="CY282" s="70">
        <v>0</v>
      </c>
      <c r="CZ282" s="70">
        <v>0</v>
      </c>
      <c r="DA282" s="70">
        <v>0</v>
      </c>
      <c r="DB282" s="70">
        <v>0</v>
      </c>
      <c r="DC282" s="70">
        <v>0</v>
      </c>
      <c r="DD282" s="70">
        <v>0</v>
      </c>
      <c r="DE282" s="70">
        <v>0</v>
      </c>
      <c r="DF282" s="70">
        <v>0</v>
      </c>
      <c r="DG282" s="70">
        <v>0</v>
      </c>
      <c r="DH282" s="71">
        <f t="shared" si="106"/>
        <v>0</v>
      </c>
    </row>
    <row r="283" spans="1:112" ht="12" hidden="1" customHeight="1" outlineLevel="1" x14ac:dyDescent="0.15">
      <c r="A283" s="66"/>
      <c r="S283" s="24">
        <v>1930</v>
      </c>
      <c r="V283" s="30">
        <f t="shared" si="99"/>
        <v>1930</v>
      </c>
      <c r="AA283" s="68">
        <f t="shared" si="100"/>
        <v>1930</v>
      </c>
      <c r="AB283" s="69" t="s">
        <v>254</v>
      </c>
      <c r="AC283" s="70">
        <v>0</v>
      </c>
      <c r="AD283" s="70">
        <v>0</v>
      </c>
      <c r="AE283" s="70">
        <v>0</v>
      </c>
      <c r="AF283" s="70">
        <v>0</v>
      </c>
      <c r="AG283" s="70">
        <v>0</v>
      </c>
      <c r="AH283" s="70">
        <v>0</v>
      </c>
      <c r="AI283" s="70">
        <v>0</v>
      </c>
      <c r="AJ283" s="70">
        <v>0</v>
      </c>
      <c r="AK283" s="70">
        <v>0</v>
      </c>
      <c r="AL283" s="70">
        <v>0</v>
      </c>
      <c r="AM283" s="70">
        <v>0</v>
      </c>
      <c r="AN283" s="70">
        <v>0</v>
      </c>
      <c r="AO283" s="70">
        <v>0</v>
      </c>
      <c r="AP283" s="71">
        <f t="shared" si="107"/>
        <v>0</v>
      </c>
      <c r="AQ283" s="70">
        <v>0</v>
      </c>
      <c r="AR283" s="70">
        <v>0</v>
      </c>
      <c r="AS283" s="70">
        <v>0</v>
      </c>
      <c r="AT283" s="70">
        <v>0</v>
      </c>
      <c r="AU283" s="70">
        <v>0</v>
      </c>
      <c r="AV283" s="70">
        <v>0</v>
      </c>
      <c r="AW283" s="70">
        <v>0</v>
      </c>
      <c r="AX283" s="70">
        <v>0</v>
      </c>
      <c r="AY283" s="70">
        <v>0</v>
      </c>
      <c r="AZ283" s="70">
        <v>0</v>
      </c>
      <c r="BA283" s="70">
        <v>0</v>
      </c>
      <c r="BB283" s="70">
        <v>0</v>
      </c>
      <c r="BC283" s="70">
        <v>0</v>
      </c>
      <c r="BD283" s="71">
        <f t="shared" si="102"/>
        <v>0</v>
      </c>
      <c r="BE283" s="70">
        <v>0</v>
      </c>
      <c r="BF283" s="70">
        <v>0</v>
      </c>
      <c r="BG283" s="70">
        <v>0</v>
      </c>
      <c r="BH283" s="70">
        <v>0</v>
      </c>
      <c r="BI283" s="70">
        <v>0</v>
      </c>
      <c r="BJ283" s="70">
        <v>0</v>
      </c>
      <c r="BK283" s="70">
        <v>0</v>
      </c>
      <c r="BL283" s="70">
        <v>0</v>
      </c>
      <c r="BM283" s="70">
        <v>0</v>
      </c>
      <c r="BN283" s="70">
        <v>0</v>
      </c>
      <c r="BO283" s="70">
        <v>0</v>
      </c>
      <c r="BP283" s="70">
        <v>0</v>
      </c>
      <c r="BQ283" s="70">
        <v>0</v>
      </c>
      <c r="BR283" s="71">
        <f t="shared" si="103"/>
        <v>0</v>
      </c>
      <c r="BS283" s="70">
        <v>0</v>
      </c>
      <c r="BT283" s="70">
        <v>0</v>
      </c>
      <c r="BU283" s="70">
        <v>0</v>
      </c>
      <c r="BV283" s="70">
        <v>0</v>
      </c>
      <c r="BW283" s="70">
        <v>0</v>
      </c>
      <c r="BX283" s="70">
        <v>0</v>
      </c>
      <c r="BY283" s="70">
        <v>0</v>
      </c>
      <c r="BZ283" s="70">
        <v>0</v>
      </c>
      <c r="CA283" s="70">
        <v>0</v>
      </c>
      <c r="CB283" s="70">
        <v>0</v>
      </c>
      <c r="CC283" s="70">
        <v>0</v>
      </c>
      <c r="CD283" s="70">
        <v>0</v>
      </c>
      <c r="CE283" s="70">
        <v>0</v>
      </c>
      <c r="CF283" s="71">
        <f t="shared" si="104"/>
        <v>0</v>
      </c>
      <c r="CG283" s="70">
        <v>0</v>
      </c>
      <c r="CH283" s="70">
        <v>0</v>
      </c>
      <c r="CI283" s="70">
        <v>0</v>
      </c>
      <c r="CJ283" s="70">
        <v>0</v>
      </c>
      <c r="CK283" s="70">
        <v>0</v>
      </c>
      <c r="CL283" s="70">
        <v>0</v>
      </c>
      <c r="CM283" s="70">
        <v>0</v>
      </c>
      <c r="CN283" s="70">
        <v>0</v>
      </c>
      <c r="CO283" s="70">
        <v>0</v>
      </c>
      <c r="CP283" s="70">
        <v>0</v>
      </c>
      <c r="CQ283" s="70">
        <v>0</v>
      </c>
      <c r="CR283" s="70">
        <v>0</v>
      </c>
      <c r="CS283" s="70">
        <v>0</v>
      </c>
      <c r="CT283" s="71">
        <f t="shared" si="105"/>
        <v>0</v>
      </c>
      <c r="CU283" s="70">
        <v>0</v>
      </c>
      <c r="CV283" s="70">
        <v>0</v>
      </c>
      <c r="CW283" s="70">
        <v>0</v>
      </c>
      <c r="CX283" s="70">
        <v>0</v>
      </c>
      <c r="CY283" s="70">
        <v>0</v>
      </c>
      <c r="CZ283" s="70">
        <v>0</v>
      </c>
      <c r="DA283" s="70">
        <v>0</v>
      </c>
      <c r="DB283" s="70">
        <v>0</v>
      </c>
      <c r="DC283" s="70">
        <v>0</v>
      </c>
      <c r="DD283" s="70">
        <v>0</v>
      </c>
      <c r="DE283" s="70">
        <v>0</v>
      </c>
      <c r="DF283" s="70">
        <v>0</v>
      </c>
      <c r="DG283" s="70">
        <v>0</v>
      </c>
      <c r="DH283" s="71">
        <f t="shared" si="106"/>
        <v>0</v>
      </c>
    </row>
    <row r="284" spans="1:112" s="80" customFormat="1" ht="12" hidden="1" customHeight="1" outlineLevel="1" x14ac:dyDescent="0.15">
      <c r="A284" s="66"/>
      <c r="S284" s="24">
        <v>1940</v>
      </c>
      <c r="V284" s="30">
        <f t="shared" si="99"/>
        <v>1940</v>
      </c>
      <c r="AA284" s="68">
        <f t="shared" si="100"/>
        <v>1940</v>
      </c>
      <c r="AB284" s="69" t="s">
        <v>255</v>
      </c>
      <c r="AC284" s="70">
        <v>0</v>
      </c>
      <c r="AD284" s="70">
        <v>0</v>
      </c>
      <c r="AE284" s="70">
        <v>0</v>
      </c>
      <c r="AF284" s="70">
        <v>0</v>
      </c>
      <c r="AG284" s="70">
        <v>0</v>
      </c>
      <c r="AH284" s="70">
        <v>0</v>
      </c>
      <c r="AI284" s="70">
        <v>0</v>
      </c>
      <c r="AJ284" s="70">
        <v>0</v>
      </c>
      <c r="AK284" s="70">
        <v>0</v>
      </c>
      <c r="AL284" s="70">
        <v>0</v>
      </c>
      <c r="AM284" s="70">
        <v>0</v>
      </c>
      <c r="AN284" s="70">
        <v>0</v>
      </c>
      <c r="AO284" s="70">
        <v>0</v>
      </c>
      <c r="AP284" s="71">
        <f t="shared" si="107"/>
        <v>0</v>
      </c>
      <c r="AQ284" s="70">
        <v>0</v>
      </c>
      <c r="AR284" s="70">
        <v>0</v>
      </c>
      <c r="AS284" s="70">
        <v>0</v>
      </c>
      <c r="AT284" s="70">
        <v>0</v>
      </c>
      <c r="AU284" s="70">
        <v>0</v>
      </c>
      <c r="AV284" s="70">
        <v>0</v>
      </c>
      <c r="AW284" s="70">
        <v>0</v>
      </c>
      <c r="AX284" s="70">
        <v>0</v>
      </c>
      <c r="AY284" s="70">
        <v>0</v>
      </c>
      <c r="AZ284" s="70">
        <v>0</v>
      </c>
      <c r="BA284" s="70">
        <v>0</v>
      </c>
      <c r="BB284" s="70">
        <v>0</v>
      </c>
      <c r="BC284" s="70">
        <v>0</v>
      </c>
      <c r="BD284" s="71">
        <f t="shared" si="102"/>
        <v>0</v>
      </c>
      <c r="BE284" s="70">
        <v>0</v>
      </c>
      <c r="BF284" s="70">
        <v>0</v>
      </c>
      <c r="BG284" s="70">
        <v>0</v>
      </c>
      <c r="BH284" s="70">
        <v>0</v>
      </c>
      <c r="BI284" s="70">
        <v>0</v>
      </c>
      <c r="BJ284" s="70">
        <v>0</v>
      </c>
      <c r="BK284" s="70">
        <v>0</v>
      </c>
      <c r="BL284" s="70">
        <v>0</v>
      </c>
      <c r="BM284" s="70">
        <v>0</v>
      </c>
      <c r="BN284" s="70">
        <v>0</v>
      </c>
      <c r="BO284" s="70">
        <v>0</v>
      </c>
      <c r="BP284" s="70">
        <v>0</v>
      </c>
      <c r="BQ284" s="70">
        <v>0</v>
      </c>
      <c r="BR284" s="71">
        <f t="shared" si="103"/>
        <v>0</v>
      </c>
      <c r="BS284" s="70">
        <v>0</v>
      </c>
      <c r="BT284" s="70">
        <v>0</v>
      </c>
      <c r="BU284" s="70">
        <v>0</v>
      </c>
      <c r="BV284" s="70">
        <v>0</v>
      </c>
      <c r="BW284" s="70">
        <v>0</v>
      </c>
      <c r="BX284" s="70">
        <v>0</v>
      </c>
      <c r="BY284" s="70">
        <v>0</v>
      </c>
      <c r="BZ284" s="70">
        <v>0</v>
      </c>
      <c r="CA284" s="70">
        <v>0</v>
      </c>
      <c r="CB284" s="70">
        <v>0</v>
      </c>
      <c r="CC284" s="70">
        <v>0</v>
      </c>
      <c r="CD284" s="70">
        <v>0</v>
      </c>
      <c r="CE284" s="70">
        <v>0</v>
      </c>
      <c r="CF284" s="71">
        <f t="shared" si="104"/>
        <v>0</v>
      </c>
      <c r="CG284" s="70">
        <v>0</v>
      </c>
      <c r="CH284" s="70">
        <v>0</v>
      </c>
      <c r="CI284" s="70">
        <v>0</v>
      </c>
      <c r="CJ284" s="70">
        <v>0</v>
      </c>
      <c r="CK284" s="70">
        <v>0</v>
      </c>
      <c r="CL284" s="70">
        <v>0</v>
      </c>
      <c r="CM284" s="70">
        <v>0</v>
      </c>
      <c r="CN284" s="70">
        <v>0</v>
      </c>
      <c r="CO284" s="70">
        <v>0</v>
      </c>
      <c r="CP284" s="70">
        <v>0</v>
      </c>
      <c r="CQ284" s="70">
        <v>0</v>
      </c>
      <c r="CR284" s="70">
        <v>0</v>
      </c>
      <c r="CS284" s="70">
        <v>0</v>
      </c>
      <c r="CT284" s="71">
        <f t="shared" si="105"/>
        <v>0</v>
      </c>
      <c r="CU284" s="70">
        <v>0</v>
      </c>
      <c r="CV284" s="70">
        <v>0</v>
      </c>
      <c r="CW284" s="70">
        <v>0</v>
      </c>
      <c r="CX284" s="70">
        <v>0</v>
      </c>
      <c r="CY284" s="70">
        <v>0</v>
      </c>
      <c r="CZ284" s="70">
        <v>0</v>
      </c>
      <c r="DA284" s="70">
        <v>0</v>
      </c>
      <c r="DB284" s="70">
        <v>0</v>
      </c>
      <c r="DC284" s="70">
        <v>0</v>
      </c>
      <c r="DD284" s="70">
        <v>0</v>
      </c>
      <c r="DE284" s="70">
        <v>0</v>
      </c>
      <c r="DF284" s="70">
        <v>0</v>
      </c>
      <c r="DG284" s="70">
        <v>0</v>
      </c>
      <c r="DH284" s="71">
        <f t="shared" si="106"/>
        <v>0</v>
      </c>
    </row>
    <row r="285" spans="1:112" s="80" customFormat="1" ht="12" hidden="1" customHeight="1" outlineLevel="1" x14ac:dyDescent="0.15">
      <c r="A285" s="66"/>
      <c r="S285" s="24">
        <v>1950</v>
      </c>
      <c r="V285" s="30">
        <f t="shared" si="99"/>
        <v>1950</v>
      </c>
      <c r="AA285" s="68">
        <f t="shared" si="100"/>
        <v>1950</v>
      </c>
      <c r="AB285" s="69" t="s">
        <v>256</v>
      </c>
      <c r="AC285" s="70">
        <v>0</v>
      </c>
      <c r="AD285" s="70">
        <v>0</v>
      </c>
      <c r="AE285" s="70">
        <v>0</v>
      </c>
      <c r="AF285" s="70">
        <v>0</v>
      </c>
      <c r="AG285" s="70">
        <v>0</v>
      </c>
      <c r="AH285" s="70">
        <v>0</v>
      </c>
      <c r="AI285" s="70">
        <v>0</v>
      </c>
      <c r="AJ285" s="70">
        <v>0</v>
      </c>
      <c r="AK285" s="70">
        <v>0</v>
      </c>
      <c r="AL285" s="70">
        <v>0</v>
      </c>
      <c r="AM285" s="70">
        <v>0</v>
      </c>
      <c r="AN285" s="70">
        <v>0</v>
      </c>
      <c r="AO285" s="70">
        <v>0</v>
      </c>
      <c r="AP285" s="71">
        <f t="shared" si="107"/>
        <v>0</v>
      </c>
      <c r="AQ285" s="70">
        <v>0</v>
      </c>
      <c r="AR285" s="70">
        <v>0</v>
      </c>
      <c r="AS285" s="70">
        <v>0</v>
      </c>
      <c r="AT285" s="70">
        <v>0</v>
      </c>
      <c r="AU285" s="70">
        <v>0</v>
      </c>
      <c r="AV285" s="70">
        <v>0</v>
      </c>
      <c r="AW285" s="70">
        <v>0</v>
      </c>
      <c r="AX285" s="70">
        <v>0</v>
      </c>
      <c r="AY285" s="70">
        <v>0</v>
      </c>
      <c r="AZ285" s="70">
        <v>0</v>
      </c>
      <c r="BA285" s="70">
        <v>0</v>
      </c>
      <c r="BB285" s="70">
        <v>0</v>
      </c>
      <c r="BC285" s="70">
        <v>0</v>
      </c>
      <c r="BD285" s="71">
        <f t="shared" si="102"/>
        <v>0</v>
      </c>
      <c r="BE285" s="70">
        <v>0</v>
      </c>
      <c r="BF285" s="70">
        <v>0</v>
      </c>
      <c r="BG285" s="70">
        <v>0</v>
      </c>
      <c r="BH285" s="70">
        <v>0</v>
      </c>
      <c r="BI285" s="70">
        <v>0</v>
      </c>
      <c r="BJ285" s="70">
        <v>0</v>
      </c>
      <c r="BK285" s="70">
        <v>0</v>
      </c>
      <c r="BL285" s="70">
        <v>0</v>
      </c>
      <c r="BM285" s="70">
        <v>0</v>
      </c>
      <c r="BN285" s="70">
        <v>0</v>
      </c>
      <c r="BO285" s="70">
        <v>0</v>
      </c>
      <c r="BP285" s="70">
        <v>0</v>
      </c>
      <c r="BQ285" s="70">
        <v>0</v>
      </c>
      <c r="BR285" s="71">
        <f t="shared" si="103"/>
        <v>0</v>
      </c>
      <c r="BS285" s="70">
        <v>0</v>
      </c>
      <c r="BT285" s="70">
        <v>0</v>
      </c>
      <c r="BU285" s="70">
        <v>0</v>
      </c>
      <c r="BV285" s="70">
        <v>0</v>
      </c>
      <c r="BW285" s="70">
        <v>0</v>
      </c>
      <c r="BX285" s="70">
        <v>0</v>
      </c>
      <c r="BY285" s="70">
        <v>0</v>
      </c>
      <c r="BZ285" s="70">
        <v>0</v>
      </c>
      <c r="CA285" s="70">
        <v>0</v>
      </c>
      <c r="CB285" s="70">
        <v>0</v>
      </c>
      <c r="CC285" s="70">
        <v>0</v>
      </c>
      <c r="CD285" s="70">
        <v>0</v>
      </c>
      <c r="CE285" s="70">
        <v>0</v>
      </c>
      <c r="CF285" s="71">
        <f t="shared" si="104"/>
        <v>0</v>
      </c>
      <c r="CG285" s="70">
        <v>0</v>
      </c>
      <c r="CH285" s="70">
        <v>0</v>
      </c>
      <c r="CI285" s="70">
        <v>0</v>
      </c>
      <c r="CJ285" s="70">
        <v>0</v>
      </c>
      <c r="CK285" s="70">
        <v>0</v>
      </c>
      <c r="CL285" s="70">
        <v>0</v>
      </c>
      <c r="CM285" s="70">
        <v>0</v>
      </c>
      <c r="CN285" s="70">
        <v>0</v>
      </c>
      <c r="CO285" s="70">
        <v>0</v>
      </c>
      <c r="CP285" s="70">
        <v>0</v>
      </c>
      <c r="CQ285" s="70">
        <v>0</v>
      </c>
      <c r="CR285" s="70">
        <v>0</v>
      </c>
      <c r="CS285" s="70">
        <v>0</v>
      </c>
      <c r="CT285" s="71">
        <f t="shared" si="105"/>
        <v>0</v>
      </c>
      <c r="CU285" s="70">
        <v>0</v>
      </c>
      <c r="CV285" s="70">
        <v>0</v>
      </c>
      <c r="CW285" s="70">
        <v>0</v>
      </c>
      <c r="CX285" s="70">
        <v>0</v>
      </c>
      <c r="CY285" s="70">
        <v>0</v>
      </c>
      <c r="CZ285" s="70">
        <v>0</v>
      </c>
      <c r="DA285" s="70">
        <v>0</v>
      </c>
      <c r="DB285" s="70">
        <v>0</v>
      </c>
      <c r="DC285" s="70">
        <v>0</v>
      </c>
      <c r="DD285" s="70">
        <v>0</v>
      </c>
      <c r="DE285" s="70">
        <v>0</v>
      </c>
      <c r="DF285" s="70">
        <v>0</v>
      </c>
      <c r="DG285" s="70">
        <v>0</v>
      </c>
      <c r="DH285" s="71">
        <f t="shared" si="106"/>
        <v>0</v>
      </c>
    </row>
    <row r="286" spans="1:112" ht="12" hidden="1" customHeight="1" outlineLevel="1" x14ac:dyDescent="0.15">
      <c r="A286" s="66"/>
      <c r="S286" s="24">
        <v>1960</v>
      </c>
      <c r="V286" s="30">
        <f t="shared" si="99"/>
        <v>1960</v>
      </c>
      <c r="AA286" s="68">
        <f t="shared" si="100"/>
        <v>1960</v>
      </c>
      <c r="AB286" s="69" t="s">
        <v>257</v>
      </c>
      <c r="AC286" s="70">
        <v>0</v>
      </c>
      <c r="AD286" s="70">
        <v>0</v>
      </c>
      <c r="AE286" s="70">
        <v>0</v>
      </c>
      <c r="AF286" s="70">
        <v>0</v>
      </c>
      <c r="AG286" s="70">
        <v>0</v>
      </c>
      <c r="AH286" s="70">
        <v>0</v>
      </c>
      <c r="AI286" s="70">
        <v>0</v>
      </c>
      <c r="AJ286" s="70">
        <v>0</v>
      </c>
      <c r="AK286" s="70">
        <v>0</v>
      </c>
      <c r="AL286" s="70">
        <v>0</v>
      </c>
      <c r="AM286" s="70">
        <v>0</v>
      </c>
      <c r="AN286" s="70">
        <v>0</v>
      </c>
      <c r="AO286" s="70">
        <v>0</v>
      </c>
      <c r="AP286" s="71">
        <f t="shared" si="107"/>
        <v>0</v>
      </c>
      <c r="AQ286" s="70">
        <v>0</v>
      </c>
      <c r="AR286" s="70">
        <v>0</v>
      </c>
      <c r="AS286" s="70">
        <v>0</v>
      </c>
      <c r="AT286" s="70">
        <v>0</v>
      </c>
      <c r="AU286" s="70">
        <v>0</v>
      </c>
      <c r="AV286" s="70">
        <v>0</v>
      </c>
      <c r="AW286" s="70">
        <v>0</v>
      </c>
      <c r="AX286" s="70">
        <v>0</v>
      </c>
      <c r="AY286" s="70">
        <v>0</v>
      </c>
      <c r="AZ286" s="70">
        <v>0</v>
      </c>
      <c r="BA286" s="70">
        <v>0</v>
      </c>
      <c r="BB286" s="70">
        <v>0</v>
      </c>
      <c r="BC286" s="70">
        <v>0</v>
      </c>
      <c r="BD286" s="71">
        <f t="shared" si="102"/>
        <v>0</v>
      </c>
      <c r="BE286" s="70">
        <v>0</v>
      </c>
      <c r="BF286" s="70">
        <v>0</v>
      </c>
      <c r="BG286" s="70">
        <v>0</v>
      </c>
      <c r="BH286" s="70">
        <v>0</v>
      </c>
      <c r="BI286" s="70">
        <v>0</v>
      </c>
      <c r="BJ286" s="70">
        <v>0</v>
      </c>
      <c r="BK286" s="70">
        <v>0</v>
      </c>
      <c r="BL286" s="70">
        <v>0</v>
      </c>
      <c r="BM286" s="70">
        <v>0</v>
      </c>
      <c r="BN286" s="70">
        <v>0</v>
      </c>
      <c r="BO286" s="70">
        <v>0</v>
      </c>
      <c r="BP286" s="70">
        <v>0</v>
      </c>
      <c r="BQ286" s="70">
        <v>0</v>
      </c>
      <c r="BR286" s="71">
        <f t="shared" si="103"/>
        <v>0</v>
      </c>
      <c r="BS286" s="70">
        <v>0</v>
      </c>
      <c r="BT286" s="70">
        <v>0</v>
      </c>
      <c r="BU286" s="70">
        <v>0</v>
      </c>
      <c r="BV286" s="70">
        <v>0</v>
      </c>
      <c r="BW286" s="70">
        <v>0</v>
      </c>
      <c r="BX286" s="70">
        <v>0</v>
      </c>
      <c r="BY286" s="70">
        <v>0</v>
      </c>
      <c r="BZ286" s="70">
        <v>0</v>
      </c>
      <c r="CA286" s="70">
        <v>0</v>
      </c>
      <c r="CB286" s="70">
        <v>0</v>
      </c>
      <c r="CC286" s="70">
        <v>0</v>
      </c>
      <c r="CD286" s="70">
        <v>0</v>
      </c>
      <c r="CE286" s="70">
        <v>0</v>
      </c>
      <c r="CF286" s="71">
        <f t="shared" si="104"/>
        <v>0</v>
      </c>
      <c r="CG286" s="70">
        <v>0</v>
      </c>
      <c r="CH286" s="70">
        <v>0</v>
      </c>
      <c r="CI286" s="70">
        <v>0</v>
      </c>
      <c r="CJ286" s="70">
        <v>0</v>
      </c>
      <c r="CK286" s="70">
        <v>0</v>
      </c>
      <c r="CL286" s="70">
        <v>0</v>
      </c>
      <c r="CM286" s="70">
        <v>0</v>
      </c>
      <c r="CN286" s="70">
        <v>0</v>
      </c>
      <c r="CO286" s="70">
        <v>0</v>
      </c>
      <c r="CP286" s="70">
        <v>0</v>
      </c>
      <c r="CQ286" s="70">
        <v>0</v>
      </c>
      <c r="CR286" s="70">
        <v>0</v>
      </c>
      <c r="CS286" s="70">
        <v>0</v>
      </c>
      <c r="CT286" s="71">
        <f t="shared" si="105"/>
        <v>0</v>
      </c>
      <c r="CU286" s="70">
        <v>0</v>
      </c>
      <c r="CV286" s="70">
        <v>0</v>
      </c>
      <c r="CW286" s="70">
        <v>0</v>
      </c>
      <c r="CX286" s="70">
        <v>0</v>
      </c>
      <c r="CY286" s="70">
        <v>0</v>
      </c>
      <c r="CZ286" s="70">
        <v>0</v>
      </c>
      <c r="DA286" s="70">
        <v>0</v>
      </c>
      <c r="DB286" s="70">
        <v>0</v>
      </c>
      <c r="DC286" s="70">
        <v>0</v>
      </c>
      <c r="DD286" s="70">
        <v>0</v>
      </c>
      <c r="DE286" s="70">
        <v>0</v>
      </c>
      <c r="DF286" s="70">
        <v>0</v>
      </c>
      <c r="DG286" s="70">
        <v>0</v>
      </c>
      <c r="DH286" s="71">
        <f t="shared" si="106"/>
        <v>0</v>
      </c>
    </row>
    <row r="287" spans="1:112" s="80" customFormat="1" ht="12" hidden="1" customHeight="1" outlineLevel="1" x14ac:dyDescent="0.15">
      <c r="A287" s="66"/>
      <c r="S287" s="24">
        <v>1970</v>
      </c>
      <c r="V287" s="30">
        <f t="shared" si="99"/>
        <v>1970</v>
      </c>
      <c r="AA287" s="68">
        <f t="shared" si="100"/>
        <v>1970</v>
      </c>
      <c r="AB287" s="69" t="s">
        <v>258</v>
      </c>
      <c r="AC287" s="70">
        <v>0</v>
      </c>
      <c r="AD287" s="70">
        <v>0</v>
      </c>
      <c r="AE287" s="70">
        <v>0</v>
      </c>
      <c r="AF287" s="70">
        <v>0</v>
      </c>
      <c r="AG287" s="70">
        <v>0</v>
      </c>
      <c r="AH287" s="70">
        <v>0</v>
      </c>
      <c r="AI287" s="70">
        <v>0</v>
      </c>
      <c r="AJ287" s="70">
        <v>0</v>
      </c>
      <c r="AK287" s="70">
        <v>0</v>
      </c>
      <c r="AL287" s="70">
        <v>0</v>
      </c>
      <c r="AM287" s="70">
        <v>0</v>
      </c>
      <c r="AN287" s="70">
        <v>0</v>
      </c>
      <c r="AO287" s="70">
        <v>0</v>
      </c>
      <c r="AP287" s="71">
        <f t="shared" si="107"/>
        <v>0</v>
      </c>
      <c r="AQ287" s="70">
        <v>0</v>
      </c>
      <c r="AR287" s="70">
        <v>0</v>
      </c>
      <c r="AS287" s="70">
        <v>0</v>
      </c>
      <c r="AT287" s="70">
        <v>0</v>
      </c>
      <c r="AU287" s="70">
        <v>0</v>
      </c>
      <c r="AV287" s="70">
        <v>0</v>
      </c>
      <c r="AW287" s="70">
        <v>0</v>
      </c>
      <c r="AX287" s="70">
        <v>0</v>
      </c>
      <c r="AY287" s="70">
        <v>0</v>
      </c>
      <c r="AZ287" s="70">
        <v>0</v>
      </c>
      <c r="BA287" s="70">
        <v>0</v>
      </c>
      <c r="BB287" s="70">
        <v>0</v>
      </c>
      <c r="BC287" s="70">
        <v>0</v>
      </c>
      <c r="BD287" s="71">
        <f t="shared" si="102"/>
        <v>0</v>
      </c>
      <c r="BE287" s="70">
        <v>0</v>
      </c>
      <c r="BF287" s="70">
        <v>0</v>
      </c>
      <c r="BG287" s="70">
        <v>0</v>
      </c>
      <c r="BH287" s="70">
        <v>0</v>
      </c>
      <c r="BI287" s="70">
        <v>0</v>
      </c>
      <c r="BJ287" s="70">
        <v>0</v>
      </c>
      <c r="BK287" s="70">
        <v>0</v>
      </c>
      <c r="BL287" s="70">
        <v>0</v>
      </c>
      <c r="BM287" s="70">
        <v>0</v>
      </c>
      <c r="BN287" s="70">
        <v>0</v>
      </c>
      <c r="BO287" s="70">
        <v>0</v>
      </c>
      <c r="BP287" s="70">
        <v>0</v>
      </c>
      <c r="BQ287" s="70">
        <v>0</v>
      </c>
      <c r="BR287" s="71">
        <f t="shared" si="103"/>
        <v>0</v>
      </c>
      <c r="BS287" s="70">
        <v>0</v>
      </c>
      <c r="BT287" s="70">
        <v>0</v>
      </c>
      <c r="BU287" s="70">
        <v>0</v>
      </c>
      <c r="BV287" s="70">
        <v>0</v>
      </c>
      <c r="BW287" s="70">
        <v>0</v>
      </c>
      <c r="BX287" s="70">
        <v>0</v>
      </c>
      <c r="BY287" s="70">
        <v>0</v>
      </c>
      <c r="BZ287" s="70">
        <v>0</v>
      </c>
      <c r="CA287" s="70">
        <v>0</v>
      </c>
      <c r="CB287" s="70">
        <v>0</v>
      </c>
      <c r="CC287" s="70">
        <v>0</v>
      </c>
      <c r="CD287" s="70">
        <v>0</v>
      </c>
      <c r="CE287" s="70">
        <v>0</v>
      </c>
      <c r="CF287" s="71">
        <f t="shared" si="104"/>
        <v>0</v>
      </c>
      <c r="CG287" s="70">
        <v>0</v>
      </c>
      <c r="CH287" s="70">
        <v>0</v>
      </c>
      <c r="CI287" s="70">
        <v>0</v>
      </c>
      <c r="CJ287" s="70">
        <v>0</v>
      </c>
      <c r="CK287" s="70">
        <v>0</v>
      </c>
      <c r="CL287" s="70">
        <v>0</v>
      </c>
      <c r="CM287" s="70">
        <v>0</v>
      </c>
      <c r="CN287" s="70">
        <v>0</v>
      </c>
      <c r="CO287" s="70">
        <v>0</v>
      </c>
      <c r="CP287" s="70">
        <v>0</v>
      </c>
      <c r="CQ287" s="70">
        <v>0</v>
      </c>
      <c r="CR287" s="70">
        <v>0</v>
      </c>
      <c r="CS287" s="70">
        <v>0</v>
      </c>
      <c r="CT287" s="71">
        <f t="shared" si="105"/>
        <v>0</v>
      </c>
      <c r="CU287" s="70">
        <v>0</v>
      </c>
      <c r="CV287" s="70">
        <v>0</v>
      </c>
      <c r="CW287" s="70">
        <v>0</v>
      </c>
      <c r="CX287" s="70">
        <v>0</v>
      </c>
      <c r="CY287" s="70">
        <v>0</v>
      </c>
      <c r="CZ287" s="70">
        <v>0</v>
      </c>
      <c r="DA287" s="70">
        <v>0</v>
      </c>
      <c r="DB287" s="70">
        <v>0</v>
      </c>
      <c r="DC287" s="70">
        <v>0</v>
      </c>
      <c r="DD287" s="70">
        <v>0</v>
      </c>
      <c r="DE287" s="70">
        <v>0</v>
      </c>
      <c r="DF287" s="70">
        <v>0</v>
      </c>
      <c r="DG287" s="70">
        <v>0</v>
      </c>
      <c r="DH287" s="71">
        <f t="shared" si="106"/>
        <v>0</v>
      </c>
    </row>
    <row r="288" spans="1:112" s="80" customFormat="1" ht="12" hidden="1" customHeight="1" outlineLevel="1" x14ac:dyDescent="0.15">
      <c r="A288" s="66"/>
      <c r="S288" s="24">
        <v>1980</v>
      </c>
      <c r="V288" s="30">
        <f t="shared" si="99"/>
        <v>1980</v>
      </c>
      <c r="AA288" s="68">
        <f t="shared" si="100"/>
        <v>1980</v>
      </c>
      <c r="AB288" s="69" t="s">
        <v>259</v>
      </c>
      <c r="AC288" s="70">
        <v>0</v>
      </c>
      <c r="AD288" s="70">
        <v>0</v>
      </c>
      <c r="AE288" s="70">
        <v>0</v>
      </c>
      <c r="AF288" s="70">
        <v>0</v>
      </c>
      <c r="AG288" s="70">
        <v>0</v>
      </c>
      <c r="AH288" s="70">
        <v>0</v>
      </c>
      <c r="AI288" s="70">
        <v>0</v>
      </c>
      <c r="AJ288" s="70">
        <v>0</v>
      </c>
      <c r="AK288" s="70">
        <v>0</v>
      </c>
      <c r="AL288" s="70">
        <v>0</v>
      </c>
      <c r="AM288" s="70">
        <v>0</v>
      </c>
      <c r="AN288" s="70">
        <v>0</v>
      </c>
      <c r="AO288" s="70">
        <v>0</v>
      </c>
      <c r="AP288" s="71">
        <f t="shared" si="107"/>
        <v>0</v>
      </c>
      <c r="AQ288" s="70">
        <v>0</v>
      </c>
      <c r="AR288" s="70">
        <v>0</v>
      </c>
      <c r="AS288" s="70">
        <v>0</v>
      </c>
      <c r="AT288" s="70">
        <v>0</v>
      </c>
      <c r="AU288" s="70">
        <v>0</v>
      </c>
      <c r="AV288" s="70">
        <v>0</v>
      </c>
      <c r="AW288" s="70">
        <v>0</v>
      </c>
      <c r="AX288" s="70">
        <v>0</v>
      </c>
      <c r="AY288" s="70">
        <v>0</v>
      </c>
      <c r="AZ288" s="70">
        <v>0</v>
      </c>
      <c r="BA288" s="70">
        <v>0</v>
      </c>
      <c r="BB288" s="70">
        <v>0</v>
      </c>
      <c r="BC288" s="70">
        <v>0</v>
      </c>
      <c r="BD288" s="71">
        <f t="shared" si="102"/>
        <v>0</v>
      </c>
      <c r="BE288" s="70">
        <v>0</v>
      </c>
      <c r="BF288" s="70">
        <v>0</v>
      </c>
      <c r="BG288" s="70">
        <v>0</v>
      </c>
      <c r="BH288" s="70">
        <v>0</v>
      </c>
      <c r="BI288" s="70">
        <v>0</v>
      </c>
      <c r="BJ288" s="70">
        <v>0</v>
      </c>
      <c r="BK288" s="70">
        <v>0</v>
      </c>
      <c r="BL288" s="70">
        <v>0</v>
      </c>
      <c r="BM288" s="70">
        <v>0</v>
      </c>
      <c r="BN288" s="70">
        <v>0</v>
      </c>
      <c r="BO288" s="70">
        <v>0</v>
      </c>
      <c r="BP288" s="70">
        <v>0</v>
      </c>
      <c r="BQ288" s="70">
        <v>0</v>
      </c>
      <c r="BR288" s="71">
        <f t="shared" si="103"/>
        <v>0</v>
      </c>
      <c r="BS288" s="70">
        <v>0</v>
      </c>
      <c r="BT288" s="70">
        <v>0</v>
      </c>
      <c r="BU288" s="70">
        <v>0</v>
      </c>
      <c r="BV288" s="70">
        <v>0</v>
      </c>
      <c r="BW288" s="70">
        <v>0</v>
      </c>
      <c r="BX288" s="70">
        <v>0</v>
      </c>
      <c r="BY288" s="70">
        <v>0</v>
      </c>
      <c r="BZ288" s="70">
        <v>0</v>
      </c>
      <c r="CA288" s="70">
        <v>0</v>
      </c>
      <c r="CB288" s="70">
        <v>0</v>
      </c>
      <c r="CC288" s="70">
        <v>0</v>
      </c>
      <c r="CD288" s="70">
        <v>0</v>
      </c>
      <c r="CE288" s="70">
        <v>0</v>
      </c>
      <c r="CF288" s="71">
        <f t="shared" si="104"/>
        <v>0</v>
      </c>
      <c r="CG288" s="70">
        <v>0</v>
      </c>
      <c r="CH288" s="70">
        <v>0</v>
      </c>
      <c r="CI288" s="70">
        <v>0</v>
      </c>
      <c r="CJ288" s="70">
        <v>0</v>
      </c>
      <c r="CK288" s="70">
        <v>0</v>
      </c>
      <c r="CL288" s="70">
        <v>0</v>
      </c>
      <c r="CM288" s="70">
        <v>0</v>
      </c>
      <c r="CN288" s="70">
        <v>0</v>
      </c>
      <c r="CO288" s="70">
        <v>0</v>
      </c>
      <c r="CP288" s="70">
        <v>0</v>
      </c>
      <c r="CQ288" s="70">
        <v>0</v>
      </c>
      <c r="CR288" s="70">
        <v>0</v>
      </c>
      <c r="CS288" s="70">
        <v>0</v>
      </c>
      <c r="CT288" s="71">
        <f t="shared" si="105"/>
        <v>0</v>
      </c>
      <c r="CU288" s="70">
        <v>0</v>
      </c>
      <c r="CV288" s="70">
        <v>0</v>
      </c>
      <c r="CW288" s="70">
        <v>0</v>
      </c>
      <c r="CX288" s="70">
        <v>0</v>
      </c>
      <c r="CY288" s="70">
        <v>0</v>
      </c>
      <c r="CZ288" s="70">
        <v>0</v>
      </c>
      <c r="DA288" s="70">
        <v>0</v>
      </c>
      <c r="DB288" s="70">
        <v>0</v>
      </c>
      <c r="DC288" s="70">
        <v>0</v>
      </c>
      <c r="DD288" s="70">
        <v>0</v>
      </c>
      <c r="DE288" s="70">
        <v>0</v>
      </c>
      <c r="DF288" s="70">
        <v>0</v>
      </c>
      <c r="DG288" s="70">
        <v>0</v>
      </c>
      <c r="DH288" s="71">
        <f t="shared" si="106"/>
        <v>0</v>
      </c>
    </row>
    <row r="289" spans="1:112" ht="12" customHeight="1" collapsed="1" x14ac:dyDescent="0.15">
      <c r="A289" s="76"/>
      <c r="AA289" s="62"/>
      <c r="AB289" s="75" t="s">
        <v>218</v>
      </c>
      <c r="AC289" s="70">
        <f t="shared" ref="AC289:AO289" si="108">SUM(AC247:AC288)</f>
        <v>23884.62</v>
      </c>
      <c r="AD289" s="70">
        <f t="shared" si="108"/>
        <v>125080.34</v>
      </c>
      <c r="AE289" s="70">
        <f t="shared" si="108"/>
        <v>156833.23000000001</v>
      </c>
      <c r="AF289" s="70">
        <f t="shared" si="108"/>
        <v>140579.88</v>
      </c>
      <c r="AG289" s="70">
        <f t="shared" si="108"/>
        <v>139639.08000000002</v>
      </c>
      <c r="AH289" s="70">
        <f t="shared" si="108"/>
        <v>142505.24</v>
      </c>
      <c r="AI289" s="70">
        <f t="shared" si="108"/>
        <v>238738.42900293419</v>
      </c>
      <c r="AJ289" s="70">
        <f t="shared" si="108"/>
        <v>166194.083636364</v>
      </c>
      <c r="AK289" s="70">
        <f t="shared" si="108"/>
        <v>166194.083636364</v>
      </c>
      <c r="AL289" s="70">
        <f t="shared" si="108"/>
        <v>166194.083636364</v>
      </c>
      <c r="AM289" s="70">
        <f t="shared" si="108"/>
        <v>166194.083636364</v>
      </c>
      <c r="AN289" s="70">
        <f t="shared" si="108"/>
        <v>166194.083636364</v>
      </c>
      <c r="AO289" s="70">
        <f t="shared" si="108"/>
        <v>1798231.237184749</v>
      </c>
      <c r="AP289" s="71">
        <f>AO289-SUM(AC289:AN289)</f>
        <v>-5.1222741603851318E-9</v>
      </c>
      <c r="AQ289" s="70">
        <f t="shared" ref="AQ289:BC289" si="109">SUM(AQ247:AQ288)</f>
        <v>26941.366666666701</v>
      </c>
      <c r="AR289" s="70">
        <f t="shared" si="109"/>
        <v>161497.90614545409</v>
      </c>
      <c r="AS289" s="70">
        <f t="shared" si="109"/>
        <v>171179.90614545409</v>
      </c>
      <c r="AT289" s="70">
        <f t="shared" si="109"/>
        <v>171179.90614545409</v>
      </c>
      <c r="AU289" s="70">
        <f t="shared" si="109"/>
        <v>171179.90614545409</v>
      </c>
      <c r="AV289" s="70">
        <f t="shared" si="109"/>
        <v>171179.90614545409</v>
      </c>
      <c r="AW289" s="70">
        <f t="shared" si="109"/>
        <v>171179.90614545409</v>
      </c>
      <c r="AX289" s="70">
        <f t="shared" si="109"/>
        <v>171179.90614545409</v>
      </c>
      <c r="AY289" s="70">
        <f t="shared" si="109"/>
        <v>171179.90614545409</v>
      </c>
      <c r="AZ289" s="70">
        <f t="shared" si="109"/>
        <v>171179.90614545409</v>
      </c>
      <c r="BA289" s="70">
        <f t="shared" si="109"/>
        <v>171179.90614545409</v>
      </c>
      <c r="BB289" s="70">
        <f t="shared" si="109"/>
        <v>171179.90614545409</v>
      </c>
      <c r="BC289" s="70">
        <f t="shared" si="109"/>
        <v>1900238.33426667</v>
      </c>
      <c r="BD289" s="71">
        <f>BC289-SUM(AQ289:BB289)</f>
        <v>7.9162418842315674E-9</v>
      </c>
      <c r="BE289" s="70">
        <f t="shared" ref="BE289:BQ289" si="110">SUM(BE247:BE288)</f>
        <v>27749.6076666667</v>
      </c>
      <c r="BF289" s="70">
        <f t="shared" si="110"/>
        <v>166342.84332981851</v>
      </c>
      <c r="BG289" s="70">
        <f t="shared" si="110"/>
        <v>176315.3033298185</v>
      </c>
      <c r="BH289" s="70">
        <f t="shared" si="110"/>
        <v>176315.3033298185</v>
      </c>
      <c r="BI289" s="70">
        <f t="shared" si="110"/>
        <v>176315.3033298185</v>
      </c>
      <c r="BJ289" s="70">
        <f t="shared" si="110"/>
        <v>176315.3033298185</v>
      </c>
      <c r="BK289" s="70">
        <f t="shared" si="110"/>
        <v>176315.3033298185</v>
      </c>
      <c r="BL289" s="70">
        <f t="shared" si="110"/>
        <v>176315.3033298185</v>
      </c>
      <c r="BM289" s="70">
        <f t="shared" si="110"/>
        <v>176315.3033298185</v>
      </c>
      <c r="BN289" s="70">
        <f t="shared" si="110"/>
        <v>176315.3033298185</v>
      </c>
      <c r="BO289" s="70">
        <f t="shared" si="110"/>
        <v>176315.3033298185</v>
      </c>
      <c r="BP289" s="70">
        <f t="shared" si="110"/>
        <v>176315.3033298185</v>
      </c>
      <c r="BQ289" s="70">
        <f t="shared" si="110"/>
        <v>1957245.4842946699</v>
      </c>
      <c r="BR289" s="71">
        <f>BQ289-SUM(BE289:BP289)</f>
        <v>0</v>
      </c>
      <c r="BS289" s="70">
        <f t="shared" ref="BS289:CE289" si="111">SUM(BS247:BS288)</f>
        <v>28582.095896666699</v>
      </c>
      <c r="BT289" s="70">
        <f t="shared" si="111"/>
        <v>171333.12862971291</v>
      </c>
      <c r="BU289" s="70">
        <f t="shared" si="111"/>
        <v>181604.76242971289</v>
      </c>
      <c r="BV289" s="70">
        <f t="shared" si="111"/>
        <v>181604.76242971289</v>
      </c>
      <c r="BW289" s="70">
        <f t="shared" si="111"/>
        <v>181604.76242971289</v>
      </c>
      <c r="BX289" s="70">
        <f t="shared" si="111"/>
        <v>181604.76242971289</v>
      </c>
      <c r="BY289" s="70">
        <f t="shared" si="111"/>
        <v>181604.76242971289</v>
      </c>
      <c r="BZ289" s="70">
        <f t="shared" si="111"/>
        <v>181604.76242971289</v>
      </c>
      <c r="CA289" s="70">
        <f t="shared" si="111"/>
        <v>181604.76242971289</v>
      </c>
      <c r="CB289" s="70">
        <f t="shared" si="111"/>
        <v>181604.76242971289</v>
      </c>
      <c r="CC289" s="70">
        <f t="shared" si="111"/>
        <v>181604.76242971289</v>
      </c>
      <c r="CD289" s="70">
        <f t="shared" si="111"/>
        <v>181604.76242971289</v>
      </c>
      <c r="CE289" s="70">
        <f t="shared" si="111"/>
        <v>2015962.8488235101</v>
      </c>
      <c r="CF289" s="71">
        <f>CE289-SUM(BS289:CD289)</f>
        <v>1.862645149230957E-9</v>
      </c>
      <c r="CG289" s="70">
        <f t="shared" ref="CG289:CS289" si="112">SUM(CG247:CG288)</f>
        <v>29439.5587735667</v>
      </c>
      <c r="CH289" s="70">
        <f t="shared" si="112"/>
        <v>176473.12248860399</v>
      </c>
      <c r="CI289" s="70">
        <f t="shared" si="112"/>
        <v>187052.90530260399</v>
      </c>
      <c r="CJ289" s="70">
        <f t="shared" si="112"/>
        <v>187052.90530260399</v>
      </c>
      <c r="CK289" s="70">
        <f t="shared" si="112"/>
        <v>187052.90530260399</v>
      </c>
      <c r="CL289" s="70">
        <f t="shared" si="112"/>
        <v>187052.90530260399</v>
      </c>
      <c r="CM289" s="70">
        <f t="shared" si="112"/>
        <v>187052.90530260399</v>
      </c>
      <c r="CN289" s="70">
        <f t="shared" si="112"/>
        <v>187052.90530260399</v>
      </c>
      <c r="CO289" s="70">
        <f t="shared" si="112"/>
        <v>187052.90530260399</v>
      </c>
      <c r="CP289" s="70">
        <f t="shared" si="112"/>
        <v>187052.90530260399</v>
      </c>
      <c r="CQ289" s="70">
        <f t="shared" si="112"/>
        <v>187052.90530260399</v>
      </c>
      <c r="CR289" s="70">
        <f t="shared" si="112"/>
        <v>187052.90530260399</v>
      </c>
      <c r="CS289" s="70">
        <f t="shared" si="112"/>
        <v>2076441.7342882089</v>
      </c>
      <c r="CT289" s="71">
        <f>CS289-SUM(CG289:CR289)</f>
        <v>0</v>
      </c>
      <c r="CU289" s="70">
        <f t="shared" ref="CU289:DG289" si="113">SUM(CU247:CU288)</f>
        <v>30322.745536773698</v>
      </c>
      <c r="CV289" s="70">
        <f t="shared" si="113"/>
        <v>181767.31616326238</v>
      </c>
      <c r="CW289" s="70">
        <f t="shared" si="113"/>
        <v>192664.49246168238</v>
      </c>
      <c r="CX289" s="70">
        <f t="shared" si="113"/>
        <v>192664.49246168238</v>
      </c>
      <c r="CY289" s="70">
        <f t="shared" si="113"/>
        <v>192664.49246168238</v>
      </c>
      <c r="CZ289" s="70">
        <f t="shared" si="113"/>
        <v>192664.49246168238</v>
      </c>
      <c r="DA289" s="70">
        <f t="shared" si="113"/>
        <v>192664.49246168238</v>
      </c>
      <c r="DB289" s="70">
        <f t="shared" si="113"/>
        <v>192664.49246168238</v>
      </c>
      <c r="DC289" s="70">
        <f t="shared" si="113"/>
        <v>192664.49246168238</v>
      </c>
      <c r="DD289" s="70">
        <f t="shared" si="113"/>
        <v>192664.49246168238</v>
      </c>
      <c r="DE289" s="70">
        <f t="shared" si="113"/>
        <v>192664.49246168238</v>
      </c>
      <c r="DF289" s="70">
        <f t="shared" si="113"/>
        <v>192664.49246168238</v>
      </c>
      <c r="DG289" s="70">
        <f t="shared" si="113"/>
        <v>2138734.986316863</v>
      </c>
      <c r="DH289" s="71">
        <f>DG289-SUM(CU289:DF289)</f>
        <v>0</v>
      </c>
    </row>
    <row r="290" spans="1:112" ht="12" hidden="1" customHeight="1" outlineLevel="1" x14ac:dyDescent="0.15">
      <c r="A290" s="66"/>
      <c r="AA290" s="62"/>
      <c r="AB290" s="81" t="s">
        <v>88</v>
      </c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1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1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1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1"/>
      <c r="CG290" s="70"/>
      <c r="CH290" s="70"/>
      <c r="CI290" s="70"/>
      <c r="CJ290" s="70"/>
      <c r="CK290" s="70"/>
      <c r="CL290" s="70"/>
      <c r="CM290" s="70"/>
      <c r="CN290" s="70"/>
      <c r="CO290" s="70"/>
      <c r="CP290" s="70"/>
      <c r="CQ290" s="70"/>
      <c r="CR290" s="70"/>
      <c r="CS290" s="70"/>
      <c r="CT290" s="71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1"/>
    </row>
    <row r="291" spans="1:112" ht="12" hidden="1" customHeight="1" outlineLevel="1" x14ac:dyDescent="0.15">
      <c r="A291" s="66"/>
      <c r="AA291" s="79" t="s">
        <v>260</v>
      </c>
      <c r="AB291" s="63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1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1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1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1"/>
      <c r="CG291" s="70"/>
      <c r="CH291" s="70"/>
      <c r="CI291" s="70"/>
      <c r="CJ291" s="70"/>
      <c r="CK291" s="70"/>
      <c r="CL291" s="70"/>
      <c r="CM291" s="70"/>
      <c r="CN291" s="70"/>
      <c r="CO291" s="70"/>
      <c r="CP291" s="70"/>
      <c r="CQ291" s="70"/>
      <c r="CR291" s="70"/>
      <c r="CS291" s="70"/>
      <c r="CT291" s="71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1"/>
    </row>
    <row r="292" spans="1:112" ht="12" hidden="1" customHeight="1" outlineLevel="1" x14ac:dyDescent="0.15">
      <c r="A292" s="66"/>
      <c r="S292" s="25">
        <v>2000</v>
      </c>
      <c r="V292" s="30">
        <f t="shared" ref="V292:V344" si="114">S292</f>
        <v>2000</v>
      </c>
      <c r="AA292" s="68">
        <f t="shared" ref="AA292:AA344" si="115">S292</f>
        <v>2000</v>
      </c>
      <c r="AB292" s="69" t="s">
        <v>260</v>
      </c>
      <c r="AC292" s="70">
        <v>0</v>
      </c>
      <c r="AD292" s="70">
        <v>0</v>
      </c>
      <c r="AE292" s="70">
        <v>0</v>
      </c>
      <c r="AF292" s="70">
        <v>0</v>
      </c>
      <c r="AG292" s="70">
        <v>0</v>
      </c>
      <c r="AH292" s="70">
        <v>0</v>
      </c>
      <c r="AI292" s="70">
        <v>0</v>
      </c>
      <c r="AJ292" s="70">
        <v>0</v>
      </c>
      <c r="AK292" s="70">
        <v>0</v>
      </c>
      <c r="AL292" s="70">
        <v>0</v>
      </c>
      <c r="AM292" s="70">
        <v>0</v>
      </c>
      <c r="AN292" s="70">
        <v>0</v>
      </c>
      <c r="AO292" s="70">
        <v>0</v>
      </c>
      <c r="AP292" s="71"/>
      <c r="AQ292" s="70">
        <v>0</v>
      </c>
      <c r="AR292" s="70">
        <v>0</v>
      </c>
      <c r="AS292" s="70">
        <v>0</v>
      </c>
      <c r="AT292" s="70">
        <v>0</v>
      </c>
      <c r="AU292" s="70">
        <v>0</v>
      </c>
      <c r="AV292" s="70">
        <v>0</v>
      </c>
      <c r="AW292" s="70">
        <v>0</v>
      </c>
      <c r="AX292" s="70">
        <v>0</v>
      </c>
      <c r="AY292" s="70">
        <v>0</v>
      </c>
      <c r="AZ292" s="70">
        <v>0</v>
      </c>
      <c r="BA292" s="70">
        <v>0</v>
      </c>
      <c r="BB292" s="70">
        <v>0</v>
      </c>
      <c r="BC292" s="70">
        <v>0</v>
      </c>
      <c r="BD292" s="71"/>
      <c r="BE292" s="70">
        <v>0</v>
      </c>
      <c r="BF292" s="70">
        <v>0</v>
      </c>
      <c r="BG292" s="70">
        <v>0</v>
      </c>
      <c r="BH292" s="70">
        <v>0</v>
      </c>
      <c r="BI292" s="70">
        <v>0</v>
      </c>
      <c r="BJ292" s="70">
        <v>0</v>
      </c>
      <c r="BK292" s="70">
        <v>0</v>
      </c>
      <c r="BL292" s="70">
        <v>0</v>
      </c>
      <c r="BM292" s="70">
        <v>0</v>
      </c>
      <c r="BN292" s="70">
        <v>0</v>
      </c>
      <c r="BO292" s="70">
        <v>0</v>
      </c>
      <c r="BP292" s="70">
        <v>0</v>
      </c>
      <c r="BQ292" s="70">
        <v>0</v>
      </c>
      <c r="BR292" s="71"/>
      <c r="BS292" s="70">
        <v>0</v>
      </c>
      <c r="BT292" s="70">
        <v>0</v>
      </c>
      <c r="BU292" s="70">
        <v>0</v>
      </c>
      <c r="BV292" s="70">
        <v>0</v>
      </c>
      <c r="BW292" s="70">
        <v>0</v>
      </c>
      <c r="BX292" s="70">
        <v>0</v>
      </c>
      <c r="BY292" s="70">
        <v>0</v>
      </c>
      <c r="BZ292" s="70">
        <v>0</v>
      </c>
      <c r="CA292" s="70">
        <v>0</v>
      </c>
      <c r="CB292" s="70">
        <v>0</v>
      </c>
      <c r="CC292" s="70">
        <v>0</v>
      </c>
      <c r="CD292" s="70">
        <v>0</v>
      </c>
      <c r="CE292" s="70">
        <v>0</v>
      </c>
      <c r="CF292" s="71"/>
      <c r="CG292" s="70">
        <v>0</v>
      </c>
      <c r="CH292" s="70">
        <v>0</v>
      </c>
      <c r="CI292" s="70">
        <v>0</v>
      </c>
      <c r="CJ292" s="70">
        <v>0</v>
      </c>
      <c r="CK292" s="70">
        <v>0</v>
      </c>
      <c r="CL292" s="70">
        <v>0</v>
      </c>
      <c r="CM292" s="70">
        <v>0</v>
      </c>
      <c r="CN292" s="70">
        <v>0</v>
      </c>
      <c r="CO292" s="70">
        <v>0</v>
      </c>
      <c r="CP292" s="70">
        <v>0</v>
      </c>
      <c r="CQ292" s="70">
        <v>0</v>
      </c>
      <c r="CR292" s="70">
        <v>0</v>
      </c>
      <c r="CS292" s="70">
        <v>0</v>
      </c>
      <c r="CT292" s="71"/>
      <c r="CU292" s="70">
        <v>0</v>
      </c>
      <c r="CV292" s="70">
        <v>0</v>
      </c>
      <c r="CW292" s="70">
        <v>0</v>
      </c>
      <c r="CX292" s="70">
        <v>0</v>
      </c>
      <c r="CY292" s="70">
        <v>0</v>
      </c>
      <c r="CZ292" s="70">
        <v>0</v>
      </c>
      <c r="DA292" s="70">
        <v>0</v>
      </c>
      <c r="DB292" s="70">
        <v>0</v>
      </c>
      <c r="DC292" s="70">
        <v>0</v>
      </c>
      <c r="DD292" s="70">
        <v>0</v>
      </c>
      <c r="DE292" s="70">
        <v>0</v>
      </c>
      <c r="DF292" s="70">
        <v>0</v>
      </c>
      <c r="DG292" s="70">
        <v>0</v>
      </c>
      <c r="DH292" s="71"/>
    </row>
    <row r="293" spans="1:112" ht="12" hidden="1" customHeight="1" outlineLevel="1" x14ac:dyDescent="0.15">
      <c r="A293" s="66"/>
      <c r="S293" s="24">
        <v>2100</v>
      </c>
      <c r="V293" s="30">
        <f t="shared" si="114"/>
        <v>2100</v>
      </c>
      <c r="AA293" s="68">
        <f t="shared" si="115"/>
        <v>2100</v>
      </c>
      <c r="AB293" s="69" t="s">
        <v>261</v>
      </c>
      <c r="AC293" s="70">
        <v>0</v>
      </c>
      <c r="AD293" s="70">
        <v>0</v>
      </c>
      <c r="AE293" s="70">
        <v>0</v>
      </c>
      <c r="AF293" s="70">
        <v>0</v>
      </c>
      <c r="AG293" s="70">
        <v>0</v>
      </c>
      <c r="AH293" s="70">
        <v>0</v>
      </c>
      <c r="AI293" s="70">
        <v>0</v>
      </c>
      <c r="AJ293" s="70">
        <v>0</v>
      </c>
      <c r="AK293" s="70">
        <v>0</v>
      </c>
      <c r="AL293" s="70">
        <v>0</v>
      </c>
      <c r="AM293" s="70">
        <v>0</v>
      </c>
      <c r="AN293" s="70">
        <v>0</v>
      </c>
      <c r="AO293" s="70">
        <v>0</v>
      </c>
      <c r="AP293" s="71">
        <f t="shared" ref="AP293:AP344" si="116">AO293-SUM(AC293:AN293)</f>
        <v>0</v>
      </c>
      <c r="AQ293" s="70">
        <v>0</v>
      </c>
      <c r="AR293" s="70">
        <v>0</v>
      </c>
      <c r="AS293" s="70">
        <v>0</v>
      </c>
      <c r="AT293" s="70">
        <v>0</v>
      </c>
      <c r="AU293" s="70">
        <v>0</v>
      </c>
      <c r="AV293" s="70">
        <v>0</v>
      </c>
      <c r="AW293" s="70">
        <v>0</v>
      </c>
      <c r="AX293" s="70">
        <v>0</v>
      </c>
      <c r="AY293" s="70">
        <v>0</v>
      </c>
      <c r="AZ293" s="70">
        <v>0</v>
      </c>
      <c r="BA293" s="70">
        <v>0</v>
      </c>
      <c r="BB293" s="70">
        <v>0</v>
      </c>
      <c r="BC293" s="70">
        <v>0</v>
      </c>
      <c r="BD293" s="71">
        <f t="shared" ref="BD293:BD344" si="117">BC293-SUM(AQ293:BB293)</f>
        <v>0</v>
      </c>
      <c r="BE293" s="70">
        <v>0</v>
      </c>
      <c r="BF293" s="70">
        <v>0</v>
      </c>
      <c r="BG293" s="70">
        <v>0</v>
      </c>
      <c r="BH293" s="70">
        <v>0</v>
      </c>
      <c r="BI293" s="70">
        <v>0</v>
      </c>
      <c r="BJ293" s="70">
        <v>0</v>
      </c>
      <c r="BK293" s="70">
        <v>0</v>
      </c>
      <c r="BL293" s="70">
        <v>0</v>
      </c>
      <c r="BM293" s="70">
        <v>0</v>
      </c>
      <c r="BN293" s="70">
        <v>0</v>
      </c>
      <c r="BO293" s="70">
        <v>0</v>
      </c>
      <c r="BP293" s="70">
        <v>0</v>
      </c>
      <c r="BQ293" s="70">
        <v>0</v>
      </c>
      <c r="BR293" s="71">
        <f t="shared" ref="BR293:BR344" si="118">BQ293-SUM(BE293:BP293)</f>
        <v>0</v>
      </c>
      <c r="BS293" s="70">
        <v>0</v>
      </c>
      <c r="BT293" s="70">
        <v>0</v>
      </c>
      <c r="BU293" s="70">
        <v>0</v>
      </c>
      <c r="BV293" s="70">
        <v>0</v>
      </c>
      <c r="BW293" s="70">
        <v>0</v>
      </c>
      <c r="BX293" s="70">
        <v>0</v>
      </c>
      <c r="BY293" s="70">
        <v>0</v>
      </c>
      <c r="BZ293" s="70">
        <v>0</v>
      </c>
      <c r="CA293" s="70">
        <v>0</v>
      </c>
      <c r="CB293" s="70">
        <v>0</v>
      </c>
      <c r="CC293" s="70">
        <v>0</v>
      </c>
      <c r="CD293" s="70">
        <v>0</v>
      </c>
      <c r="CE293" s="70">
        <v>0</v>
      </c>
      <c r="CF293" s="71">
        <f t="shared" ref="CF293:CF344" si="119">CE293-SUM(BS293:CD293)</f>
        <v>0</v>
      </c>
      <c r="CG293" s="70">
        <v>0</v>
      </c>
      <c r="CH293" s="70">
        <v>0</v>
      </c>
      <c r="CI293" s="70">
        <v>0</v>
      </c>
      <c r="CJ293" s="70">
        <v>0</v>
      </c>
      <c r="CK293" s="70">
        <v>0</v>
      </c>
      <c r="CL293" s="70">
        <v>0</v>
      </c>
      <c r="CM293" s="70">
        <v>0</v>
      </c>
      <c r="CN293" s="70">
        <v>0</v>
      </c>
      <c r="CO293" s="70">
        <v>0</v>
      </c>
      <c r="CP293" s="70">
        <v>0</v>
      </c>
      <c r="CQ293" s="70">
        <v>0</v>
      </c>
      <c r="CR293" s="70">
        <v>0</v>
      </c>
      <c r="CS293" s="70">
        <v>0</v>
      </c>
      <c r="CT293" s="71">
        <f t="shared" ref="CT293:CT344" si="120">CS293-SUM(CG293:CR293)</f>
        <v>0</v>
      </c>
      <c r="CU293" s="70">
        <v>0</v>
      </c>
      <c r="CV293" s="70">
        <v>0</v>
      </c>
      <c r="CW293" s="70">
        <v>0</v>
      </c>
      <c r="CX293" s="70">
        <v>0</v>
      </c>
      <c r="CY293" s="70">
        <v>0</v>
      </c>
      <c r="CZ293" s="70">
        <v>0</v>
      </c>
      <c r="DA293" s="70">
        <v>0</v>
      </c>
      <c r="DB293" s="70">
        <v>0</v>
      </c>
      <c r="DC293" s="70">
        <v>0</v>
      </c>
      <c r="DD293" s="70">
        <v>0</v>
      </c>
      <c r="DE293" s="70">
        <v>0</v>
      </c>
      <c r="DF293" s="70">
        <v>0</v>
      </c>
      <c r="DG293" s="70">
        <v>0</v>
      </c>
      <c r="DH293" s="71">
        <f t="shared" ref="DH293:DH344" si="121">DG293-SUM(CU293:DF293)</f>
        <v>0</v>
      </c>
    </row>
    <row r="294" spans="1:112" ht="12" hidden="1" customHeight="1" outlineLevel="1" x14ac:dyDescent="0.15">
      <c r="A294" s="66"/>
      <c r="S294" s="24">
        <v>2101</v>
      </c>
      <c r="V294" s="30">
        <f t="shared" si="114"/>
        <v>2101</v>
      </c>
      <c r="AA294" s="68">
        <f t="shared" si="115"/>
        <v>2101</v>
      </c>
      <c r="AB294" s="69" t="s">
        <v>262</v>
      </c>
      <c r="AC294" s="70">
        <v>0</v>
      </c>
      <c r="AD294" s="70">
        <v>0</v>
      </c>
      <c r="AE294" s="70">
        <v>0</v>
      </c>
      <c r="AF294" s="70">
        <v>0</v>
      </c>
      <c r="AG294" s="70">
        <v>0</v>
      </c>
      <c r="AH294" s="70">
        <v>0</v>
      </c>
      <c r="AI294" s="70">
        <v>0</v>
      </c>
      <c r="AJ294" s="70">
        <v>0</v>
      </c>
      <c r="AK294" s="70">
        <v>0</v>
      </c>
      <c r="AL294" s="70">
        <v>0</v>
      </c>
      <c r="AM294" s="70">
        <v>0</v>
      </c>
      <c r="AN294" s="70">
        <v>0</v>
      </c>
      <c r="AO294" s="70">
        <v>0</v>
      </c>
      <c r="AP294" s="71">
        <f t="shared" si="116"/>
        <v>0</v>
      </c>
      <c r="AQ294" s="70">
        <v>0</v>
      </c>
      <c r="AR294" s="70">
        <v>0</v>
      </c>
      <c r="AS294" s="70">
        <v>0</v>
      </c>
      <c r="AT294" s="70">
        <v>0</v>
      </c>
      <c r="AU294" s="70">
        <v>0</v>
      </c>
      <c r="AV294" s="70">
        <v>0</v>
      </c>
      <c r="AW294" s="70">
        <v>0</v>
      </c>
      <c r="AX294" s="70">
        <v>0</v>
      </c>
      <c r="AY294" s="70">
        <v>0</v>
      </c>
      <c r="AZ294" s="70">
        <v>0</v>
      </c>
      <c r="BA294" s="70">
        <v>0</v>
      </c>
      <c r="BB294" s="70">
        <v>0</v>
      </c>
      <c r="BC294" s="70">
        <v>0</v>
      </c>
      <c r="BD294" s="71">
        <f t="shared" si="117"/>
        <v>0</v>
      </c>
      <c r="BE294" s="70">
        <v>0</v>
      </c>
      <c r="BF294" s="70">
        <v>0</v>
      </c>
      <c r="BG294" s="70">
        <v>0</v>
      </c>
      <c r="BH294" s="70">
        <v>0</v>
      </c>
      <c r="BI294" s="70">
        <v>0</v>
      </c>
      <c r="BJ294" s="70">
        <v>0</v>
      </c>
      <c r="BK294" s="70">
        <v>0</v>
      </c>
      <c r="BL294" s="70">
        <v>0</v>
      </c>
      <c r="BM294" s="70">
        <v>0</v>
      </c>
      <c r="BN294" s="70">
        <v>0</v>
      </c>
      <c r="BO294" s="70">
        <v>0</v>
      </c>
      <c r="BP294" s="70">
        <v>0</v>
      </c>
      <c r="BQ294" s="70">
        <v>0</v>
      </c>
      <c r="BR294" s="71">
        <f t="shared" si="118"/>
        <v>0</v>
      </c>
      <c r="BS294" s="70">
        <v>0</v>
      </c>
      <c r="BT294" s="70">
        <v>0</v>
      </c>
      <c r="BU294" s="70">
        <v>0</v>
      </c>
      <c r="BV294" s="70">
        <v>0</v>
      </c>
      <c r="BW294" s="70">
        <v>0</v>
      </c>
      <c r="BX294" s="70">
        <v>0</v>
      </c>
      <c r="BY294" s="70">
        <v>0</v>
      </c>
      <c r="BZ294" s="70">
        <v>0</v>
      </c>
      <c r="CA294" s="70">
        <v>0</v>
      </c>
      <c r="CB294" s="70">
        <v>0</v>
      </c>
      <c r="CC294" s="70">
        <v>0</v>
      </c>
      <c r="CD294" s="70">
        <v>0</v>
      </c>
      <c r="CE294" s="70">
        <v>0</v>
      </c>
      <c r="CF294" s="71">
        <f t="shared" si="119"/>
        <v>0</v>
      </c>
      <c r="CG294" s="70">
        <v>0</v>
      </c>
      <c r="CH294" s="70">
        <v>0</v>
      </c>
      <c r="CI294" s="70">
        <v>0</v>
      </c>
      <c r="CJ294" s="70">
        <v>0</v>
      </c>
      <c r="CK294" s="70">
        <v>0</v>
      </c>
      <c r="CL294" s="70">
        <v>0</v>
      </c>
      <c r="CM294" s="70">
        <v>0</v>
      </c>
      <c r="CN294" s="70">
        <v>0</v>
      </c>
      <c r="CO294" s="70">
        <v>0</v>
      </c>
      <c r="CP294" s="70">
        <v>0</v>
      </c>
      <c r="CQ294" s="70">
        <v>0</v>
      </c>
      <c r="CR294" s="70">
        <v>0</v>
      </c>
      <c r="CS294" s="70">
        <v>0</v>
      </c>
      <c r="CT294" s="71">
        <f t="shared" si="120"/>
        <v>0</v>
      </c>
      <c r="CU294" s="70">
        <v>0</v>
      </c>
      <c r="CV294" s="70">
        <v>0</v>
      </c>
      <c r="CW294" s="70">
        <v>0</v>
      </c>
      <c r="CX294" s="70">
        <v>0</v>
      </c>
      <c r="CY294" s="70">
        <v>0</v>
      </c>
      <c r="CZ294" s="70">
        <v>0</v>
      </c>
      <c r="DA294" s="70">
        <v>0</v>
      </c>
      <c r="DB294" s="70">
        <v>0</v>
      </c>
      <c r="DC294" s="70">
        <v>0</v>
      </c>
      <c r="DD294" s="70">
        <v>0</v>
      </c>
      <c r="DE294" s="70">
        <v>0</v>
      </c>
      <c r="DF294" s="70">
        <v>0</v>
      </c>
      <c r="DG294" s="70">
        <v>0</v>
      </c>
      <c r="DH294" s="71">
        <f t="shared" si="121"/>
        <v>0</v>
      </c>
    </row>
    <row r="295" spans="1:112" ht="12" hidden="1" customHeight="1" outlineLevel="1" x14ac:dyDescent="0.15">
      <c r="A295" s="66"/>
      <c r="S295" s="24">
        <v>2102</v>
      </c>
      <c r="V295" s="30">
        <f t="shared" si="114"/>
        <v>2102</v>
      </c>
      <c r="AA295" s="68">
        <f t="shared" si="115"/>
        <v>2102</v>
      </c>
      <c r="AB295" s="69" t="s">
        <v>263</v>
      </c>
      <c r="AC295" s="70">
        <v>0</v>
      </c>
      <c r="AD295" s="70">
        <v>0</v>
      </c>
      <c r="AE295" s="70">
        <v>0</v>
      </c>
      <c r="AF295" s="70">
        <v>0</v>
      </c>
      <c r="AG295" s="70">
        <v>0</v>
      </c>
      <c r="AH295" s="70">
        <v>0</v>
      </c>
      <c r="AI295" s="70">
        <v>0</v>
      </c>
      <c r="AJ295" s="70">
        <v>0</v>
      </c>
      <c r="AK295" s="70">
        <v>0</v>
      </c>
      <c r="AL295" s="70">
        <v>0</v>
      </c>
      <c r="AM295" s="70">
        <v>0</v>
      </c>
      <c r="AN295" s="70">
        <v>0</v>
      </c>
      <c r="AO295" s="70">
        <v>0</v>
      </c>
      <c r="AP295" s="71">
        <f t="shared" si="116"/>
        <v>0</v>
      </c>
      <c r="AQ295" s="70">
        <v>0</v>
      </c>
      <c r="AR295" s="70">
        <v>0</v>
      </c>
      <c r="AS295" s="70">
        <v>0</v>
      </c>
      <c r="AT295" s="70">
        <v>0</v>
      </c>
      <c r="AU295" s="70">
        <v>0</v>
      </c>
      <c r="AV295" s="70">
        <v>0</v>
      </c>
      <c r="AW295" s="70">
        <v>0</v>
      </c>
      <c r="AX295" s="70">
        <v>0</v>
      </c>
      <c r="AY295" s="70">
        <v>0</v>
      </c>
      <c r="AZ295" s="70">
        <v>0</v>
      </c>
      <c r="BA295" s="70">
        <v>0</v>
      </c>
      <c r="BB295" s="70">
        <v>0</v>
      </c>
      <c r="BC295" s="70">
        <v>0</v>
      </c>
      <c r="BD295" s="71">
        <f t="shared" si="117"/>
        <v>0</v>
      </c>
      <c r="BE295" s="70">
        <v>0</v>
      </c>
      <c r="BF295" s="70">
        <v>0</v>
      </c>
      <c r="BG295" s="70">
        <v>0</v>
      </c>
      <c r="BH295" s="70">
        <v>0</v>
      </c>
      <c r="BI295" s="70">
        <v>0</v>
      </c>
      <c r="BJ295" s="70">
        <v>0</v>
      </c>
      <c r="BK295" s="70">
        <v>0</v>
      </c>
      <c r="BL295" s="70">
        <v>0</v>
      </c>
      <c r="BM295" s="70">
        <v>0</v>
      </c>
      <c r="BN295" s="70">
        <v>0</v>
      </c>
      <c r="BO295" s="70">
        <v>0</v>
      </c>
      <c r="BP295" s="70">
        <v>0</v>
      </c>
      <c r="BQ295" s="70">
        <v>0</v>
      </c>
      <c r="BR295" s="71">
        <f t="shared" si="118"/>
        <v>0</v>
      </c>
      <c r="BS295" s="70">
        <v>0</v>
      </c>
      <c r="BT295" s="70">
        <v>0</v>
      </c>
      <c r="BU295" s="70">
        <v>0</v>
      </c>
      <c r="BV295" s="70">
        <v>0</v>
      </c>
      <c r="BW295" s="70">
        <v>0</v>
      </c>
      <c r="BX295" s="70">
        <v>0</v>
      </c>
      <c r="BY295" s="70">
        <v>0</v>
      </c>
      <c r="BZ295" s="70">
        <v>0</v>
      </c>
      <c r="CA295" s="70">
        <v>0</v>
      </c>
      <c r="CB295" s="70">
        <v>0</v>
      </c>
      <c r="CC295" s="70">
        <v>0</v>
      </c>
      <c r="CD295" s="70">
        <v>0</v>
      </c>
      <c r="CE295" s="70">
        <v>0</v>
      </c>
      <c r="CF295" s="71">
        <f t="shared" si="119"/>
        <v>0</v>
      </c>
      <c r="CG295" s="70">
        <v>0</v>
      </c>
      <c r="CH295" s="70">
        <v>0</v>
      </c>
      <c r="CI295" s="70">
        <v>0</v>
      </c>
      <c r="CJ295" s="70">
        <v>0</v>
      </c>
      <c r="CK295" s="70">
        <v>0</v>
      </c>
      <c r="CL295" s="70">
        <v>0</v>
      </c>
      <c r="CM295" s="70">
        <v>0</v>
      </c>
      <c r="CN295" s="70">
        <v>0</v>
      </c>
      <c r="CO295" s="70">
        <v>0</v>
      </c>
      <c r="CP295" s="70">
        <v>0</v>
      </c>
      <c r="CQ295" s="70">
        <v>0</v>
      </c>
      <c r="CR295" s="70">
        <v>0</v>
      </c>
      <c r="CS295" s="70">
        <v>0</v>
      </c>
      <c r="CT295" s="71">
        <f t="shared" si="120"/>
        <v>0</v>
      </c>
      <c r="CU295" s="70">
        <v>0</v>
      </c>
      <c r="CV295" s="70">
        <v>0</v>
      </c>
      <c r="CW295" s="70">
        <v>0</v>
      </c>
      <c r="CX295" s="70">
        <v>0</v>
      </c>
      <c r="CY295" s="70">
        <v>0</v>
      </c>
      <c r="CZ295" s="70">
        <v>0</v>
      </c>
      <c r="DA295" s="70">
        <v>0</v>
      </c>
      <c r="DB295" s="70">
        <v>0</v>
      </c>
      <c r="DC295" s="70">
        <v>0</v>
      </c>
      <c r="DD295" s="70">
        <v>0</v>
      </c>
      <c r="DE295" s="70">
        <v>0</v>
      </c>
      <c r="DF295" s="70">
        <v>0</v>
      </c>
      <c r="DG295" s="70">
        <v>0</v>
      </c>
      <c r="DH295" s="71">
        <f t="shared" si="121"/>
        <v>0</v>
      </c>
    </row>
    <row r="296" spans="1:112" ht="12" hidden="1" customHeight="1" outlineLevel="1" x14ac:dyDescent="0.15">
      <c r="A296" s="66"/>
      <c r="S296" s="24">
        <v>2103</v>
      </c>
      <c r="V296" s="30">
        <f t="shared" si="114"/>
        <v>2103</v>
      </c>
      <c r="AA296" s="68">
        <f t="shared" si="115"/>
        <v>2103</v>
      </c>
      <c r="AB296" s="69" t="s">
        <v>264</v>
      </c>
      <c r="AC296" s="70">
        <v>0</v>
      </c>
      <c r="AD296" s="70">
        <v>0</v>
      </c>
      <c r="AE296" s="70">
        <v>0</v>
      </c>
      <c r="AF296" s="70">
        <v>0</v>
      </c>
      <c r="AG296" s="70">
        <v>0</v>
      </c>
      <c r="AH296" s="70">
        <v>0</v>
      </c>
      <c r="AI296" s="70">
        <v>0</v>
      </c>
      <c r="AJ296" s="70">
        <v>0</v>
      </c>
      <c r="AK296" s="70">
        <v>0</v>
      </c>
      <c r="AL296" s="70">
        <v>0</v>
      </c>
      <c r="AM296" s="70">
        <v>0</v>
      </c>
      <c r="AN296" s="70">
        <v>0</v>
      </c>
      <c r="AO296" s="70">
        <v>0</v>
      </c>
      <c r="AP296" s="71">
        <f t="shared" si="116"/>
        <v>0</v>
      </c>
      <c r="AQ296" s="70">
        <v>0</v>
      </c>
      <c r="AR296" s="70">
        <v>0</v>
      </c>
      <c r="AS296" s="70">
        <v>0</v>
      </c>
      <c r="AT296" s="70">
        <v>0</v>
      </c>
      <c r="AU296" s="70">
        <v>0</v>
      </c>
      <c r="AV296" s="70">
        <v>0</v>
      </c>
      <c r="AW296" s="70">
        <v>0</v>
      </c>
      <c r="AX296" s="70">
        <v>0</v>
      </c>
      <c r="AY296" s="70">
        <v>0</v>
      </c>
      <c r="AZ296" s="70">
        <v>0</v>
      </c>
      <c r="BA296" s="70">
        <v>0</v>
      </c>
      <c r="BB296" s="70">
        <v>0</v>
      </c>
      <c r="BC296" s="70">
        <v>0</v>
      </c>
      <c r="BD296" s="71">
        <f t="shared" si="117"/>
        <v>0</v>
      </c>
      <c r="BE296" s="70">
        <v>0</v>
      </c>
      <c r="BF296" s="70">
        <v>0</v>
      </c>
      <c r="BG296" s="70">
        <v>0</v>
      </c>
      <c r="BH296" s="70">
        <v>0</v>
      </c>
      <c r="BI296" s="70">
        <v>0</v>
      </c>
      <c r="BJ296" s="70">
        <v>0</v>
      </c>
      <c r="BK296" s="70">
        <v>0</v>
      </c>
      <c r="BL296" s="70">
        <v>0</v>
      </c>
      <c r="BM296" s="70">
        <v>0</v>
      </c>
      <c r="BN296" s="70">
        <v>0</v>
      </c>
      <c r="BO296" s="70">
        <v>0</v>
      </c>
      <c r="BP296" s="70">
        <v>0</v>
      </c>
      <c r="BQ296" s="70">
        <v>0</v>
      </c>
      <c r="BR296" s="71">
        <f t="shared" si="118"/>
        <v>0</v>
      </c>
      <c r="BS296" s="70">
        <v>0</v>
      </c>
      <c r="BT296" s="70">
        <v>0</v>
      </c>
      <c r="BU296" s="70">
        <v>0</v>
      </c>
      <c r="BV296" s="70">
        <v>0</v>
      </c>
      <c r="BW296" s="70">
        <v>0</v>
      </c>
      <c r="BX296" s="70">
        <v>0</v>
      </c>
      <c r="BY296" s="70">
        <v>0</v>
      </c>
      <c r="BZ296" s="70">
        <v>0</v>
      </c>
      <c r="CA296" s="70">
        <v>0</v>
      </c>
      <c r="CB296" s="70">
        <v>0</v>
      </c>
      <c r="CC296" s="70">
        <v>0</v>
      </c>
      <c r="CD296" s="70">
        <v>0</v>
      </c>
      <c r="CE296" s="70">
        <v>0</v>
      </c>
      <c r="CF296" s="71">
        <f t="shared" si="119"/>
        <v>0</v>
      </c>
      <c r="CG296" s="70">
        <v>0</v>
      </c>
      <c r="CH296" s="70">
        <v>0</v>
      </c>
      <c r="CI296" s="70">
        <v>0</v>
      </c>
      <c r="CJ296" s="70">
        <v>0</v>
      </c>
      <c r="CK296" s="70">
        <v>0</v>
      </c>
      <c r="CL296" s="70">
        <v>0</v>
      </c>
      <c r="CM296" s="70">
        <v>0</v>
      </c>
      <c r="CN296" s="70">
        <v>0</v>
      </c>
      <c r="CO296" s="70">
        <v>0</v>
      </c>
      <c r="CP296" s="70">
        <v>0</v>
      </c>
      <c r="CQ296" s="70">
        <v>0</v>
      </c>
      <c r="CR296" s="70">
        <v>0</v>
      </c>
      <c r="CS296" s="70">
        <v>0</v>
      </c>
      <c r="CT296" s="71">
        <f t="shared" si="120"/>
        <v>0</v>
      </c>
      <c r="CU296" s="70">
        <v>0</v>
      </c>
      <c r="CV296" s="70">
        <v>0</v>
      </c>
      <c r="CW296" s="70">
        <v>0</v>
      </c>
      <c r="CX296" s="70">
        <v>0</v>
      </c>
      <c r="CY296" s="70">
        <v>0</v>
      </c>
      <c r="CZ296" s="70">
        <v>0</v>
      </c>
      <c r="DA296" s="70">
        <v>0</v>
      </c>
      <c r="DB296" s="70">
        <v>0</v>
      </c>
      <c r="DC296" s="70">
        <v>0</v>
      </c>
      <c r="DD296" s="70">
        <v>0</v>
      </c>
      <c r="DE296" s="70">
        <v>0</v>
      </c>
      <c r="DF296" s="70">
        <v>0</v>
      </c>
      <c r="DG296" s="70">
        <v>0</v>
      </c>
      <c r="DH296" s="71">
        <f t="shared" si="121"/>
        <v>0</v>
      </c>
    </row>
    <row r="297" spans="1:112" ht="12" hidden="1" customHeight="1" outlineLevel="1" x14ac:dyDescent="0.15">
      <c r="A297" s="66"/>
      <c r="S297" s="24">
        <v>2104</v>
      </c>
      <c r="V297" s="30">
        <f t="shared" si="114"/>
        <v>2104</v>
      </c>
      <c r="AA297" s="68">
        <f t="shared" si="115"/>
        <v>2104</v>
      </c>
      <c r="AB297" s="69" t="s">
        <v>265</v>
      </c>
      <c r="AC297" s="70">
        <v>0</v>
      </c>
      <c r="AD297" s="70">
        <v>0</v>
      </c>
      <c r="AE297" s="70">
        <v>0</v>
      </c>
      <c r="AF297" s="70">
        <v>0</v>
      </c>
      <c r="AG297" s="70">
        <v>0</v>
      </c>
      <c r="AH297" s="70">
        <v>0</v>
      </c>
      <c r="AI297" s="70">
        <v>0</v>
      </c>
      <c r="AJ297" s="70">
        <v>0</v>
      </c>
      <c r="AK297" s="70">
        <v>0</v>
      </c>
      <c r="AL297" s="70">
        <v>0</v>
      </c>
      <c r="AM297" s="70">
        <v>0</v>
      </c>
      <c r="AN297" s="70">
        <v>0</v>
      </c>
      <c r="AO297" s="70">
        <v>0</v>
      </c>
      <c r="AP297" s="71">
        <f t="shared" si="116"/>
        <v>0</v>
      </c>
      <c r="AQ297" s="70">
        <v>0</v>
      </c>
      <c r="AR297" s="70">
        <v>0</v>
      </c>
      <c r="AS297" s="70">
        <v>0</v>
      </c>
      <c r="AT297" s="70">
        <v>0</v>
      </c>
      <c r="AU297" s="70">
        <v>0</v>
      </c>
      <c r="AV297" s="70">
        <v>0</v>
      </c>
      <c r="AW297" s="70">
        <v>0</v>
      </c>
      <c r="AX297" s="70">
        <v>0</v>
      </c>
      <c r="AY297" s="70">
        <v>0</v>
      </c>
      <c r="AZ297" s="70">
        <v>0</v>
      </c>
      <c r="BA297" s="70">
        <v>0</v>
      </c>
      <c r="BB297" s="70">
        <v>0</v>
      </c>
      <c r="BC297" s="70">
        <v>0</v>
      </c>
      <c r="BD297" s="71">
        <f t="shared" si="117"/>
        <v>0</v>
      </c>
      <c r="BE297" s="70">
        <v>0</v>
      </c>
      <c r="BF297" s="70">
        <v>0</v>
      </c>
      <c r="BG297" s="70">
        <v>0</v>
      </c>
      <c r="BH297" s="70">
        <v>0</v>
      </c>
      <c r="BI297" s="70">
        <v>0</v>
      </c>
      <c r="BJ297" s="70">
        <v>0</v>
      </c>
      <c r="BK297" s="70">
        <v>0</v>
      </c>
      <c r="BL297" s="70">
        <v>0</v>
      </c>
      <c r="BM297" s="70">
        <v>0</v>
      </c>
      <c r="BN297" s="70">
        <v>0</v>
      </c>
      <c r="BO297" s="70">
        <v>0</v>
      </c>
      <c r="BP297" s="70">
        <v>0</v>
      </c>
      <c r="BQ297" s="70">
        <v>0</v>
      </c>
      <c r="BR297" s="71">
        <f t="shared" si="118"/>
        <v>0</v>
      </c>
      <c r="BS297" s="70">
        <v>0</v>
      </c>
      <c r="BT297" s="70">
        <v>0</v>
      </c>
      <c r="BU297" s="70">
        <v>0</v>
      </c>
      <c r="BV297" s="70">
        <v>0</v>
      </c>
      <c r="BW297" s="70">
        <v>0</v>
      </c>
      <c r="BX297" s="70">
        <v>0</v>
      </c>
      <c r="BY297" s="70">
        <v>0</v>
      </c>
      <c r="BZ297" s="70">
        <v>0</v>
      </c>
      <c r="CA297" s="70">
        <v>0</v>
      </c>
      <c r="CB297" s="70">
        <v>0</v>
      </c>
      <c r="CC297" s="70">
        <v>0</v>
      </c>
      <c r="CD297" s="70">
        <v>0</v>
      </c>
      <c r="CE297" s="70">
        <v>0</v>
      </c>
      <c r="CF297" s="71">
        <f t="shared" si="119"/>
        <v>0</v>
      </c>
      <c r="CG297" s="70">
        <v>0</v>
      </c>
      <c r="CH297" s="70">
        <v>0</v>
      </c>
      <c r="CI297" s="70">
        <v>0</v>
      </c>
      <c r="CJ297" s="70">
        <v>0</v>
      </c>
      <c r="CK297" s="70">
        <v>0</v>
      </c>
      <c r="CL297" s="70">
        <v>0</v>
      </c>
      <c r="CM297" s="70">
        <v>0</v>
      </c>
      <c r="CN297" s="70">
        <v>0</v>
      </c>
      <c r="CO297" s="70">
        <v>0</v>
      </c>
      <c r="CP297" s="70">
        <v>0</v>
      </c>
      <c r="CQ297" s="70">
        <v>0</v>
      </c>
      <c r="CR297" s="70">
        <v>0</v>
      </c>
      <c r="CS297" s="70">
        <v>0</v>
      </c>
      <c r="CT297" s="71">
        <f t="shared" si="120"/>
        <v>0</v>
      </c>
      <c r="CU297" s="70">
        <v>0</v>
      </c>
      <c r="CV297" s="70">
        <v>0</v>
      </c>
      <c r="CW297" s="70">
        <v>0</v>
      </c>
      <c r="CX297" s="70">
        <v>0</v>
      </c>
      <c r="CY297" s="70">
        <v>0</v>
      </c>
      <c r="CZ297" s="70">
        <v>0</v>
      </c>
      <c r="DA297" s="70">
        <v>0</v>
      </c>
      <c r="DB297" s="70">
        <v>0</v>
      </c>
      <c r="DC297" s="70">
        <v>0</v>
      </c>
      <c r="DD297" s="70">
        <v>0</v>
      </c>
      <c r="DE297" s="70">
        <v>0</v>
      </c>
      <c r="DF297" s="70">
        <v>0</v>
      </c>
      <c r="DG297" s="70">
        <v>0</v>
      </c>
      <c r="DH297" s="71">
        <f t="shared" si="121"/>
        <v>0</v>
      </c>
    </row>
    <row r="298" spans="1:112" ht="12" hidden="1" customHeight="1" outlineLevel="1" x14ac:dyDescent="0.15">
      <c r="A298" s="66"/>
      <c r="S298" s="24">
        <v>2105</v>
      </c>
      <c r="V298" s="30">
        <f t="shared" si="114"/>
        <v>2105</v>
      </c>
      <c r="AA298" s="68">
        <f t="shared" si="115"/>
        <v>2105</v>
      </c>
      <c r="AB298" s="69" t="s">
        <v>266</v>
      </c>
      <c r="AC298" s="70">
        <v>0</v>
      </c>
      <c r="AD298" s="70">
        <v>0</v>
      </c>
      <c r="AE298" s="70">
        <v>0</v>
      </c>
      <c r="AF298" s="70">
        <v>0</v>
      </c>
      <c r="AG298" s="70">
        <v>0</v>
      </c>
      <c r="AH298" s="70">
        <v>0</v>
      </c>
      <c r="AI298" s="70">
        <v>0</v>
      </c>
      <c r="AJ298" s="70">
        <v>0</v>
      </c>
      <c r="AK298" s="70">
        <v>0</v>
      </c>
      <c r="AL298" s="70">
        <v>0</v>
      </c>
      <c r="AM298" s="70">
        <v>0</v>
      </c>
      <c r="AN298" s="70">
        <v>0</v>
      </c>
      <c r="AO298" s="70">
        <v>0</v>
      </c>
      <c r="AP298" s="71">
        <f t="shared" si="116"/>
        <v>0</v>
      </c>
      <c r="AQ298" s="70">
        <v>0</v>
      </c>
      <c r="AR298" s="70">
        <v>0</v>
      </c>
      <c r="AS298" s="70">
        <v>0</v>
      </c>
      <c r="AT298" s="70">
        <v>0</v>
      </c>
      <c r="AU298" s="70">
        <v>0</v>
      </c>
      <c r="AV298" s="70">
        <v>0</v>
      </c>
      <c r="AW298" s="70">
        <v>0</v>
      </c>
      <c r="AX298" s="70">
        <v>0</v>
      </c>
      <c r="AY298" s="70">
        <v>0</v>
      </c>
      <c r="AZ298" s="70">
        <v>0</v>
      </c>
      <c r="BA298" s="70">
        <v>0</v>
      </c>
      <c r="BB298" s="70">
        <v>0</v>
      </c>
      <c r="BC298" s="70">
        <v>0</v>
      </c>
      <c r="BD298" s="71">
        <f t="shared" si="117"/>
        <v>0</v>
      </c>
      <c r="BE298" s="70">
        <v>0</v>
      </c>
      <c r="BF298" s="70">
        <v>0</v>
      </c>
      <c r="BG298" s="70">
        <v>0</v>
      </c>
      <c r="BH298" s="70">
        <v>0</v>
      </c>
      <c r="BI298" s="70">
        <v>0</v>
      </c>
      <c r="BJ298" s="70">
        <v>0</v>
      </c>
      <c r="BK298" s="70">
        <v>0</v>
      </c>
      <c r="BL298" s="70">
        <v>0</v>
      </c>
      <c r="BM298" s="70">
        <v>0</v>
      </c>
      <c r="BN298" s="70">
        <v>0</v>
      </c>
      <c r="BO298" s="70">
        <v>0</v>
      </c>
      <c r="BP298" s="70">
        <v>0</v>
      </c>
      <c r="BQ298" s="70">
        <v>0</v>
      </c>
      <c r="BR298" s="71">
        <f t="shared" si="118"/>
        <v>0</v>
      </c>
      <c r="BS298" s="70">
        <v>0</v>
      </c>
      <c r="BT298" s="70">
        <v>0</v>
      </c>
      <c r="BU298" s="70">
        <v>0</v>
      </c>
      <c r="BV298" s="70">
        <v>0</v>
      </c>
      <c r="BW298" s="70">
        <v>0</v>
      </c>
      <c r="BX298" s="70">
        <v>0</v>
      </c>
      <c r="BY298" s="70">
        <v>0</v>
      </c>
      <c r="BZ298" s="70">
        <v>0</v>
      </c>
      <c r="CA298" s="70">
        <v>0</v>
      </c>
      <c r="CB298" s="70">
        <v>0</v>
      </c>
      <c r="CC298" s="70">
        <v>0</v>
      </c>
      <c r="CD298" s="70">
        <v>0</v>
      </c>
      <c r="CE298" s="70">
        <v>0</v>
      </c>
      <c r="CF298" s="71">
        <f t="shared" si="119"/>
        <v>0</v>
      </c>
      <c r="CG298" s="70">
        <v>0</v>
      </c>
      <c r="CH298" s="70">
        <v>0</v>
      </c>
      <c r="CI298" s="70">
        <v>0</v>
      </c>
      <c r="CJ298" s="70">
        <v>0</v>
      </c>
      <c r="CK298" s="70">
        <v>0</v>
      </c>
      <c r="CL298" s="70">
        <v>0</v>
      </c>
      <c r="CM298" s="70">
        <v>0</v>
      </c>
      <c r="CN298" s="70">
        <v>0</v>
      </c>
      <c r="CO298" s="70">
        <v>0</v>
      </c>
      <c r="CP298" s="70">
        <v>0</v>
      </c>
      <c r="CQ298" s="70">
        <v>0</v>
      </c>
      <c r="CR298" s="70">
        <v>0</v>
      </c>
      <c r="CS298" s="70">
        <v>0</v>
      </c>
      <c r="CT298" s="71">
        <f t="shared" si="120"/>
        <v>0</v>
      </c>
      <c r="CU298" s="70">
        <v>0</v>
      </c>
      <c r="CV298" s="70">
        <v>0</v>
      </c>
      <c r="CW298" s="70">
        <v>0</v>
      </c>
      <c r="CX298" s="70">
        <v>0</v>
      </c>
      <c r="CY298" s="70">
        <v>0</v>
      </c>
      <c r="CZ298" s="70">
        <v>0</v>
      </c>
      <c r="DA298" s="70">
        <v>0</v>
      </c>
      <c r="DB298" s="70">
        <v>0</v>
      </c>
      <c r="DC298" s="70">
        <v>0</v>
      </c>
      <c r="DD298" s="70">
        <v>0</v>
      </c>
      <c r="DE298" s="70">
        <v>0</v>
      </c>
      <c r="DF298" s="70">
        <v>0</v>
      </c>
      <c r="DG298" s="70">
        <v>0</v>
      </c>
      <c r="DH298" s="71">
        <f t="shared" si="121"/>
        <v>0</v>
      </c>
    </row>
    <row r="299" spans="1:112" ht="12" hidden="1" customHeight="1" outlineLevel="1" x14ac:dyDescent="0.15">
      <c r="A299" s="66"/>
      <c r="S299" s="24">
        <v>2106</v>
      </c>
      <c r="V299" s="30">
        <f t="shared" si="114"/>
        <v>2106</v>
      </c>
      <c r="AA299" s="68">
        <f t="shared" si="115"/>
        <v>2106</v>
      </c>
      <c r="AB299" s="69" t="s">
        <v>267</v>
      </c>
      <c r="AC299" s="70">
        <v>0</v>
      </c>
      <c r="AD299" s="70">
        <v>0</v>
      </c>
      <c r="AE299" s="70">
        <v>0</v>
      </c>
      <c r="AF299" s="70">
        <v>0</v>
      </c>
      <c r="AG299" s="70">
        <v>0</v>
      </c>
      <c r="AH299" s="70">
        <v>0</v>
      </c>
      <c r="AI299" s="70">
        <v>0</v>
      </c>
      <c r="AJ299" s="70">
        <v>0</v>
      </c>
      <c r="AK299" s="70">
        <v>0</v>
      </c>
      <c r="AL299" s="70">
        <v>0</v>
      </c>
      <c r="AM299" s="70">
        <v>0</v>
      </c>
      <c r="AN299" s="70">
        <v>0</v>
      </c>
      <c r="AO299" s="70">
        <v>0</v>
      </c>
      <c r="AP299" s="71">
        <f t="shared" si="116"/>
        <v>0</v>
      </c>
      <c r="AQ299" s="70">
        <v>0</v>
      </c>
      <c r="AR299" s="70">
        <v>0</v>
      </c>
      <c r="AS299" s="70">
        <v>0</v>
      </c>
      <c r="AT299" s="70">
        <v>0</v>
      </c>
      <c r="AU299" s="70">
        <v>0</v>
      </c>
      <c r="AV299" s="70">
        <v>0</v>
      </c>
      <c r="AW299" s="70">
        <v>0</v>
      </c>
      <c r="AX299" s="70">
        <v>0</v>
      </c>
      <c r="AY299" s="70">
        <v>0</v>
      </c>
      <c r="AZ299" s="70">
        <v>0</v>
      </c>
      <c r="BA299" s="70">
        <v>0</v>
      </c>
      <c r="BB299" s="70">
        <v>0</v>
      </c>
      <c r="BC299" s="70">
        <v>0</v>
      </c>
      <c r="BD299" s="71">
        <f t="shared" si="117"/>
        <v>0</v>
      </c>
      <c r="BE299" s="70">
        <v>0</v>
      </c>
      <c r="BF299" s="70">
        <v>0</v>
      </c>
      <c r="BG299" s="70">
        <v>0</v>
      </c>
      <c r="BH299" s="70">
        <v>0</v>
      </c>
      <c r="BI299" s="70">
        <v>0</v>
      </c>
      <c r="BJ299" s="70">
        <v>0</v>
      </c>
      <c r="BK299" s="70">
        <v>0</v>
      </c>
      <c r="BL299" s="70">
        <v>0</v>
      </c>
      <c r="BM299" s="70">
        <v>0</v>
      </c>
      <c r="BN299" s="70">
        <v>0</v>
      </c>
      <c r="BO299" s="70">
        <v>0</v>
      </c>
      <c r="BP299" s="70">
        <v>0</v>
      </c>
      <c r="BQ299" s="70">
        <v>0</v>
      </c>
      <c r="BR299" s="71">
        <f t="shared" si="118"/>
        <v>0</v>
      </c>
      <c r="BS299" s="70">
        <v>0</v>
      </c>
      <c r="BT299" s="70">
        <v>0</v>
      </c>
      <c r="BU299" s="70">
        <v>0</v>
      </c>
      <c r="BV299" s="70">
        <v>0</v>
      </c>
      <c r="BW299" s="70">
        <v>0</v>
      </c>
      <c r="BX299" s="70">
        <v>0</v>
      </c>
      <c r="BY299" s="70">
        <v>0</v>
      </c>
      <c r="BZ299" s="70">
        <v>0</v>
      </c>
      <c r="CA299" s="70">
        <v>0</v>
      </c>
      <c r="CB299" s="70">
        <v>0</v>
      </c>
      <c r="CC299" s="70">
        <v>0</v>
      </c>
      <c r="CD299" s="70">
        <v>0</v>
      </c>
      <c r="CE299" s="70">
        <v>0</v>
      </c>
      <c r="CF299" s="71">
        <f t="shared" si="119"/>
        <v>0</v>
      </c>
      <c r="CG299" s="70">
        <v>0</v>
      </c>
      <c r="CH299" s="70">
        <v>0</v>
      </c>
      <c r="CI299" s="70">
        <v>0</v>
      </c>
      <c r="CJ299" s="70">
        <v>0</v>
      </c>
      <c r="CK299" s="70">
        <v>0</v>
      </c>
      <c r="CL299" s="70">
        <v>0</v>
      </c>
      <c r="CM299" s="70">
        <v>0</v>
      </c>
      <c r="CN299" s="70">
        <v>0</v>
      </c>
      <c r="CO299" s="70">
        <v>0</v>
      </c>
      <c r="CP299" s="70">
        <v>0</v>
      </c>
      <c r="CQ299" s="70">
        <v>0</v>
      </c>
      <c r="CR299" s="70">
        <v>0</v>
      </c>
      <c r="CS299" s="70">
        <v>0</v>
      </c>
      <c r="CT299" s="71">
        <f t="shared" si="120"/>
        <v>0</v>
      </c>
      <c r="CU299" s="70">
        <v>0</v>
      </c>
      <c r="CV299" s="70">
        <v>0</v>
      </c>
      <c r="CW299" s="70">
        <v>0</v>
      </c>
      <c r="CX299" s="70">
        <v>0</v>
      </c>
      <c r="CY299" s="70">
        <v>0</v>
      </c>
      <c r="CZ299" s="70">
        <v>0</v>
      </c>
      <c r="DA299" s="70">
        <v>0</v>
      </c>
      <c r="DB299" s="70">
        <v>0</v>
      </c>
      <c r="DC299" s="70">
        <v>0</v>
      </c>
      <c r="DD299" s="70">
        <v>0</v>
      </c>
      <c r="DE299" s="70">
        <v>0</v>
      </c>
      <c r="DF299" s="70">
        <v>0</v>
      </c>
      <c r="DG299" s="70">
        <v>0</v>
      </c>
      <c r="DH299" s="71">
        <f t="shared" si="121"/>
        <v>0</v>
      </c>
    </row>
    <row r="300" spans="1:112" ht="12" hidden="1" customHeight="1" outlineLevel="1" x14ac:dyDescent="0.15">
      <c r="A300" s="66"/>
      <c r="S300" s="24">
        <v>2107</v>
      </c>
      <c r="V300" s="30">
        <f t="shared" si="114"/>
        <v>2107</v>
      </c>
      <c r="AA300" s="68">
        <f t="shared" si="115"/>
        <v>2107</v>
      </c>
      <c r="AB300" s="69" t="s">
        <v>268</v>
      </c>
      <c r="AC300" s="70">
        <v>0</v>
      </c>
      <c r="AD300" s="70">
        <v>0</v>
      </c>
      <c r="AE300" s="70">
        <v>0</v>
      </c>
      <c r="AF300" s="70">
        <v>0</v>
      </c>
      <c r="AG300" s="70">
        <v>0</v>
      </c>
      <c r="AH300" s="70">
        <v>0</v>
      </c>
      <c r="AI300" s="70">
        <v>0</v>
      </c>
      <c r="AJ300" s="70">
        <v>0</v>
      </c>
      <c r="AK300" s="70">
        <v>0</v>
      </c>
      <c r="AL300" s="70">
        <v>0</v>
      </c>
      <c r="AM300" s="70">
        <v>0</v>
      </c>
      <c r="AN300" s="70">
        <v>0</v>
      </c>
      <c r="AO300" s="70">
        <v>0</v>
      </c>
      <c r="AP300" s="71">
        <f t="shared" si="116"/>
        <v>0</v>
      </c>
      <c r="AQ300" s="70">
        <v>0</v>
      </c>
      <c r="AR300" s="70">
        <v>0</v>
      </c>
      <c r="AS300" s="70">
        <v>0</v>
      </c>
      <c r="AT300" s="70">
        <v>0</v>
      </c>
      <c r="AU300" s="70">
        <v>0</v>
      </c>
      <c r="AV300" s="70">
        <v>0</v>
      </c>
      <c r="AW300" s="70">
        <v>0</v>
      </c>
      <c r="AX300" s="70">
        <v>0</v>
      </c>
      <c r="AY300" s="70">
        <v>0</v>
      </c>
      <c r="AZ300" s="70">
        <v>0</v>
      </c>
      <c r="BA300" s="70">
        <v>0</v>
      </c>
      <c r="BB300" s="70">
        <v>0</v>
      </c>
      <c r="BC300" s="70">
        <v>0</v>
      </c>
      <c r="BD300" s="71">
        <f t="shared" si="117"/>
        <v>0</v>
      </c>
      <c r="BE300" s="70">
        <v>0</v>
      </c>
      <c r="BF300" s="70">
        <v>0</v>
      </c>
      <c r="BG300" s="70">
        <v>0</v>
      </c>
      <c r="BH300" s="70">
        <v>0</v>
      </c>
      <c r="BI300" s="70">
        <v>0</v>
      </c>
      <c r="BJ300" s="70">
        <v>0</v>
      </c>
      <c r="BK300" s="70">
        <v>0</v>
      </c>
      <c r="BL300" s="70">
        <v>0</v>
      </c>
      <c r="BM300" s="70">
        <v>0</v>
      </c>
      <c r="BN300" s="70">
        <v>0</v>
      </c>
      <c r="BO300" s="70">
        <v>0</v>
      </c>
      <c r="BP300" s="70">
        <v>0</v>
      </c>
      <c r="BQ300" s="70">
        <v>0</v>
      </c>
      <c r="BR300" s="71">
        <f t="shared" si="118"/>
        <v>0</v>
      </c>
      <c r="BS300" s="70">
        <v>0</v>
      </c>
      <c r="BT300" s="70">
        <v>0</v>
      </c>
      <c r="BU300" s="70">
        <v>0</v>
      </c>
      <c r="BV300" s="70">
        <v>0</v>
      </c>
      <c r="BW300" s="70">
        <v>0</v>
      </c>
      <c r="BX300" s="70">
        <v>0</v>
      </c>
      <c r="BY300" s="70">
        <v>0</v>
      </c>
      <c r="BZ300" s="70">
        <v>0</v>
      </c>
      <c r="CA300" s="70">
        <v>0</v>
      </c>
      <c r="CB300" s="70">
        <v>0</v>
      </c>
      <c r="CC300" s="70">
        <v>0</v>
      </c>
      <c r="CD300" s="70">
        <v>0</v>
      </c>
      <c r="CE300" s="70">
        <v>0</v>
      </c>
      <c r="CF300" s="71">
        <f t="shared" si="119"/>
        <v>0</v>
      </c>
      <c r="CG300" s="70">
        <v>0</v>
      </c>
      <c r="CH300" s="70">
        <v>0</v>
      </c>
      <c r="CI300" s="70">
        <v>0</v>
      </c>
      <c r="CJ300" s="70">
        <v>0</v>
      </c>
      <c r="CK300" s="70">
        <v>0</v>
      </c>
      <c r="CL300" s="70">
        <v>0</v>
      </c>
      <c r="CM300" s="70">
        <v>0</v>
      </c>
      <c r="CN300" s="70">
        <v>0</v>
      </c>
      <c r="CO300" s="70">
        <v>0</v>
      </c>
      <c r="CP300" s="70">
        <v>0</v>
      </c>
      <c r="CQ300" s="70">
        <v>0</v>
      </c>
      <c r="CR300" s="70">
        <v>0</v>
      </c>
      <c r="CS300" s="70">
        <v>0</v>
      </c>
      <c r="CT300" s="71">
        <f t="shared" si="120"/>
        <v>0</v>
      </c>
      <c r="CU300" s="70">
        <v>0</v>
      </c>
      <c r="CV300" s="70">
        <v>0</v>
      </c>
      <c r="CW300" s="70">
        <v>0</v>
      </c>
      <c r="CX300" s="70">
        <v>0</v>
      </c>
      <c r="CY300" s="70">
        <v>0</v>
      </c>
      <c r="CZ300" s="70">
        <v>0</v>
      </c>
      <c r="DA300" s="70">
        <v>0</v>
      </c>
      <c r="DB300" s="70">
        <v>0</v>
      </c>
      <c r="DC300" s="70">
        <v>0</v>
      </c>
      <c r="DD300" s="70">
        <v>0</v>
      </c>
      <c r="DE300" s="70">
        <v>0</v>
      </c>
      <c r="DF300" s="70">
        <v>0</v>
      </c>
      <c r="DG300" s="70">
        <v>0</v>
      </c>
      <c r="DH300" s="71">
        <f t="shared" si="121"/>
        <v>0</v>
      </c>
    </row>
    <row r="301" spans="1:112" ht="12" hidden="1" customHeight="1" outlineLevel="1" x14ac:dyDescent="0.15">
      <c r="A301" s="66"/>
      <c r="S301" s="24">
        <v>2108</v>
      </c>
      <c r="V301" s="30">
        <f t="shared" si="114"/>
        <v>2108</v>
      </c>
      <c r="AA301" s="68">
        <f t="shared" si="115"/>
        <v>2108</v>
      </c>
      <c r="AB301" s="69" t="s">
        <v>269</v>
      </c>
      <c r="AC301" s="70">
        <v>0</v>
      </c>
      <c r="AD301" s="70">
        <v>0</v>
      </c>
      <c r="AE301" s="70">
        <v>0</v>
      </c>
      <c r="AF301" s="70">
        <v>0</v>
      </c>
      <c r="AG301" s="70">
        <v>0</v>
      </c>
      <c r="AH301" s="70">
        <v>0</v>
      </c>
      <c r="AI301" s="70">
        <v>0</v>
      </c>
      <c r="AJ301" s="70">
        <v>0</v>
      </c>
      <c r="AK301" s="70">
        <v>0</v>
      </c>
      <c r="AL301" s="70">
        <v>0</v>
      </c>
      <c r="AM301" s="70">
        <v>0</v>
      </c>
      <c r="AN301" s="70">
        <v>0</v>
      </c>
      <c r="AO301" s="70">
        <v>0</v>
      </c>
      <c r="AP301" s="71">
        <f t="shared" si="116"/>
        <v>0</v>
      </c>
      <c r="AQ301" s="70">
        <v>0</v>
      </c>
      <c r="AR301" s="70">
        <v>0</v>
      </c>
      <c r="AS301" s="70">
        <v>0</v>
      </c>
      <c r="AT301" s="70">
        <v>0</v>
      </c>
      <c r="AU301" s="70">
        <v>0</v>
      </c>
      <c r="AV301" s="70">
        <v>0</v>
      </c>
      <c r="AW301" s="70">
        <v>0</v>
      </c>
      <c r="AX301" s="70">
        <v>0</v>
      </c>
      <c r="AY301" s="70">
        <v>0</v>
      </c>
      <c r="AZ301" s="70">
        <v>0</v>
      </c>
      <c r="BA301" s="70">
        <v>0</v>
      </c>
      <c r="BB301" s="70">
        <v>0</v>
      </c>
      <c r="BC301" s="70">
        <v>0</v>
      </c>
      <c r="BD301" s="71">
        <f t="shared" si="117"/>
        <v>0</v>
      </c>
      <c r="BE301" s="70">
        <v>0</v>
      </c>
      <c r="BF301" s="70">
        <v>0</v>
      </c>
      <c r="BG301" s="70">
        <v>0</v>
      </c>
      <c r="BH301" s="70">
        <v>0</v>
      </c>
      <c r="BI301" s="70">
        <v>0</v>
      </c>
      <c r="BJ301" s="70">
        <v>0</v>
      </c>
      <c r="BK301" s="70">
        <v>0</v>
      </c>
      <c r="BL301" s="70">
        <v>0</v>
      </c>
      <c r="BM301" s="70">
        <v>0</v>
      </c>
      <c r="BN301" s="70">
        <v>0</v>
      </c>
      <c r="BO301" s="70">
        <v>0</v>
      </c>
      <c r="BP301" s="70">
        <v>0</v>
      </c>
      <c r="BQ301" s="70">
        <v>0</v>
      </c>
      <c r="BR301" s="71">
        <f t="shared" si="118"/>
        <v>0</v>
      </c>
      <c r="BS301" s="70">
        <v>0</v>
      </c>
      <c r="BT301" s="70">
        <v>0</v>
      </c>
      <c r="BU301" s="70">
        <v>0</v>
      </c>
      <c r="BV301" s="70">
        <v>0</v>
      </c>
      <c r="BW301" s="70">
        <v>0</v>
      </c>
      <c r="BX301" s="70">
        <v>0</v>
      </c>
      <c r="BY301" s="70">
        <v>0</v>
      </c>
      <c r="BZ301" s="70">
        <v>0</v>
      </c>
      <c r="CA301" s="70">
        <v>0</v>
      </c>
      <c r="CB301" s="70">
        <v>0</v>
      </c>
      <c r="CC301" s="70">
        <v>0</v>
      </c>
      <c r="CD301" s="70">
        <v>0</v>
      </c>
      <c r="CE301" s="70">
        <v>0</v>
      </c>
      <c r="CF301" s="71">
        <f t="shared" si="119"/>
        <v>0</v>
      </c>
      <c r="CG301" s="70">
        <v>0</v>
      </c>
      <c r="CH301" s="70">
        <v>0</v>
      </c>
      <c r="CI301" s="70">
        <v>0</v>
      </c>
      <c r="CJ301" s="70">
        <v>0</v>
      </c>
      <c r="CK301" s="70">
        <v>0</v>
      </c>
      <c r="CL301" s="70">
        <v>0</v>
      </c>
      <c r="CM301" s="70">
        <v>0</v>
      </c>
      <c r="CN301" s="70">
        <v>0</v>
      </c>
      <c r="CO301" s="70">
        <v>0</v>
      </c>
      <c r="CP301" s="70">
        <v>0</v>
      </c>
      <c r="CQ301" s="70">
        <v>0</v>
      </c>
      <c r="CR301" s="70">
        <v>0</v>
      </c>
      <c r="CS301" s="70">
        <v>0</v>
      </c>
      <c r="CT301" s="71">
        <f t="shared" si="120"/>
        <v>0</v>
      </c>
      <c r="CU301" s="70">
        <v>0</v>
      </c>
      <c r="CV301" s="70">
        <v>0</v>
      </c>
      <c r="CW301" s="70">
        <v>0</v>
      </c>
      <c r="CX301" s="70">
        <v>0</v>
      </c>
      <c r="CY301" s="70">
        <v>0</v>
      </c>
      <c r="CZ301" s="70">
        <v>0</v>
      </c>
      <c r="DA301" s="70">
        <v>0</v>
      </c>
      <c r="DB301" s="70">
        <v>0</v>
      </c>
      <c r="DC301" s="70">
        <v>0</v>
      </c>
      <c r="DD301" s="70">
        <v>0</v>
      </c>
      <c r="DE301" s="70">
        <v>0</v>
      </c>
      <c r="DF301" s="70">
        <v>0</v>
      </c>
      <c r="DG301" s="70">
        <v>0</v>
      </c>
      <c r="DH301" s="71">
        <f t="shared" si="121"/>
        <v>0</v>
      </c>
    </row>
    <row r="302" spans="1:112" ht="12" hidden="1" customHeight="1" outlineLevel="1" x14ac:dyDescent="0.15">
      <c r="A302" s="66"/>
      <c r="S302" s="24">
        <v>2109</v>
      </c>
      <c r="V302" s="30">
        <f t="shared" si="114"/>
        <v>2109</v>
      </c>
      <c r="AA302" s="68">
        <f t="shared" si="115"/>
        <v>2109</v>
      </c>
      <c r="AB302" s="69" t="s">
        <v>270</v>
      </c>
      <c r="AC302" s="70">
        <v>0</v>
      </c>
      <c r="AD302" s="70">
        <v>0</v>
      </c>
      <c r="AE302" s="70">
        <v>0</v>
      </c>
      <c r="AF302" s="70">
        <v>0</v>
      </c>
      <c r="AG302" s="70">
        <v>0</v>
      </c>
      <c r="AH302" s="70">
        <v>0</v>
      </c>
      <c r="AI302" s="70">
        <v>0</v>
      </c>
      <c r="AJ302" s="70">
        <v>0</v>
      </c>
      <c r="AK302" s="70">
        <v>0</v>
      </c>
      <c r="AL302" s="70">
        <v>0</v>
      </c>
      <c r="AM302" s="70">
        <v>0</v>
      </c>
      <c r="AN302" s="70">
        <v>0</v>
      </c>
      <c r="AO302" s="70">
        <v>0</v>
      </c>
      <c r="AP302" s="71">
        <f t="shared" si="116"/>
        <v>0</v>
      </c>
      <c r="AQ302" s="70">
        <v>0</v>
      </c>
      <c r="AR302" s="70">
        <v>0</v>
      </c>
      <c r="AS302" s="70">
        <v>0</v>
      </c>
      <c r="AT302" s="70">
        <v>0</v>
      </c>
      <c r="AU302" s="70">
        <v>0</v>
      </c>
      <c r="AV302" s="70">
        <v>0</v>
      </c>
      <c r="AW302" s="70">
        <v>0</v>
      </c>
      <c r="AX302" s="70">
        <v>0</v>
      </c>
      <c r="AY302" s="70">
        <v>0</v>
      </c>
      <c r="AZ302" s="70">
        <v>0</v>
      </c>
      <c r="BA302" s="70">
        <v>0</v>
      </c>
      <c r="BB302" s="70">
        <v>0</v>
      </c>
      <c r="BC302" s="70">
        <v>0</v>
      </c>
      <c r="BD302" s="71">
        <f t="shared" si="117"/>
        <v>0</v>
      </c>
      <c r="BE302" s="70">
        <v>0</v>
      </c>
      <c r="BF302" s="70">
        <v>0</v>
      </c>
      <c r="BG302" s="70">
        <v>0</v>
      </c>
      <c r="BH302" s="70">
        <v>0</v>
      </c>
      <c r="BI302" s="70">
        <v>0</v>
      </c>
      <c r="BJ302" s="70">
        <v>0</v>
      </c>
      <c r="BK302" s="70">
        <v>0</v>
      </c>
      <c r="BL302" s="70">
        <v>0</v>
      </c>
      <c r="BM302" s="70">
        <v>0</v>
      </c>
      <c r="BN302" s="70">
        <v>0</v>
      </c>
      <c r="BO302" s="70">
        <v>0</v>
      </c>
      <c r="BP302" s="70">
        <v>0</v>
      </c>
      <c r="BQ302" s="70">
        <v>0</v>
      </c>
      <c r="BR302" s="71">
        <f t="shared" si="118"/>
        <v>0</v>
      </c>
      <c r="BS302" s="70">
        <v>0</v>
      </c>
      <c r="BT302" s="70">
        <v>0</v>
      </c>
      <c r="BU302" s="70">
        <v>0</v>
      </c>
      <c r="BV302" s="70">
        <v>0</v>
      </c>
      <c r="BW302" s="70">
        <v>0</v>
      </c>
      <c r="BX302" s="70">
        <v>0</v>
      </c>
      <c r="BY302" s="70">
        <v>0</v>
      </c>
      <c r="BZ302" s="70">
        <v>0</v>
      </c>
      <c r="CA302" s="70">
        <v>0</v>
      </c>
      <c r="CB302" s="70">
        <v>0</v>
      </c>
      <c r="CC302" s="70">
        <v>0</v>
      </c>
      <c r="CD302" s="70">
        <v>0</v>
      </c>
      <c r="CE302" s="70">
        <v>0</v>
      </c>
      <c r="CF302" s="71">
        <f t="shared" si="119"/>
        <v>0</v>
      </c>
      <c r="CG302" s="70">
        <v>0</v>
      </c>
      <c r="CH302" s="70">
        <v>0</v>
      </c>
      <c r="CI302" s="70">
        <v>0</v>
      </c>
      <c r="CJ302" s="70">
        <v>0</v>
      </c>
      <c r="CK302" s="70">
        <v>0</v>
      </c>
      <c r="CL302" s="70">
        <v>0</v>
      </c>
      <c r="CM302" s="70">
        <v>0</v>
      </c>
      <c r="CN302" s="70">
        <v>0</v>
      </c>
      <c r="CO302" s="70">
        <v>0</v>
      </c>
      <c r="CP302" s="70">
        <v>0</v>
      </c>
      <c r="CQ302" s="70">
        <v>0</v>
      </c>
      <c r="CR302" s="70">
        <v>0</v>
      </c>
      <c r="CS302" s="70">
        <v>0</v>
      </c>
      <c r="CT302" s="71">
        <f t="shared" si="120"/>
        <v>0</v>
      </c>
      <c r="CU302" s="70">
        <v>0</v>
      </c>
      <c r="CV302" s="70">
        <v>0</v>
      </c>
      <c r="CW302" s="70">
        <v>0</v>
      </c>
      <c r="CX302" s="70">
        <v>0</v>
      </c>
      <c r="CY302" s="70">
        <v>0</v>
      </c>
      <c r="CZ302" s="70">
        <v>0</v>
      </c>
      <c r="DA302" s="70">
        <v>0</v>
      </c>
      <c r="DB302" s="70">
        <v>0</v>
      </c>
      <c r="DC302" s="70">
        <v>0</v>
      </c>
      <c r="DD302" s="70">
        <v>0</v>
      </c>
      <c r="DE302" s="70">
        <v>0</v>
      </c>
      <c r="DF302" s="70">
        <v>0</v>
      </c>
      <c r="DG302" s="70">
        <v>0</v>
      </c>
      <c r="DH302" s="71">
        <f t="shared" si="121"/>
        <v>0</v>
      </c>
    </row>
    <row r="303" spans="1:112" ht="12" hidden="1" customHeight="1" outlineLevel="1" x14ac:dyDescent="0.15">
      <c r="A303" s="66"/>
      <c r="S303" s="24">
        <v>2200</v>
      </c>
      <c r="V303" s="30">
        <f t="shared" si="114"/>
        <v>2200</v>
      </c>
      <c r="AA303" s="68">
        <f t="shared" si="115"/>
        <v>2200</v>
      </c>
      <c r="AB303" s="69" t="s">
        <v>271</v>
      </c>
      <c r="AC303" s="70">
        <v>0</v>
      </c>
      <c r="AD303" s="70">
        <v>0</v>
      </c>
      <c r="AE303" s="70">
        <v>0</v>
      </c>
      <c r="AF303" s="70">
        <v>0</v>
      </c>
      <c r="AG303" s="70">
        <v>0</v>
      </c>
      <c r="AH303" s="70">
        <v>0</v>
      </c>
      <c r="AI303" s="70">
        <v>0</v>
      </c>
      <c r="AJ303" s="70">
        <v>0</v>
      </c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1">
        <f t="shared" si="116"/>
        <v>0</v>
      </c>
      <c r="AQ303" s="70">
        <v>0</v>
      </c>
      <c r="AR303" s="70">
        <v>0</v>
      </c>
      <c r="AS303" s="70">
        <v>0</v>
      </c>
      <c r="AT303" s="70">
        <v>0</v>
      </c>
      <c r="AU303" s="70">
        <v>0</v>
      </c>
      <c r="AV303" s="70">
        <v>0</v>
      </c>
      <c r="AW303" s="70">
        <v>0</v>
      </c>
      <c r="AX303" s="70">
        <v>0</v>
      </c>
      <c r="AY303" s="70">
        <v>0</v>
      </c>
      <c r="AZ303" s="70">
        <v>0</v>
      </c>
      <c r="BA303" s="70">
        <v>0</v>
      </c>
      <c r="BB303" s="70">
        <v>0</v>
      </c>
      <c r="BC303" s="70">
        <v>0</v>
      </c>
      <c r="BD303" s="71">
        <f t="shared" si="117"/>
        <v>0</v>
      </c>
      <c r="BE303" s="70">
        <v>0</v>
      </c>
      <c r="BF303" s="70">
        <v>0</v>
      </c>
      <c r="BG303" s="70">
        <v>0</v>
      </c>
      <c r="BH303" s="70">
        <v>0</v>
      </c>
      <c r="BI303" s="70">
        <v>0</v>
      </c>
      <c r="BJ303" s="70">
        <v>0</v>
      </c>
      <c r="BK303" s="70">
        <v>0</v>
      </c>
      <c r="BL303" s="70">
        <v>0</v>
      </c>
      <c r="BM303" s="70">
        <v>0</v>
      </c>
      <c r="BN303" s="70">
        <v>0</v>
      </c>
      <c r="BO303" s="70">
        <v>0</v>
      </c>
      <c r="BP303" s="70">
        <v>0</v>
      </c>
      <c r="BQ303" s="70">
        <v>0</v>
      </c>
      <c r="BR303" s="71">
        <f t="shared" si="118"/>
        <v>0</v>
      </c>
      <c r="BS303" s="70">
        <v>0</v>
      </c>
      <c r="BT303" s="70">
        <v>0</v>
      </c>
      <c r="BU303" s="70">
        <v>0</v>
      </c>
      <c r="BV303" s="70">
        <v>0</v>
      </c>
      <c r="BW303" s="70">
        <v>0</v>
      </c>
      <c r="BX303" s="70">
        <v>0</v>
      </c>
      <c r="BY303" s="70">
        <v>0</v>
      </c>
      <c r="BZ303" s="70">
        <v>0</v>
      </c>
      <c r="CA303" s="70">
        <v>0</v>
      </c>
      <c r="CB303" s="70">
        <v>0</v>
      </c>
      <c r="CC303" s="70">
        <v>0</v>
      </c>
      <c r="CD303" s="70">
        <v>0</v>
      </c>
      <c r="CE303" s="70">
        <v>0</v>
      </c>
      <c r="CF303" s="71">
        <f t="shared" si="119"/>
        <v>0</v>
      </c>
      <c r="CG303" s="70">
        <v>0</v>
      </c>
      <c r="CH303" s="70">
        <v>0</v>
      </c>
      <c r="CI303" s="70">
        <v>0</v>
      </c>
      <c r="CJ303" s="70">
        <v>0</v>
      </c>
      <c r="CK303" s="70">
        <v>0</v>
      </c>
      <c r="CL303" s="70">
        <v>0</v>
      </c>
      <c r="CM303" s="70">
        <v>0</v>
      </c>
      <c r="CN303" s="70">
        <v>0</v>
      </c>
      <c r="CO303" s="70">
        <v>0</v>
      </c>
      <c r="CP303" s="70">
        <v>0</v>
      </c>
      <c r="CQ303" s="70">
        <v>0</v>
      </c>
      <c r="CR303" s="70">
        <v>0</v>
      </c>
      <c r="CS303" s="70">
        <v>0</v>
      </c>
      <c r="CT303" s="71">
        <f t="shared" si="120"/>
        <v>0</v>
      </c>
      <c r="CU303" s="70">
        <v>0</v>
      </c>
      <c r="CV303" s="70">
        <v>0</v>
      </c>
      <c r="CW303" s="70">
        <v>0</v>
      </c>
      <c r="CX303" s="70">
        <v>0</v>
      </c>
      <c r="CY303" s="70">
        <v>0</v>
      </c>
      <c r="CZ303" s="70">
        <v>0</v>
      </c>
      <c r="DA303" s="70">
        <v>0</v>
      </c>
      <c r="DB303" s="70">
        <v>0</v>
      </c>
      <c r="DC303" s="70">
        <v>0</v>
      </c>
      <c r="DD303" s="70">
        <v>0</v>
      </c>
      <c r="DE303" s="70">
        <v>0</v>
      </c>
      <c r="DF303" s="70">
        <v>0</v>
      </c>
      <c r="DG303" s="70">
        <v>0</v>
      </c>
      <c r="DH303" s="71">
        <f t="shared" si="121"/>
        <v>0</v>
      </c>
    </row>
    <row r="304" spans="1:112" ht="12" hidden="1" customHeight="1" outlineLevel="1" x14ac:dyDescent="0.15">
      <c r="A304" s="66"/>
      <c r="S304" s="24">
        <v>2201</v>
      </c>
      <c r="V304" s="30">
        <f t="shared" si="114"/>
        <v>2201</v>
      </c>
      <c r="AA304" s="68">
        <f t="shared" si="115"/>
        <v>2201</v>
      </c>
      <c r="AB304" s="69" t="s">
        <v>272</v>
      </c>
      <c r="AC304" s="70">
        <v>0</v>
      </c>
      <c r="AD304" s="70">
        <v>0</v>
      </c>
      <c r="AE304" s="70">
        <v>0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70">
        <v>0</v>
      </c>
      <c r="AP304" s="71">
        <f t="shared" si="116"/>
        <v>0</v>
      </c>
      <c r="AQ304" s="70">
        <v>0</v>
      </c>
      <c r="AR304" s="70">
        <v>0</v>
      </c>
      <c r="AS304" s="70">
        <v>0</v>
      </c>
      <c r="AT304" s="70">
        <v>0</v>
      </c>
      <c r="AU304" s="70">
        <v>0</v>
      </c>
      <c r="AV304" s="70">
        <v>0</v>
      </c>
      <c r="AW304" s="70">
        <v>0</v>
      </c>
      <c r="AX304" s="70">
        <v>0</v>
      </c>
      <c r="AY304" s="70">
        <v>0</v>
      </c>
      <c r="AZ304" s="70">
        <v>0</v>
      </c>
      <c r="BA304" s="70">
        <v>0</v>
      </c>
      <c r="BB304" s="70">
        <v>0</v>
      </c>
      <c r="BC304" s="70">
        <v>0</v>
      </c>
      <c r="BD304" s="71">
        <f t="shared" si="117"/>
        <v>0</v>
      </c>
      <c r="BE304" s="70">
        <v>0</v>
      </c>
      <c r="BF304" s="70">
        <v>0</v>
      </c>
      <c r="BG304" s="70">
        <v>0</v>
      </c>
      <c r="BH304" s="70">
        <v>0</v>
      </c>
      <c r="BI304" s="70">
        <v>0</v>
      </c>
      <c r="BJ304" s="70">
        <v>0</v>
      </c>
      <c r="BK304" s="70">
        <v>0</v>
      </c>
      <c r="BL304" s="70">
        <v>0</v>
      </c>
      <c r="BM304" s="70">
        <v>0</v>
      </c>
      <c r="BN304" s="70">
        <v>0</v>
      </c>
      <c r="BO304" s="70">
        <v>0</v>
      </c>
      <c r="BP304" s="70">
        <v>0</v>
      </c>
      <c r="BQ304" s="70">
        <v>0</v>
      </c>
      <c r="BR304" s="71">
        <f t="shared" si="118"/>
        <v>0</v>
      </c>
      <c r="BS304" s="70">
        <v>0</v>
      </c>
      <c r="BT304" s="70">
        <v>0</v>
      </c>
      <c r="BU304" s="70">
        <v>0</v>
      </c>
      <c r="BV304" s="70">
        <v>0</v>
      </c>
      <c r="BW304" s="70">
        <v>0</v>
      </c>
      <c r="BX304" s="70">
        <v>0</v>
      </c>
      <c r="BY304" s="70">
        <v>0</v>
      </c>
      <c r="BZ304" s="70">
        <v>0</v>
      </c>
      <c r="CA304" s="70">
        <v>0</v>
      </c>
      <c r="CB304" s="70">
        <v>0</v>
      </c>
      <c r="CC304" s="70">
        <v>0</v>
      </c>
      <c r="CD304" s="70">
        <v>0</v>
      </c>
      <c r="CE304" s="70">
        <v>0</v>
      </c>
      <c r="CF304" s="71">
        <f t="shared" si="119"/>
        <v>0</v>
      </c>
      <c r="CG304" s="70">
        <v>0</v>
      </c>
      <c r="CH304" s="70">
        <v>0</v>
      </c>
      <c r="CI304" s="70">
        <v>0</v>
      </c>
      <c r="CJ304" s="70">
        <v>0</v>
      </c>
      <c r="CK304" s="70">
        <v>0</v>
      </c>
      <c r="CL304" s="70">
        <v>0</v>
      </c>
      <c r="CM304" s="70">
        <v>0</v>
      </c>
      <c r="CN304" s="70">
        <v>0</v>
      </c>
      <c r="CO304" s="70">
        <v>0</v>
      </c>
      <c r="CP304" s="70">
        <v>0</v>
      </c>
      <c r="CQ304" s="70">
        <v>0</v>
      </c>
      <c r="CR304" s="70">
        <v>0</v>
      </c>
      <c r="CS304" s="70">
        <v>0</v>
      </c>
      <c r="CT304" s="71">
        <f t="shared" si="120"/>
        <v>0</v>
      </c>
      <c r="CU304" s="70">
        <v>0</v>
      </c>
      <c r="CV304" s="70">
        <v>0</v>
      </c>
      <c r="CW304" s="70">
        <v>0</v>
      </c>
      <c r="CX304" s="70">
        <v>0</v>
      </c>
      <c r="CY304" s="70">
        <v>0</v>
      </c>
      <c r="CZ304" s="70">
        <v>0</v>
      </c>
      <c r="DA304" s="70">
        <v>0</v>
      </c>
      <c r="DB304" s="70">
        <v>0</v>
      </c>
      <c r="DC304" s="70">
        <v>0</v>
      </c>
      <c r="DD304" s="70">
        <v>0</v>
      </c>
      <c r="DE304" s="70">
        <v>0</v>
      </c>
      <c r="DF304" s="70">
        <v>0</v>
      </c>
      <c r="DG304" s="70">
        <v>0</v>
      </c>
      <c r="DH304" s="71">
        <f t="shared" si="121"/>
        <v>0</v>
      </c>
    </row>
    <row r="305" spans="1:112" ht="12" hidden="1" customHeight="1" outlineLevel="1" x14ac:dyDescent="0.15">
      <c r="A305" s="66"/>
      <c r="S305" s="24">
        <v>2202</v>
      </c>
      <c r="V305" s="30">
        <f t="shared" si="114"/>
        <v>2202</v>
      </c>
      <c r="AA305" s="68">
        <f t="shared" si="115"/>
        <v>2202</v>
      </c>
      <c r="AB305" s="69" t="s">
        <v>273</v>
      </c>
      <c r="AC305" s="70">
        <v>0</v>
      </c>
      <c r="AD305" s="70">
        <v>0</v>
      </c>
      <c r="AE305" s="70">
        <v>0</v>
      </c>
      <c r="AF305" s="70">
        <v>0</v>
      </c>
      <c r="AG305" s="70">
        <v>0</v>
      </c>
      <c r="AH305" s="70">
        <v>0</v>
      </c>
      <c r="AI305" s="70">
        <v>0</v>
      </c>
      <c r="AJ305" s="70">
        <v>0</v>
      </c>
      <c r="AK305" s="70">
        <v>0</v>
      </c>
      <c r="AL305" s="70">
        <v>0</v>
      </c>
      <c r="AM305" s="70">
        <v>0</v>
      </c>
      <c r="AN305" s="70">
        <v>0</v>
      </c>
      <c r="AO305" s="70">
        <v>0</v>
      </c>
      <c r="AP305" s="71">
        <f t="shared" si="116"/>
        <v>0</v>
      </c>
      <c r="AQ305" s="70">
        <v>0</v>
      </c>
      <c r="AR305" s="70">
        <v>0</v>
      </c>
      <c r="AS305" s="70">
        <v>0</v>
      </c>
      <c r="AT305" s="70">
        <v>0</v>
      </c>
      <c r="AU305" s="70">
        <v>0</v>
      </c>
      <c r="AV305" s="70">
        <v>0</v>
      </c>
      <c r="AW305" s="70">
        <v>0</v>
      </c>
      <c r="AX305" s="70">
        <v>0</v>
      </c>
      <c r="AY305" s="70">
        <v>0</v>
      </c>
      <c r="AZ305" s="70">
        <v>0</v>
      </c>
      <c r="BA305" s="70">
        <v>0</v>
      </c>
      <c r="BB305" s="70">
        <v>0</v>
      </c>
      <c r="BC305" s="70">
        <v>0</v>
      </c>
      <c r="BD305" s="71">
        <f t="shared" si="117"/>
        <v>0</v>
      </c>
      <c r="BE305" s="70">
        <v>0</v>
      </c>
      <c r="BF305" s="70">
        <v>0</v>
      </c>
      <c r="BG305" s="70">
        <v>0</v>
      </c>
      <c r="BH305" s="70">
        <v>0</v>
      </c>
      <c r="BI305" s="70">
        <v>0</v>
      </c>
      <c r="BJ305" s="70">
        <v>0</v>
      </c>
      <c r="BK305" s="70">
        <v>0</v>
      </c>
      <c r="BL305" s="70">
        <v>0</v>
      </c>
      <c r="BM305" s="70">
        <v>0</v>
      </c>
      <c r="BN305" s="70">
        <v>0</v>
      </c>
      <c r="BO305" s="70">
        <v>0</v>
      </c>
      <c r="BP305" s="70">
        <v>0</v>
      </c>
      <c r="BQ305" s="70">
        <v>0</v>
      </c>
      <c r="BR305" s="71">
        <f t="shared" si="118"/>
        <v>0</v>
      </c>
      <c r="BS305" s="70">
        <v>0</v>
      </c>
      <c r="BT305" s="70">
        <v>0</v>
      </c>
      <c r="BU305" s="70">
        <v>0</v>
      </c>
      <c r="BV305" s="70">
        <v>0</v>
      </c>
      <c r="BW305" s="70">
        <v>0</v>
      </c>
      <c r="BX305" s="70">
        <v>0</v>
      </c>
      <c r="BY305" s="70">
        <v>0</v>
      </c>
      <c r="BZ305" s="70">
        <v>0</v>
      </c>
      <c r="CA305" s="70">
        <v>0</v>
      </c>
      <c r="CB305" s="70">
        <v>0</v>
      </c>
      <c r="CC305" s="70">
        <v>0</v>
      </c>
      <c r="CD305" s="70">
        <v>0</v>
      </c>
      <c r="CE305" s="70">
        <v>0</v>
      </c>
      <c r="CF305" s="71">
        <f t="shared" si="119"/>
        <v>0</v>
      </c>
      <c r="CG305" s="70">
        <v>0</v>
      </c>
      <c r="CH305" s="70">
        <v>0</v>
      </c>
      <c r="CI305" s="70">
        <v>0</v>
      </c>
      <c r="CJ305" s="70">
        <v>0</v>
      </c>
      <c r="CK305" s="70">
        <v>0</v>
      </c>
      <c r="CL305" s="70">
        <v>0</v>
      </c>
      <c r="CM305" s="70">
        <v>0</v>
      </c>
      <c r="CN305" s="70">
        <v>0</v>
      </c>
      <c r="CO305" s="70">
        <v>0</v>
      </c>
      <c r="CP305" s="70">
        <v>0</v>
      </c>
      <c r="CQ305" s="70">
        <v>0</v>
      </c>
      <c r="CR305" s="70">
        <v>0</v>
      </c>
      <c r="CS305" s="70">
        <v>0</v>
      </c>
      <c r="CT305" s="71">
        <f t="shared" si="120"/>
        <v>0</v>
      </c>
      <c r="CU305" s="70">
        <v>0</v>
      </c>
      <c r="CV305" s="70">
        <v>0</v>
      </c>
      <c r="CW305" s="70">
        <v>0</v>
      </c>
      <c r="CX305" s="70">
        <v>0</v>
      </c>
      <c r="CY305" s="70">
        <v>0</v>
      </c>
      <c r="CZ305" s="70">
        <v>0</v>
      </c>
      <c r="DA305" s="70">
        <v>0</v>
      </c>
      <c r="DB305" s="70">
        <v>0</v>
      </c>
      <c r="DC305" s="70">
        <v>0</v>
      </c>
      <c r="DD305" s="70">
        <v>0</v>
      </c>
      <c r="DE305" s="70">
        <v>0</v>
      </c>
      <c r="DF305" s="70">
        <v>0</v>
      </c>
      <c r="DG305" s="70">
        <v>0</v>
      </c>
      <c r="DH305" s="71">
        <f t="shared" si="121"/>
        <v>0</v>
      </c>
    </row>
    <row r="306" spans="1:112" ht="12" hidden="1" customHeight="1" outlineLevel="1" x14ac:dyDescent="0.15">
      <c r="A306" s="66"/>
      <c r="S306" s="24">
        <v>2203</v>
      </c>
      <c r="V306" s="30">
        <f t="shared" si="114"/>
        <v>2203</v>
      </c>
      <c r="AA306" s="68">
        <f t="shared" si="115"/>
        <v>2203</v>
      </c>
      <c r="AB306" s="69" t="s">
        <v>274</v>
      </c>
      <c r="AC306" s="70">
        <v>0</v>
      </c>
      <c r="AD306" s="70">
        <v>0</v>
      </c>
      <c r="AE306" s="70">
        <v>0</v>
      </c>
      <c r="AF306" s="70">
        <v>0</v>
      </c>
      <c r="AG306" s="70">
        <v>0</v>
      </c>
      <c r="AH306" s="70">
        <v>0</v>
      </c>
      <c r="AI306" s="70">
        <v>0</v>
      </c>
      <c r="AJ306" s="70">
        <v>0</v>
      </c>
      <c r="AK306" s="70">
        <v>0</v>
      </c>
      <c r="AL306" s="70">
        <v>0</v>
      </c>
      <c r="AM306" s="70">
        <v>0</v>
      </c>
      <c r="AN306" s="70">
        <v>0</v>
      </c>
      <c r="AO306" s="70">
        <v>0</v>
      </c>
      <c r="AP306" s="71">
        <f t="shared" si="116"/>
        <v>0</v>
      </c>
      <c r="AQ306" s="70">
        <v>0</v>
      </c>
      <c r="AR306" s="70">
        <v>0</v>
      </c>
      <c r="AS306" s="70">
        <v>0</v>
      </c>
      <c r="AT306" s="70">
        <v>0</v>
      </c>
      <c r="AU306" s="70">
        <v>0</v>
      </c>
      <c r="AV306" s="70">
        <v>0</v>
      </c>
      <c r="AW306" s="70">
        <v>0</v>
      </c>
      <c r="AX306" s="70">
        <v>0</v>
      </c>
      <c r="AY306" s="70">
        <v>0</v>
      </c>
      <c r="AZ306" s="70">
        <v>0</v>
      </c>
      <c r="BA306" s="70">
        <v>0</v>
      </c>
      <c r="BB306" s="70">
        <v>0</v>
      </c>
      <c r="BC306" s="70">
        <v>0</v>
      </c>
      <c r="BD306" s="71">
        <f t="shared" si="117"/>
        <v>0</v>
      </c>
      <c r="BE306" s="70">
        <v>0</v>
      </c>
      <c r="BF306" s="70">
        <v>0</v>
      </c>
      <c r="BG306" s="70">
        <v>0</v>
      </c>
      <c r="BH306" s="70">
        <v>0</v>
      </c>
      <c r="BI306" s="70">
        <v>0</v>
      </c>
      <c r="BJ306" s="70">
        <v>0</v>
      </c>
      <c r="BK306" s="70">
        <v>0</v>
      </c>
      <c r="BL306" s="70">
        <v>0</v>
      </c>
      <c r="BM306" s="70">
        <v>0</v>
      </c>
      <c r="BN306" s="70">
        <v>0</v>
      </c>
      <c r="BO306" s="70">
        <v>0</v>
      </c>
      <c r="BP306" s="70">
        <v>0</v>
      </c>
      <c r="BQ306" s="70">
        <v>0</v>
      </c>
      <c r="BR306" s="71">
        <f t="shared" si="118"/>
        <v>0</v>
      </c>
      <c r="BS306" s="70">
        <v>0</v>
      </c>
      <c r="BT306" s="70">
        <v>0</v>
      </c>
      <c r="BU306" s="70">
        <v>0</v>
      </c>
      <c r="BV306" s="70">
        <v>0</v>
      </c>
      <c r="BW306" s="70">
        <v>0</v>
      </c>
      <c r="BX306" s="70">
        <v>0</v>
      </c>
      <c r="BY306" s="70">
        <v>0</v>
      </c>
      <c r="BZ306" s="70">
        <v>0</v>
      </c>
      <c r="CA306" s="70">
        <v>0</v>
      </c>
      <c r="CB306" s="70">
        <v>0</v>
      </c>
      <c r="CC306" s="70">
        <v>0</v>
      </c>
      <c r="CD306" s="70">
        <v>0</v>
      </c>
      <c r="CE306" s="70">
        <v>0</v>
      </c>
      <c r="CF306" s="71">
        <f t="shared" si="119"/>
        <v>0</v>
      </c>
      <c r="CG306" s="70">
        <v>0</v>
      </c>
      <c r="CH306" s="70">
        <v>0</v>
      </c>
      <c r="CI306" s="70">
        <v>0</v>
      </c>
      <c r="CJ306" s="70">
        <v>0</v>
      </c>
      <c r="CK306" s="70">
        <v>0</v>
      </c>
      <c r="CL306" s="70">
        <v>0</v>
      </c>
      <c r="CM306" s="70">
        <v>0</v>
      </c>
      <c r="CN306" s="70">
        <v>0</v>
      </c>
      <c r="CO306" s="70">
        <v>0</v>
      </c>
      <c r="CP306" s="70">
        <v>0</v>
      </c>
      <c r="CQ306" s="70">
        <v>0</v>
      </c>
      <c r="CR306" s="70">
        <v>0</v>
      </c>
      <c r="CS306" s="70">
        <v>0</v>
      </c>
      <c r="CT306" s="71">
        <f t="shared" si="120"/>
        <v>0</v>
      </c>
      <c r="CU306" s="70">
        <v>0</v>
      </c>
      <c r="CV306" s="70">
        <v>0</v>
      </c>
      <c r="CW306" s="70">
        <v>0</v>
      </c>
      <c r="CX306" s="70">
        <v>0</v>
      </c>
      <c r="CY306" s="70">
        <v>0</v>
      </c>
      <c r="CZ306" s="70">
        <v>0</v>
      </c>
      <c r="DA306" s="70">
        <v>0</v>
      </c>
      <c r="DB306" s="70">
        <v>0</v>
      </c>
      <c r="DC306" s="70">
        <v>0</v>
      </c>
      <c r="DD306" s="70">
        <v>0</v>
      </c>
      <c r="DE306" s="70">
        <v>0</v>
      </c>
      <c r="DF306" s="70">
        <v>0</v>
      </c>
      <c r="DG306" s="70">
        <v>0</v>
      </c>
      <c r="DH306" s="71">
        <f t="shared" si="121"/>
        <v>0</v>
      </c>
    </row>
    <row r="307" spans="1:112" ht="12" hidden="1" customHeight="1" outlineLevel="1" x14ac:dyDescent="0.15">
      <c r="A307" s="66"/>
      <c r="S307" s="24">
        <v>2204</v>
      </c>
      <c r="V307" s="30">
        <f t="shared" si="114"/>
        <v>2204</v>
      </c>
      <c r="AA307" s="68">
        <f t="shared" si="115"/>
        <v>2204</v>
      </c>
      <c r="AB307" s="69" t="s">
        <v>275</v>
      </c>
      <c r="AC307" s="70">
        <v>0</v>
      </c>
      <c r="AD307" s="70">
        <v>0</v>
      </c>
      <c r="AE307" s="70">
        <v>0</v>
      </c>
      <c r="AF307" s="70">
        <v>0</v>
      </c>
      <c r="AG307" s="70">
        <v>0</v>
      </c>
      <c r="AH307" s="70">
        <v>0</v>
      </c>
      <c r="AI307" s="70">
        <v>0</v>
      </c>
      <c r="AJ307" s="70">
        <v>0</v>
      </c>
      <c r="AK307" s="70">
        <v>0</v>
      </c>
      <c r="AL307" s="70">
        <v>0</v>
      </c>
      <c r="AM307" s="70">
        <v>0</v>
      </c>
      <c r="AN307" s="70">
        <v>0</v>
      </c>
      <c r="AO307" s="70">
        <v>0</v>
      </c>
      <c r="AP307" s="71">
        <f t="shared" si="116"/>
        <v>0</v>
      </c>
      <c r="AQ307" s="70">
        <v>0</v>
      </c>
      <c r="AR307" s="70">
        <v>0</v>
      </c>
      <c r="AS307" s="70">
        <v>0</v>
      </c>
      <c r="AT307" s="70">
        <v>0</v>
      </c>
      <c r="AU307" s="70">
        <v>0</v>
      </c>
      <c r="AV307" s="70">
        <v>0</v>
      </c>
      <c r="AW307" s="70">
        <v>0</v>
      </c>
      <c r="AX307" s="70">
        <v>0</v>
      </c>
      <c r="AY307" s="70">
        <v>0</v>
      </c>
      <c r="AZ307" s="70">
        <v>0</v>
      </c>
      <c r="BA307" s="70">
        <v>0</v>
      </c>
      <c r="BB307" s="70">
        <v>0</v>
      </c>
      <c r="BC307" s="70">
        <v>0</v>
      </c>
      <c r="BD307" s="71">
        <f t="shared" si="117"/>
        <v>0</v>
      </c>
      <c r="BE307" s="70">
        <v>0</v>
      </c>
      <c r="BF307" s="70">
        <v>0</v>
      </c>
      <c r="BG307" s="70">
        <v>0</v>
      </c>
      <c r="BH307" s="70">
        <v>0</v>
      </c>
      <c r="BI307" s="70">
        <v>0</v>
      </c>
      <c r="BJ307" s="70">
        <v>0</v>
      </c>
      <c r="BK307" s="70">
        <v>0</v>
      </c>
      <c r="BL307" s="70">
        <v>0</v>
      </c>
      <c r="BM307" s="70">
        <v>0</v>
      </c>
      <c r="BN307" s="70">
        <v>0</v>
      </c>
      <c r="BO307" s="70">
        <v>0</v>
      </c>
      <c r="BP307" s="70">
        <v>0</v>
      </c>
      <c r="BQ307" s="70">
        <v>0</v>
      </c>
      <c r="BR307" s="71">
        <f t="shared" si="118"/>
        <v>0</v>
      </c>
      <c r="BS307" s="70">
        <v>0</v>
      </c>
      <c r="BT307" s="70">
        <v>0</v>
      </c>
      <c r="BU307" s="70">
        <v>0</v>
      </c>
      <c r="BV307" s="70">
        <v>0</v>
      </c>
      <c r="BW307" s="70">
        <v>0</v>
      </c>
      <c r="BX307" s="70">
        <v>0</v>
      </c>
      <c r="BY307" s="70">
        <v>0</v>
      </c>
      <c r="BZ307" s="70">
        <v>0</v>
      </c>
      <c r="CA307" s="70">
        <v>0</v>
      </c>
      <c r="CB307" s="70">
        <v>0</v>
      </c>
      <c r="CC307" s="70">
        <v>0</v>
      </c>
      <c r="CD307" s="70">
        <v>0</v>
      </c>
      <c r="CE307" s="70">
        <v>0</v>
      </c>
      <c r="CF307" s="71">
        <f t="shared" si="119"/>
        <v>0</v>
      </c>
      <c r="CG307" s="70">
        <v>0</v>
      </c>
      <c r="CH307" s="70">
        <v>0</v>
      </c>
      <c r="CI307" s="70">
        <v>0</v>
      </c>
      <c r="CJ307" s="70">
        <v>0</v>
      </c>
      <c r="CK307" s="70">
        <v>0</v>
      </c>
      <c r="CL307" s="70">
        <v>0</v>
      </c>
      <c r="CM307" s="70">
        <v>0</v>
      </c>
      <c r="CN307" s="70">
        <v>0</v>
      </c>
      <c r="CO307" s="70">
        <v>0</v>
      </c>
      <c r="CP307" s="70">
        <v>0</v>
      </c>
      <c r="CQ307" s="70">
        <v>0</v>
      </c>
      <c r="CR307" s="70">
        <v>0</v>
      </c>
      <c r="CS307" s="70">
        <v>0</v>
      </c>
      <c r="CT307" s="71">
        <f t="shared" si="120"/>
        <v>0</v>
      </c>
      <c r="CU307" s="70">
        <v>0</v>
      </c>
      <c r="CV307" s="70">
        <v>0</v>
      </c>
      <c r="CW307" s="70">
        <v>0</v>
      </c>
      <c r="CX307" s="70">
        <v>0</v>
      </c>
      <c r="CY307" s="70">
        <v>0</v>
      </c>
      <c r="CZ307" s="70">
        <v>0</v>
      </c>
      <c r="DA307" s="70">
        <v>0</v>
      </c>
      <c r="DB307" s="70">
        <v>0</v>
      </c>
      <c r="DC307" s="70">
        <v>0</v>
      </c>
      <c r="DD307" s="70">
        <v>0</v>
      </c>
      <c r="DE307" s="70">
        <v>0</v>
      </c>
      <c r="DF307" s="70">
        <v>0</v>
      </c>
      <c r="DG307" s="70">
        <v>0</v>
      </c>
      <c r="DH307" s="71">
        <f t="shared" si="121"/>
        <v>0</v>
      </c>
    </row>
    <row r="308" spans="1:112" ht="12" hidden="1" customHeight="1" outlineLevel="1" x14ac:dyDescent="0.15">
      <c r="A308" s="66"/>
      <c r="S308" s="24">
        <v>2205</v>
      </c>
      <c r="V308" s="30">
        <f t="shared" si="114"/>
        <v>2205</v>
      </c>
      <c r="AA308" s="68">
        <f t="shared" si="115"/>
        <v>2205</v>
      </c>
      <c r="AB308" s="69" t="s">
        <v>276</v>
      </c>
      <c r="AC308" s="70">
        <v>0</v>
      </c>
      <c r="AD308" s="70">
        <v>0</v>
      </c>
      <c r="AE308" s="70">
        <v>0</v>
      </c>
      <c r="AF308" s="70">
        <v>0</v>
      </c>
      <c r="AG308" s="70">
        <v>0</v>
      </c>
      <c r="AH308" s="70">
        <v>0</v>
      </c>
      <c r="AI308" s="70">
        <v>0</v>
      </c>
      <c r="AJ308" s="70">
        <v>0</v>
      </c>
      <c r="AK308" s="70">
        <v>0</v>
      </c>
      <c r="AL308" s="70">
        <v>0</v>
      </c>
      <c r="AM308" s="70">
        <v>0</v>
      </c>
      <c r="AN308" s="70">
        <v>0</v>
      </c>
      <c r="AO308" s="70">
        <v>0</v>
      </c>
      <c r="AP308" s="71">
        <f t="shared" si="116"/>
        <v>0</v>
      </c>
      <c r="AQ308" s="70">
        <v>0</v>
      </c>
      <c r="AR308" s="70">
        <v>0</v>
      </c>
      <c r="AS308" s="70">
        <v>0</v>
      </c>
      <c r="AT308" s="70">
        <v>0</v>
      </c>
      <c r="AU308" s="70">
        <v>0</v>
      </c>
      <c r="AV308" s="70">
        <v>0</v>
      </c>
      <c r="AW308" s="70">
        <v>0</v>
      </c>
      <c r="AX308" s="70">
        <v>0</v>
      </c>
      <c r="AY308" s="70">
        <v>0</v>
      </c>
      <c r="AZ308" s="70">
        <v>0</v>
      </c>
      <c r="BA308" s="70">
        <v>0</v>
      </c>
      <c r="BB308" s="70">
        <v>0</v>
      </c>
      <c r="BC308" s="70">
        <v>0</v>
      </c>
      <c r="BD308" s="71">
        <f t="shared" si="117"/>
        <v>0</v>
      </c>
      <c r="BE308" s="70">
        <v>0</v>
      </c>
      <c r="BF308" s="70">
        <v>0</v>
      </c>
      <c r="BG308" s="70">
        <v>0</v>
      </c>
      <c r="BH308" s="70">
        <v>0</v>
      </c>
      <c r="BI308" s="70">
        <v>0</v>
      </c>
      <c r="BJ308" s="70">
        <v>0</v>
      </c>
      <c r="BK308" s="70">
        <v>0</v>
      </c>
      <c r="BL308" s="70">
        <v>0</v>
      </c>
      <c r="BM308" s="70">
        <v>0</v>
      </c>
      <c r="BN308" s="70">
        <v>0</v>
      </c>
      <c r="BO308" s="70">
        <v>0</v>
      </c>
      <c r="BP308" s="70">
        <v>0</v>
      </c>
      <c r="BQ308" s="70">
        <v>0</v>
      </c>
      <c r="BR308" s="71">
        <f t="shared" si="118"/>
        <v>0</v>
      </c>
      <c r="BS308" s="70">
        <v>0</v>
      </c>
      <c r="BT308" s="70">
        <v>0</v>
      </c>
      <c r="BU308" s="70">
        <v>0</v>
      </c>
      <c r="BV308" s="70">
        <v>0</v>
      </c>
      <c r="BW308" s="70">
        <v>0</v>
      </c>
      <c r="BX308" s="70">
        <v>0</v>
      </c>
      <c r="BY308" s="70">
        <v>0</v>
      </c>
      <c r="BZ308" s="70">
        <v>0</v>
      </c>
      <c r="CA308" s="70">
        <v>0</v>
      </c>
      <c r="CB308" s="70">
        <v>0</v>
      </c>
      <c r="CC308" s="70">
        <v>0</v>
      </c>
      <c r="CD308" s="70">
        <v>0</v>
      </c>
      <c r="CE308" s="70">
        <v>0</v>
      </c>
      <c r="CF308" s="71">
        <f t="shared" si="119"/>
        <v>0</v>
      </c>
      <c r="CG308" s="70">
        <v>0</v>
      </c>
      <c r="CH308" s="70">
        <v>0</v>
      </c>
      <c r="CI308" s="70">
        <v>0</v>
      </c>
      <c r="CJ308" s="70">
        <v>0</v>
      </c>
      <c r="CK308" s="70">
        <v>0</v>
      </c>
      <c r="CL308" s="70">
        <v>0</v>
      </c>
      <c r="CM308" s="70">
        <v>0</v>
      </c>
      <c r="CN308" s="70">
        <v>0</v>
      </c>
      <c r="CO308" s="70">
        <v>0</v>
      </c>
      <c r="CP308" s="70">
        <v>0</v>
      </c>
      <c r="CQ308" s="70">
        <v>0</v>
      </c>
      <c r="CR308" s="70">
        <v>0</v>
      </c>
      <c r="CS308" s="70">
        <v>0</v>
      </c>
      <c r="CT308" s="71">
        <f t="shared" si="120"/>
        <v>0</v>
      </c>
      <c r="CU308" s="70">
        <v>0</v>
      </c>
      <c r="CV308" s="70">
        <v>0</v>
      </c>
      <c r="CW308" s="70">
        <v>0</v>
      </c>
      <c r="CX308" s="70">
        <v>0</v>
      </c>
      <c r="CY308" s="70">
        <v>0</v>
      </c>
      <c r="CZ308" s="70">
        <v>0</v>
      </c>
      <c r="DA308" s="70">
        <v>0</v>
      </c>
      <c r="DB308" s="70">
        <v>0</v>
      </c>
      <c r="DC308" s="70">
        <v>0</v>
      </c>
      <c r="DD308" s="70">
        <v>0</v>
      </c>
      <c r="DE308" s="70">
        <v>0</v>
      </c>
      <c r="DF308" s="70">
        <v>0</v>
      </c>
      <c r="DG308" s="70">
        <v>0</v>
      </c>
      <c r="DH308" s="71">
        <f t="shared" si="121"/>
        <v>0</v>
      </c>
    </row>
    <row r="309" spans="1:112" ht="12" hidden="1" customHeight="1" outlineLevel="1" x14ac:dyDescent="0.15">
      <c r="A309" s="66"/>
      <c r="S309" s="24">
        <v>2300</v>
      </c>
      <c r="V309" s="30">
        <f t="shared" si="114"/>
        <v>2300</v>
      </c>
      <c r="AA309" s="68">
        <f t="shared" si="115"/>
        <v>2300</v>
      </c>
      <c r="AB309" s="69" t="s">
        <v>277</v>
      </c>
      <c r="AC309" s="70">
        <v>0</v>
      </c>
      <c r="AD309" s="70">
        <v>0</v>
      </c>
      <c r="AE309" s="70">
        <v>0</v>
      </c>
      <c r="AF309" s="70">
        <v>0</v>
      </c>
      <c r="AG309" s="70">
        <v>0</v>
      </c>
      <c r="AH309" s="70">
        <v>0</v>
      </c>
      <c r="AI309" s="70">
        <v>0</v>
      </c>
      <c r="AJ309" s="70">
        <v>0</v>
      </c>
      <c r="AK309" s="70">
        <v>0</v>
      </c>
      <c r="AL309" s="70">
        <v>0</v>
      </c>
      <c r="AM309" s="70">
        <v>0</v>
      </c>
      <c r="AN309" s="70">
        <v>0</v>
      </c>
      <c r="AO309" s="70">
        <v>0</v>
      </c>
      <c r="AP309" s="71">
        <f t="shared" si="116"/>
        <v>0</v>
      </c>
      <c r="AQ309" s="70">
        <v>0</v>
      </c>
      <c r="AR309" s="70">
        <v>0</v>
      </c>
      <c r="AS309" s="70">
        <v>0</v>
      </c>
      <c r="AT309" s="70">
        <v>0</v>
      </c>
      <c r="AU309" s="70">
        <v>0</v>
      </c>
      <c r="AV309" s="70">
        <v>0</v>
      </c>
      <c r="AW309" s="70">
        <v>0</v>
      </c>
      <c r="AX309" s="70">
        <v>0</v>
      </c>
      <c r="AY309" s="70">
        <v>0</v>
      </c>
      <c r="AZ309" s="70">
        <v>0</v>
      </c>
      <c r="BA309" s="70">
        <v>0</v>
      </c>
      <c r="BB309" s="70">
        <v>0</v>
      </c>
      <c r="BC309" s="70">
        <v>0</v>
      </c>
      <c r="BD309" s="71">
        <f t="shared" si="117"/>
        <v>0</v>
      </c>
      <c r="BE309" s="70">
        <v>0</v>
      </c>
      <c r="BF309" s="70">
        <v>0</v>
      </c>
      <c r="BG309" s="70">
        <v>0</v>
      </c>
      <c r="BH309" s="70">
        <v>0</v>
      </c>
      <c r="BI309" s="70">
        <v>0</v>
      </c>
      <c r="BJ309" s="70">
        <v>0</v>
      </c>
      <c r="BK309" s="70">
        <v>0</v>
      </c>
      <c r="BL309" s="70">
        <v>0</v>
      </c>
      <c r="BM309" s="70">
        <v>0</v>
      </c>
      <c r="BN309" s="70">
        <v>0</v>
      </c>
      <c r="BO309" s="70">
        <v>0</v>
      </c>
      <c r="BP309" s="70">
        <v>0</v>
      </c>
      <c r="BQ309" s="70">
        <v>0</v>
      </c>
      <c r="BR309" s="71">
        <f t="shared" si="118"/>
        <v>0</v>
      </c>
      <c r="BS309" s="70">
        <v>0</v>
      </c>
      <c r="BT309" s="70">
        <v>0</v>
      </c>
      <c r="BU309" s="70">
        <v>0</v>
      </c>
      <c r="BV309" s="70">
        <v>0</v>
      </c>
      <c r="BW309" s="70">
        <v>0</v>
      </c>
      <c r="BX309" s="70">
        <v>0</v>
      </c>
      <c r="BY309" s="70">
        <v>0</v>
      </c>
      <c r="BZ309" s="70">
        <v>0</v>
      </c>
      <c r="CA309" s="70">
        <v>0</v>
      </c>
      <c r="CB309" s="70">
        <v>0</v>
      </c>
      <c r="CC309" s="70">
        <v>0</v>
      </c>
      <c r="CD309" s="70">
        <v>0</v>
      </c>
      <c r="CE309" s="70">
        <v>0</v>
      </c>
      <c r="CF309" s="71">
        <f t="shared" si="119"/>
        <v>0</v>
      </c>
      <c r="CG309" s="70">
        <v>0</v>
      </c>
      <c r="CH309" s="70">
        <v>0</v>
      </c>
      <c r="CI309" s="70">
        <v>0</v>
      </c>
      <c r="CJ309" s="70">
        <v>0</v>
      </c>
      <c r="CK309" s="70">
        <v>0</v>
      </c>
      <c r="CL309" s="70">
        <v>0</v>
      </c>
      <c r="CM309" s="70">
        <v>0</v>
      </c>
      <c r="CN309" s="70">
        <v>0</v>
      </c>
      <c r="CO309" s="70">
        <v>0</v>
      </c>
      <c r="CP309" s="70">
        <v>0</v>
      </c>
      <c r="CQ309" s="70">
        <v>0</v>
      </c>
      <c r="CR309" s="70">
        <v>0</v>
      </c>
      <c r="CS309" s="70">
        <v>0</v>
      </c>
      <c r="CT309" s="71">
        <f t="shared" si="120"/>
        <v>0</v>
      </c>
      <c r="CU309" s="70">
        <v>0</v>
      </c>
      <c r="CV309" s="70">
        <v>0</v>
      </c>
      <c r="CW309" s="70">
        <v>0</v>
      </c>
      <c r="CX309" s="70">
        <v>0</v>
      </c>
      <c r="CY309" s="70">
        <v>0</v>
      </c>
      <c r="CZ309" s="70">
        <v>0</v>
      </c>
      <c r="DA309" s="70">
        <v>0</v>
      </c>
      <c r="DB309" s="70">
        <v>0</v>
      </c>
      <c r="DC309" s="70">
        <v>0</v>
      </c>
      <c r="DD309" s="70">
        <v>0</v>
      </c>
      <c r="DE309" s="70">
        <v>0</v>
      </c>
      <c r="DF309" s="70">
        <v>0</v>
      </c>
      <c r="DG309" s="70">
        <v>0</v>
      </c>
      <c r="DH309" s="71">
        <f t="shared" si="121"/>
        <v>0</v>
      </c>
    </row>
    <row r="310" spans="1:112" ht="12" hidden="1" customHeight="1" outlineLevel="1" x14ac:dyDescent="0.15">
      <c r="A310" s="66"/>
      <c r="S310" s="24">
        <v>2311</v>
      </c>
      <c r="V310" s="30">
        <f t="shared" si="114"/>
        <v>2311</v>
      </c>
      <c r="AA310" s="68">
        <f t="shared" si="115"/>
        <v>2311</v>
      </c>
      <c r="AB310" s="69" t="s">
        <v>278</v>
      </c>
      <c r="AC310" s="70">
        <v>0</v>
      </c>
      <c r="AD310" s="70">
        <v>0</v>
      </c>
      <c r="AE310" s="70">
        <v>0</v>
      </c>
      <c r="AF310" s="70">
        <v>0</v>
      </c>
      <c r="AG310" s="70">
        <v>0</v>
      </c>
      <c r="AH310" s="70">
        <v>0</v>
      </c>
      <c r="AI310" s="70">
        <v>0</v>
      </c>
      <c r="AJ310" s="70">
        <v>0</v>
      </c>
      <c r="AK310" s="70">
        <v>0</v>
      </c>
      <c r="AL310" s="70">
        <v>0</v>
      </c>
      <c r="AM310" s="70">
        <v>0</v>
      </c>
      <c r="AN310" s="70">
        <v>0</v>
      </c>
      <c r="AO310" s="70">
        <v>0</v>
      </c>
      <c r="AP310" s="71">
        <f t="shared" si="116"/>
        <v>0</v>
      </c>
      <c r="AQ310" s="70">
        <v>0</v>
      </c>
      <c r="AR310" s="70">
        <v>0</v>
      </c>
      <c r="AS310" s="70">
        <v>0</v>
      </c>
      <c r="AT310" s="70">
        <v>0</v>
      </c>
      <c r="AU310" s="70">
        <v>0</v>
      </c>
      <c r="AV310" s="70">
        <v>0</v>
      </c>
      <c r="AW310" s="70">
        <v>0</v>
      </c>
      <c r="AX310" s="70">
        <v>0</v>
      </c>
      <c r="AY310" s="70">
        <v>0</v>
      </c>
      <c r="AZ310" s="70">
        <v>0</v>
      </c>
      <c r="BA310" s="70">
        <v>0</v>
      </c>
      <c r="BB310" s="70">
        <v>0</v>
      </c>
      <c r="BC310" s="70">
        <v>0</v>
      </c>
      <c r="BD310" s="71">
        <f t="shared" si="117"/>
        <v>0</v>
      </c>
      <c r="BE310" s="70">
        <v>0</v>
      </c>
      <c r="BF310" s="70">
        <v>0</v>
      </c>
      <c r="BG310" s="70">
        <v>0</v>
      </c>
      <c r="BH310" s="70">
        <v>0</v>
      </c>
      <c r="BI310" s="70">
        <v>0</v>
      </c>
      <c r="BJ310" s="70">
        <v>0</v>
      </c>
      <c r="BK310" s="70">
        <v>0</v>
      </c>
      <c r="BL310" s="70">
        <v>0</v>
      </c>
      <c r="BM310" s="70">
        <v>0</v>
      </c>
      <c r="BN310" s="70">
        <v>0</v>
      </c>
      <c r="BO310" s="70">
        <v>0</v>
      </c>
      <c r="BP310" s="70">
        <v>0</v>
      </c>
      <c r="BQ310" s="70">
        <v>0</v>
      </c>
      <c r="BR310" s="71">
        <f t="shared" si="118"/>
        <v>0</v>
      </c>
      <c r="BS310" s="70">
        <v>0</v>
      </c>
      <c r="BT310" s="70">
        <v>0</v>
      </c>
      <c r="BU310" s="70">
        <v>0</v>
      </c>
      <c r="BV310" s="70">
        <v>0</v>
      </c>
      <c r="BW310" s="70">
        <v>0</v>
      </c>
      <c r="BX310" s="70">
        <v>0</v>
      </c>
      <c r="BY310" s="70">
        <v>0</v>
      </c>
      <c r="BZ310" s="70">
        <v>0</v>
      </c>
      <c r="CA310" s="70">
        <v>0</v>
      </c>
      <c r="CB310" s="70">
        <v>0</v>
      </c>
      <c r="CC310" s="70">
        <v>0</v>
      </c>
      <c r="CD310" s="70">
        <v>0</v>
      </c>
      <c r="CE310" s="70">
        <v>0</v>
      </c>
      <c r="CF310" s="71">
        <f t="shared" si="119"/>
        <v>0</v>
      </c>
      <c r="CG310" s="70">
        <v>0</v>
      </c>
      <c r="CH310" s="70">
        <v>0</v>
      </c>
      <c r="CI310" s="70">
        <v>0</v>
      </c>
      <c r="CJ310" s="70">
        <v>0</v>
      </c>
      <c r="CK310" s="70">
        <v>0</v>
      </c>
      <c r="CL310" s="70">
        <v>0</v>
      </c>
      <c r="CM310" s="70">
        <v>0</v>
      </c>
      <c r="CN310" s="70">
        <v>0</v>
      </c>
      <c r="CO310" s="70">
        <v>0</v>
      </c>
      <c r="CP310" s="70">
        <v>0</v>
      </c>
      <c r="CQ310" s="70">
        <v>0</v>
      </c>
      <c r="CR310" s="70">
        <v>0</v>
      </c>
      <c r="CS310" s="70">
        <v>0</v>
      </c>
      <c r="CT310" s="71">
        <f t="shared" si="120"/>
        <v>0</v>
      </c>
      <c r="CU310" s="70">
        <v>0</v>
      </c>
      <c r="CV310" s="70">
        <v>0</v>
      </c>
      <c r="CW310" s="70">
        <v>0</v>
      </c>
      <c r="CX310" s="70">
        <v>0</v>
      </c>
      <c r="CY310" s="70">
        <v>0</v>
      </c>
      <c r="CZ310" s="70">
        <v>0</v>
      </c>
      <c r="DA310" s="70">
        <v>0</v>
      </c>
      <c r="DB310" s="70">
        <v>0</v>
      </c>
      <c r="DC310" s="70">
        <v>0</v>
      </c>
      <c r="DD310" s="70">
        <v>0</v>
      </c>
      <c r="DE310" s="70">
        <v>0</v>
      </c>
      <c r="DF310" s="70">
        <v>0</v>
      </c>
      <c r="DG310" s="70">
        <v>0</v>
      </c>
      <c r="DH310" s="71">
        <f t="shared" si="121"/>
        <v>0</v>
      </c>
    </row>
    <row r="311" spans="1:112" ht="12" hidden="1" customHeight="1" outlineLevel="1" x14ac:dyDescent="0.15">
      <c r="A311" s="66"/>
      <c r="S311" s="24">
        <v>2322</v>
      </c>
      <c r="V311" s="30">
        <f t="shared" si="114"/>
        <v>2322</v>
      </c>
      <c r="AA311" s="68">
        <f t="shared" si="115"/>
        <v>2322</v>
      </c>
      <c r="AB311" s="69" t="s">
        <v>279</v>
      </c>
      <c r="AC311" s="70">
        <v>0</v>
      </c>
      <c r="AD311" s="70">
        <v>0</v>
      </c>
      <c r="AE311" s="70">
        <v>0</v>
      </c>
      <c r="AF311" s="70">
        <v>0</v>
      </c>
      <c r="AG311" s="70">
        <v>0</v>
      </c>
      <c r="AH311" s="70">
        <v>0</v>
      </c>
      <c r="AI311" s="70">
        <v>0</v>
      </c>
      <c r="AJ311" s="70">
        <v>0</v>
      </c>
      <c r="AK311" s="70">
        <v>0</v>
      </c>
      <c r="AL311" s="70">
        <v>0</v>
      </c>
      <c r="AM311" s="70">
        <v>0</v>
      </c>
      <c r="AN311" s="70">
        <v>0</v>
      </c>
      <c r="AO311" s="70">
        <v>0</v>
      </c>
      <c r="AP311" s="71">
        <f t="shared" si="116"/>
        <v>0</v>
      </c>
      <c r="AQ311" s="70">
        <v>0</v>
      </c>
      <c r="AR311" s="70">
        <v>0</v>
      </c>
      <c r="AS311" s="70">
        <v>0</v>
      </c>
      <c r="AT311" s="70">
        <v>0</v>
      </c>
      <c r="AU311" s="70">
        <v>0</v>
      </c>
      <c r="AV311" s="70">
        <v>0</v>
      </c>
      <c r="AW311" s="70">
        <v>0</v>
      </c>
      <c r="AX311" s="70">
        <v>0</v>
      </c>
      <c r="AY311" s="70">
        <v>0</v>
      </c>
      <c r="AZ311" s="70">
        <v>0</v>
      </c>
      <c r="BA311" s="70">
        <v>0</v>
      </c>
      <c r="BB311" s="70">
        <v>0</v>
      </c>
      <c r="BC311" s="70">
        <v>0</v>
      </c>
      <c r="BD311" s="71">
        <f t="shared" si="117"/>
        <v>0</v>
      </c>
      <c r="BE311" s="70">
        <v>0</v>
      </c>
      <c r="BF311" s="70">
        <v>0</v>
      </c>
      <c r="BG311" s="70">
        <v>0</v>
      </c>
      <c r="BH311" s="70">
        <v>0</v>
      </c>
      <c r="BI311" s="70">
        <v>0</v>
      </c>
      <c r="BJ311" s="70">
        <v>0</v>
      </c>
      <c r="BK311" s="70">
        <v>0</v>
      </c>
      <c r="BL311" s="70">
        <v>0</v>
      </c>
      <c r="BM311" s="70">
        <v>0</v>
      </c>
      <c r="BN311" s="70">
        <v>0</v>
      </c>
      <c r="BO311" s="70">
        <v>0</v>
      </c>
      <c r="BP311" s="70">
        <v>0</v>
      </c>
      <c r="BQ311" s="70">
        <v>0</v>
      </c>
      <c r="BR311" s="71">
        <f t="shared" si="118"/>
        <v>0</v>
      </c>
      <c r="BS311" s="70">
        <v>0</v>
      </c>
      <c r="BT311" s="70">
        <v>0</v>
      </c>
      <c r="BU311" s="70">
        <v>0</v>
      </c>
      <c r="BV311" s="70">
        <v>0</v>
      </c>
      <c r="BW311" s="70">
        <v>0</v>
      </c>
      <c r="BX311" s="70">
        <v>0</v>
      </c>
      <c r="BY311" s="70">
        <v>0</v>
      </c>
      <c r="BZ311" s="70">
        <v>0</v>
      </c>
      <c r="CA311" s="70">
        <v>0</v>
      </c>
      <c r="CB311" s="70">
        <v>0</v>
      </c>
      <c r="CC311" s="70">
        <v>0</v>
      </c>
      <c r="CD311" s="70">
        <v>0</v>
      </c>
      <c r="CE311" s="70">
        <v>0</v>
      </c>
      <c r="CF311" s="71">
        <f t="shared" si="119"/>
        <v>0</v>
      </c>
      <c r="CG311" s="70">
        <v>0</v>
      </c>
      <c r="CH311" s="70">
        <v>0</v>
      </c>
      <c r="CI311" s="70">
        <v>0</v>
      </c>
      <c r="CJ311" s="70">
        <v>0</v>
      </c>
      <c r="CK311" s="70">
        <v>0</v>
      </c>
      <c r="CL311" s="70">
        <v>0</v>
      </c>
      <c r="CM311" s="70">
        <v>0</v>
      </c>
      <c r="CN311" s="70">
        <v>0</v>
      </c>
      <c r="CO311" s="70">
        <v>0</v>
      </c>
      <c r="CP311" s="70">
        <v>0</v>
      </c>
      <c r="CQ311" s="70">
        <v>0</v>
      </c>
      <c r="CR311" s="70">
        <v>0</v>
      </c>
      <c r="CS311" s="70">
        <v>0</v>
      </c>
      <c r="CT311" s="71">
        <f t="shared" si="120"/>
        <v>0</v>
      </c>
      <c r="CU311" s="70">
        <v>0</v>
      </c>
      <c r="CV311" s="70">
        <v>0</v>
      </c>
      <c r="CW311" s="70">
        <v>0</v>
      </c>
      <c r="CX311" s="70">
        <v>0</v>
      </c>
      <c r="CY311" s="70">
        <v>0</v>
      </c>
      <c r="CZ311" s="70">
        <v>0</v>
      </c>
      <c r="DA311" s="70">
        <v>0</v>
      </c>
      <c r="DB311" s="70">
        <v>0</v>
      </c>
      <c r="DC311" s="70">
        <v>0</v>
      </c>
      <c r="DD311" s="70">
        <v>0</v>
      </c>
      <c r="DE311" s="70">
        <v>0</v>
      </c>
      <c r="DF311" s="70">
        <v>0</v>
      </c>
      <c r="DG311" s="70">
        <v>0</v>
      </c>
      <c r="DH311" s="71">
        <f t="shared" si="121"/>
        <v>0</v>
      </c>
    </row>
    <row r="312" spans="1:112" ht="12" hidden="1" customHeight="1" outlineLevel="1" x14ac:dyDescent="0.15">
      <c r="A312" s="66"/>
      <c r="S312" s="24">
        <v>2330</v>
      </c>
      <c r="V312" s="30">
        <f t="shared" si="114"/>
        <v>2330</v>
      </c>
      <c r="AA312" s="68">
        <f t="shared" si="115"/>
        <v>2330</v>
      </c>
      <c r="AB312" s="69" t="s">
        <v>280</v>
      </c>
      <c r="AC312" s="70">
        <v>0</v>
      </c>
      <c r="AD312" s="70">
        <v>0</v>
      </c>
      <c r="AE312" s="70">
        <v>0</v>
      </c>
      <c r="AF312" s="70">
        <v>0</v>
      </c>
      <c r="AG312" s="70">
        <v>0</v>
      </c>
      <c r="AH312" s="70">
        <v>0</v>
      </c>
      <c r="AI312" s="70">
        <v>0</v>
      </c>
      <c r="AJ312" s="70">
        <v>0</v>
      </c>
      <c r="AK312" s="70">
        <v>0</v>
      </c>
      <c r="AL312" s="70">
        <v>0</v>
      </c>
      <c r="AM312" s="70">
        <v>0</v>
      </c>
      <c r="AN312" s="70">
        <v>0</v>
      </c>
      <c r="AO312" s="70">
        <v>0</v>
      </c>
      <c r="AP312" s="71">
        <f t="shared" si="116"/>
        <v>0</v>
      </c>
      <c r="AQ312" s="70">
        <v>0</v>
      </c>
      <c r="AR312" s="70">
        <v>0</v>
      </c>
      <c r="AS312" s="70">
        <v>0</v>
      </c>
      <c r="AT312" s="70">
        <v>0</v>
      </c>
      <c r="AU312" s="70">
        <v>0</v>
      </c>
      <c r="AV312" s="70">
        <v>0</v>
      </c>
      <c r="AW312" s="70">
        <v>0</v>
      </c>
      <c r="AX312" s="70">
        <v>0</v>
      </c>
      <c r="AY312" s="70">
        <v>0</v>
      </c>
      <c r="AZ312" s="70">
        <v>0</v>
      </c>
      <c r="BA312" s="70">
        <v>0</v>
      </c>
      <c r="BB312" s="70">
        <v>0</v>
      </c>
      <c r="BC312" s="70">
        <v>0</v>
      </c>
      <c r="BD312" s="71">
        <f t="shared" si="117"/>
        <v>0</v>
      </c>
      <c r="BE312" s="70">
        <v>0</v>
      </c>
      <c r="BF312" s="70">
        <v>0</v>
      </c>
      <c r="BG312" s="70">
        <v>0</v>
      </c>
      <c r="BH312" s="70">
        <v>0</v>
      </c>
      <c r="BI312" s="70">
        <v>0</v>
      </c>
      <c r="BJ312" s="70">
        <v>0</v>
      </c>
      <c r="BK312" s="70">
        <v>0</v>
      </c>
      <c r="BL312" s="70">
        <v>0</v>
      </c>
      <c r="BM312" s="70">
        <v>0</v>
      </c>
      <c r="BN312" s="70">
        <v>0</v>
      </c>
      <c r="BO312" s="70">
        <v>0</v>
      </c>
      <c r="BP312" s="70">
        <v>0</v>
      </c>
      <c r="BQ312" s="70">
        <v>0</v>
      </c>
      <c r="BR312" s="71">
        <f t="shared" si="118"/>
        <v>0</v>
      </c>
      <c r="BS312" s="70">
        <v>0</v>
      </c>
      <c r="BT312" s="70">
        <v>0</v>
      </c>
      <c r="BU312" s="70">
        <v>0</v>
      </c>
      <c r="BV312" s="70">
        <v>0</v>
      </c>
      <c r="BW312" s="70">
        <v>0</v>
      </c>
      <c r="BX312" s="70">
        <v>0</v>
      </c>
      <c r="BY312" s="70">
        <v>0</v>
      </c>
      <c r="BZ312" s="70">
        <v>0</v>
      </c>
      <c r="CA312" s="70">
        <v>0</v>
      </c>
      <c r="CB312" s="70">
        <v>0</v>
      </c>
      <c r="CC312" s="70">
        <v>0</v>
      </c>
      <c r="CD312" s="70">
        <v>0</v>
      </c>
      <c r="CE312" s="70">
        <v>0</v>
      </c>
      <c r="CF312" s="71">
        <f t="shared" si="119"/>
        <v>0</v>
      </c>
      <c r="CG312" s="70">
        <v>0</v>
      </c>
      <c r="CH312" s="70">
        <v>0</v>
      </c>
      <c r="CI312" s="70">
        <v>0</v>
      </c>
      <c r="CJ312" s="70">
        <v>0</v>
      </c>
      <c r="CK312" s="70">
        <v>0</v>
      </c>
      <c r="CL312" s="70">
        <v>0</v>
      </c>
      <c r="CM312" s="70">
        <v>0</v>
      </c>
      <c r="CN312" s="70">
        <v>0</v>
      </c>
      <c r="CO312" s="70">
        <v>0</v>
      </c>
      <c r="CP312" s="70">
        <v>0</v>
      </c>
      <c r="CQ312" s="70">
        <v>0</v>
      </c>
      <c r="CR312" s="70">
        <v>0</v>
      </c>
      <c r="CS312" s="70">
        <v>0</v>
      </c>
      <c r="CT312" s="71">
        <f t="shared" si="120"/>
        <v>0</v>
      </c>
      <c r="CU312" s="70">
        <v>0</v>
      </c>
      <c r="CV312" s="70">
        <v>0</v>
      </c>
      <c r="CW312" s="70">
        <v>0</v>
      </c>
      <c r="CX312" s="70">
        <v>0</v>
      </c>
      <c r="CY312" s="70">
        <v>0</v>
      </c>
      <c r="CZ312" s="70">
        <v>0</v>
      </c>
      <c r="DA312" s="70">
        <v>0</v>
      </c>
      <c r="DB312" s="70">
        <v>0</v>
      </c>
      <c r="DC312" s="70">
        <v>0</v>
      </c>
      <c r="DD312" s="70">
        <v>0</v>
      </c>
      <c r="DE312" s="70">
        <v>0</v>
      </c>
      <c r="DF312" s="70">
        <v>0</v>
      </c>
      <c r="DG312" s="70">
        <v>0</v>
      </c>
      <c r="DH312" s="71">
        <f t="shared" si="121"/>
        <v>0</v>
      </c>
    </row>
    <row r="313" spans="1:112" ht="12" hidden="1" customHeight="1" outlineLevel="1" x14ac:dyDescent="0.15">
      <c r="A313" s="66"/>
      <c r="S313" s="24">
        <v>2340</v>
      </c>
      <c r="V313" s="30">
        <f t="shared" si="114"/>
        <v>2340</v>
      </c>
      <c r="AA313" s="68">
        <f t="shared" si="115"/>
        <v>2340</v>
      </c>
      <c r="AB313" s="69" t="s">
        <v>281</v>
      </c>
      <c r="AC313" s="70">
        <v>0</v>
      </c>
      <c r="AD313" s="70">
        <v>0</v>
      </c>
      <c r="AE313" s="70">
        <v>0</v>
      </c>
      <c r="AF313" s="70">
        <v>0</v>
      </c>
      <c r="AG313" s="70">
        <v>0</v>
      </c>
      <c r="AH313" s="70">
        <v>0</v>
      </c>
      <c r="AI313" s="70">
        <v>0</v>
      </c>
      <c r="AJ313" s="70">
        <v>0</v>
      </c>
      <c r="AK313" s="70">
        <v>0</v>
      </c>
      <c r="AL313" s="70">
        <v>0</v>
      </c>
      <c r="AM313" s="70">
        <v>0</v>
      </c>
      <c r="AN313" s="70">
        <v>0</v>
      </c>
      <c r="AO313" s="70">
        <v>0</v>
      </c>
      <c r="AP313" s="71">
        <f t="shared" si="116"/>
        <v>0</v>
      </c>
      <c r="AQ313" s="70">
        <v>0</v>
      </c>
      <c r="AR313" s="70">
        <v>0</v>
      </c>
      <c r="AS313" s="70">
        <v>0</v>
      </c>
      <c r="AT313" s="70">
        <v>0</v>
      </c>
      <c r="AU313" s="70">
        <v>0</v>
      </c>
      <c r="AV313" s="70">
        <v>0</v>
      </c>
      <c r="AW313" s="70">
        <v>0</v>
      </c>
      <c r="AX313" s="70">
        <v>0</v>
      </c>
      <c r="AY313" s="70">
        <v>0</v>
      </c>
      <c r="AZ313" s="70">
        <v>0</v>
      </c>
      <c r="BA313" s="70">
        <v>0</v>
      </c>
      <c r="BB313" s="70">
        <v>0</v>
      </c>
      <c r="BC313" s="70">
        <v>0</v>
      </c>
      <c r="BD313" s="71">
        <f t="shared" si="117"/>
        <v>0</v>
      </c>
      <c r="BE313" s="70">
        <v>0</v>
      </c>
      <c r="BF313" s="70">
        <v>0</v>
      </c>
      <c r="BG313" s="70">
        <v>0</v>
      </c>
      <c r="BH313" s="70">
        <v>0</v>
      </c>
      <c r="BI313" s="70">
        <v>0</v>
      </c>
      <c r="BJ313" s="70">
        <v>0</v>
      </c>
      <c r="BK313" s="70">
        <v>0</v>
      </c>
      <c r="BL313" s="70">
        <v>0</v>
      </c>
      <c r="BM313" s="70">
        <v>0</v>
      </c>
      <c r="BN313" s="70">
        <v>0</v>
      </c>
      <c r="BO313" s="70">
        <v>0</v>
      </c>
      <c r="BP313" s="70">
        <v>0</v>
      </c>
      <c r="BQ313" s="70">
        <v>0</v>
      </c>
      <c r="BR313" s="71">
        <f t="shared" si="118"/>
        <v>0</v>
      </c>
      <c r="BS313" s="70">
        <v>0</v>
      </c>
      <c r="BT313" s="70">
        <v>0</v>
      </c>
      <c r="BU313" s="70">
        <v>0</v>
      </c>
      <c r="BV313" s="70">
        <v>0</v>
      </c>
      <c r="BW313" s="70">
        <v>0</v>
      </c>
      <c r="BX313" s="70">
        <v>0</v>
      </c>
      <c r="BY313" s="70">
        <v>0</v>
      </c>
      <c r="BZ313" s="70">
        <v>0</v>
      </c>
      <c r="CA313" s="70">
        <v>0</v>
      </c>
      <c r="CB313" s="70">
        <v>0</v>
      </c>
      <c r="CC313" s="70">
        <v>0</v>
      </c>
      <c r="CD313" s="70">
        <v>0</v>
      </c>
      <c r="CE313" s="70">
        <v>0</v>
      </c>
      <c r="CF313" s="71">
        <f t="shared" si="119"/>
        <v>0</v>
      </c>
      <c r="CG313" s="70">
        <v>0</v>
      </c>
      <c r="CH313" s="70">
        <v>0</v>
      </c>
      <c r="CI313" s="70">
        <v>0</v>
      </c>
      <c r="CJ313" s="70">
        <v>0</v>
      </c>
      <c r="CK313" s="70">
        <v>0</v>
      </c>
      <c r="CL313" s="70">
        <v>0</v>
      </c>
      <c r="CM313" s="70">
        <v>0</v>
      </c>
      <c r="CN313" s="70">
        <v>0</v>
      </c>
      <c r="CO313" s="70">
        <v>0</v>
      </c>
      <c r="CP313" s="70">
        <v>0</v>
      </c>
      <c r="CQ313" s="70">
        <v>0</v>
      </c>
      <c r="CR313" s="70">
        <v>0</v>
      </c>
      <c r="CS313" s="70">
        <v>0</v>
      </c>
      <c r="CT313" s="71">
        <f t="shared" si="120"/>
        <v>0</v>
      </c>
      <c r="CU313" s="70">
        <v>0</v>
      </c>
      <c r="CV313" s="70">
        <v>0</v>
      </c>
      <c r="CW313" s="70">
        <v>0</v>
      </c>
      <c r="CX313" s="70">
        <v>0</v>
      </c>
      <c r="CY313" s="70">
        <v>0</v>
      </c>
      <c r="CZ313" s="70">
        <v>0</v>
      </c>
      <c r="DA313" s="70">
        <v>0</v>
      </c>
      <c r="DB313" s="70">
        <v>0</v>
      </c>
      <c r="DC313" s="70">
        <v>0</v>
      </c>
      <c r="DD313" s="70">
        <v>0</v>
      </c>
      <c r="DE313" s="70">
        <v>0</v>
      </c>
      <c r="DF313" s="70">
        <v>0</v>
      </c>
      <c r="DG313" s="70">
        <v>0</v>
      </c>
      <c r="DH313" s="71">
        <f t="shared" si="121"/>
        <v>0</v>
      </c>
    </row>
    <row r="314" spans="1:112" ht="12" hidden="1" customHeight="1" outlineLevel="1" x14ac:dyDescent="0.15">
      <c r="A314" s="66"/>
      <c r="S314" s="24">
        <v>2350</v>
      </c>
      <c r="V314" s="30">
        <f t="shared" si="114"/>
        <v>2350</v>
      </c>
      <c r="AA314" s="68">
        <f t="shared" si="115"/>
        <v>2350</v>
      </c>
      <c r="AB314" s="69" t="s">
        <v>282</v>
      </c>
      <c r="AC314" s="70">
        <v>0</v>
      </c>
      <c r="AD314" s="70">
        <v>0</v>
      </c>
      <c r="AE314" s="70">
        <v>0</v>
      </c>
      <c r="AF314" s="70">
        <v>0</v>
      </c>
      <c r="AG314" s="70">
        <v>0</v>
      </c>
      <c r="AH314" s="70">
        <v>0</v>
      </c>
      <c r="AI314" s="70">
        <v>0</v>
      </c>
      <c r="AJ314" s="70">
        <v>0</v>
      </c>
      <c r="AK314" s="70">
        <v>0</v>
      </c>
      <c r="AL314" s="70">
        <v>0</v>
      </c>
      <c r="AM314" s="70">
        <v>0</v>
      </c>
      <c r="AN314" s="70">
        <v>0</v>
      </c>
      <c r="AO314" s="70">
        <v>0</v>
      </c>
      <c r="AP314" s="71">
        <f t="shared" si="116"/>
        <v>0</v>
      </c>
      <c r="AQ314" s="70">
        <v>0</v>
      </c>
      <c r="AR314" s="70">
        <v>0</v>
      </c>
      <c r="AS314" s="70">
        <v>0</v>
      </c>
      <c r="AT314" s="70">
        <v>0</v>
      </c>
      <c r="AU314" s="70">
        <v>0</v>
      </c>
      <c r="AV314" s="70">
        <v>0</v>
      </c>
      <c r="AW314" s="70">
        <v>0</v>
      </c>
      <c r="AX314" s="70">
        <v>0</v>
      </c>
      <c r="AY314" s="70">
        <v>0</v>
      </c>
      <c r="AZ314" s="70">
        <v>0</v>
      </c>
      <c r="BA314" s="70">
        <v>0</v>
      </c>
      <c r="BB314" s="70">
        <v>0</v>
      </c>
      <c r="BC314" s="70">
        <v>0</v>
      </c>
      <c r="BD314" s="71">
        <f t="shared" si="117"/>
        <v>0</v>
      </c>
      <c r="BE314" s="70">
        <v>0</v>
      </c>
      <c r="BF314" s="70">
        <v>0</v>
      </c>
      <c r="BG314" s="70">
        <v>0</v>
      </c>
      <c r="BH314" s="70">
        <v>0</v>
      </c>
      <c r="BI314" s="70">
        <v>0</v>
      </c>
      <c r="BJ314" s="70">
        <v>0</v>
      </c>
      <c r="BK314" s="70">
        <v>0</v>
      </c>
      <c r="BL314" s="70">
        <v>0</v>
      </c>
      <c r="BM314" s="70">
        <v>0</v>
      </c>
      <c r="BN314" s="70">
        <v>0</v>
      </c>
      <c r="BO314" s="70">
        <v>0</v>
      </c>
      <c r="BP314" s="70">
        <v>0</v>
      </c>
      <c r="BQ314" s="70">
        <v>0</v>
      </c>
      <c r="BR314" s="71">
        <f t="shared" si="118"/>
        <v>0</v>
      </c>
      <c r="BS314" s="70">
        <v>0</v>
      </c>
      <c r="BT314" s="70">
        <v>0</v>
      </c>
      <c r="BU314" s="70">
        <v>0</v>
      </c>
      <c r="BV314" s="70">
        <v>0</v>
      </c>
      <c r="BW314" s="70">
        <v>0</v>
      </c>
      <c r="BX314" s="70">
        <v>0</v>
      </c>
      <c r="BY314" s="70">
        <v>0</v>
      </c>
      <c r="BZ314" s="70">
        <v>0</v>
      </c>
      <c r="CA314" s="70">
        <v>0</v>
      </c>
      <c r="CB314" s="70">
        <v>0</v>
      </c>
      <c r="CC314" s="70">
        <v>0</v>
      </c>
      <c r="CD314" s="70">
        <v>0</v>
      </c>
      <c r="CE314" s="70">
        <v>0</v>
      </c>
      <c r="CF314" s="71">
        <f t="shared" si="119"/>
        <v>0</v>
      </c>
      <c r="CG314" s="70">
        <v>0</v>
      </c>
      <c r="CH314" s="70">
        <v>0</v>
      </c>
      <c r="CI314" s="70">
        <v>0</v>
      </c>
      <c r="CJ314" s="70">
        <v>0</v>
      </c>
      <c r="CK314" s="70">
        <v>0</v>
      </c>
      <c r="CL314" s="70">
        <v>0</v>
      </c>
      <c r="CM314" s="70">
        <v>0</v>
      </c>
      <c r="CN314" s="70">
        <v>0</v>
      </c>
      <c r="CO314" s="70">
        <v>0</v>
      </c>
      <c r="CP314" s="70">
        <v>0</v>
      </c>
      <c r="CQ314" s="70">
        <v>0</v>
      </c>
      <c r="CR314" s="70">
        <v>0</v>
      </c>
      <c r="CS314" s="70">
        <v>0</v>
      </c>
      <c r="CT314" s="71">
        <f t="shared" si="120"/>
        <v>0</v>
      </c>
      <c r="CU314" s="70">
        <v>0</v>
      </c>
      <c r="CV314" s="70">
        <v>0</v>
      </c>
      <c r="CW314" s="70">
        <v>0</v>
      </c>
      <c r="CX314" s="70">
        <v>0</v>
      </c>
      <c r="CY314" s="70">
        <v>0</v>
      </c>
      <c r="CZ314" s="70">
        <v>0</v>
      </c>
      <c r="DA314" s="70">
        <v>0</v>
      </c>
      <c r="DB314" s="70">
        <v>0</v>
      </c>
      <c r="DC314" s="70">
        <v>0</v>
      </c>
      <c r="DD314" s="70">
        <v>0</v>
      </c>
      <c r="DE314" s="70">
        <v>0</v>
      </c>
      <c r="DF314" s="70">
        <v>0</v>
      </c>
      <c r="DG314" s="70">
        <v>0</v>
      </c>
      <c r="DH314" s="71">
        <f t="shared" si="121"/>
        <v>0</v>
      </c>
    </row>
    <row r="315" spans="1:112" ht="12" hidden="1" customHeight="1" outlineLevel="1" x14ac:dyDescent="0.15">
      <c r="A315" s="66"/>
      <c r="S315" s="24">
        <v>2400</v>
      </c>
      <c r="V315" s="30">
        <f t="shared" si="114"/>
        <v>2400</v>
      </c>
      <c r="AA315" s="68">
        <f t="shared" si="115"/>
        <v>2400</v>
      </c>
      <c r="AB315" s="69" t="s">
        <v>283</v>
      </c>
      <c r="AC315" s="70">
        <v>10731.88</v>
      </c>
      <c r="AD315" s="70">
        <v>11377.1</v>
      </c>
      <c r="AE315" s="70">
        <v>10573.44</v>
      </c>
      <c r="AF315" s="70">
        <v>10999.12</v>
      </c>
      <c r="AG315" s="70">
        <v>10930.23</v>
      </c>
      <c r="AH315" s="70">
        <v>10574.41</v>
      </c>
      <c r="AI315" s="70">
        <v>9470.2199999999903</v>
      </c>
      <c r="AJ315" s="70">
        <v>10665.2</v>
      </c>
      <c r="AK315" s="70">
        <v>10665.2</v>
      </c>
      <c r="AL315" s="70">
        <v>10665.2</v>
      </c>
      <c r="AM315" s="70">
        <v>10665.2</v>
      </c>
      <c r="AN315" s="70">
        <v>10665.2</v>
      </c>
      <c r="AO315" s="70">
        <v>127982.39999999999</v>
      </c>
      <c r="AP315" s="71">
        <f t="shared" si="116"/>
        <v>0</v>
      </c>
      <c r="AQ315" s="70">
        <v>10985.156000000001</v>
      </c>
      <c r="AR315" s="70">
        <v>10985.156000000001</v>
      </c>
      <c r="AS315" s="70">
        <v>10985.156000000001</v>
      </c>
      <c r="AT315" s="70">
        <v>10985.156000000001</v>
      </c>
      <c r="AU315" s="70">
        <v>10985.156000000001</v>
      </c>
      <c r="AV315" s="70">
        <v>10985.156000000001</v>
      </c>
      <c r="AW315" s="70">
        <v>10985.156000000001</v>
      </c>
      <c r="AX315" s="70">
        <v>10985.156000000001</v>
      </c>
      <c r="AY315" s="70">
        <v>10985.156000000001</v>
      </c>
      <c r="AZ315" s="70">
        <v>10985.156000000001</v>
      </c>
      <c r="BA315" s="70">
        <v>10985.156000000001</v>
      </c>
      <c r="BB315" s="70">
        <v>10985.156000000001</v>
      </c>
      <c r="BC315" s="70">
        <v>131821.872</v>
      </c>
      <c r="BD315" s="71">
        <f t="shared" si="117"/>
        <v>0</v>
      </c>
      <c r="BE315" s="70">
        <v>11314.71068</v>
      </c>
      <c r="BF315" s="70">
        <v>11314.71068</v>
      </c>
      <c r="BG315" s="70">
        <v>11314.71068</v>
      </c>
      <c r="BH315" s="70">
        <v>11314.71068</v>
      </c>
      <c r="BI315" s="70">
        <v>11314.71068</v>
      </c>
      <c r="BJ315" s="70">
        <v>11314.71068</v>
      </c>
      <c r="BK315" s="70">
        <v>11314.71068</v>
      </c>
      <c r="BL315" s="70">
        <v>11314.71068</v>
      </c>
      <c r="BM315" s="70">
        <v>11314.71068</v>
      </c>
      <c r="BN315" s="70">
        <v>11314.71068</v>
      </c>
      <c r="BO315" s="70">
        <v>11314.71068</v>
      </c>
      <c r="BP315" s="70">
        <v>11314.71068</v>
      </c>
      <c r="BQ315" s="70">
        <v>135776.52815999999</v>
      </c>
      <c r="BR315" s="71">
        <f t="shared" si="118"/>
        <v>0</v>
      </c>
      <c r="BS315" s="70">
        <v>11654.152000399999</v>
      </c>
      <c r="BT315" s="70">
        <v>11654.152000399999</v>
      </c>
      <c r="BU315" s="70">
        <v>11654.152000399999</v>
      </c>
      <c r="BV315" s="70">
        <v>11654.152000399999</v>
      </c>
      <c r="BW315" s="70">
        <v>11654.152000399999</v>
      </c>
      <c r="BX315" s="70">
        <v>11654.152000399999</v>
      </c>
      <c r="BY315" s="70">
        <v>11654.152000399999</v>
      </c>
      <c r="BZ315" s="70">
        <v>11654.152000399999</v>
      </c>
      <c r="CA315" s="70">
        <v>11654.152000399999</v>
      </c>
      <c r="CB315" s="70">
        <v>11654.152000399999</v>
      </c>
      <c r="CC315" s="70">
        <v>11654.152000399999</v>
      </c>
      <c r="CD315" s="70">
        <v>11654.152000399999</v>
      </c>
      <c r="CE315" s="70">
        <v>139849.8240048</v>
      </c>
      <c r="CF315" s="71">
        <f t="shared" si="119"/>
        <v>0</v>
      </c>
      <c r="CG315" s="70">
        <v>12003.776560412</v>
      </c>
      <c r="CH315" s="70">
        <v>12003.776560412</v>
      </c>
      <c r="CI315" s="70">
        <v>12003.776560412</v>
      </c>
      <c r="CJ315" s="70">
        <v>12003.776560412</v>
      </c>
      <c r="CK315" s="70">
        <v>12003.776560412</v>
      </c>
      <c r="CL315" s="70">
        <v>12003.776560412</v>
      </c>
      <c r="CM315" s="70">
        <v>12003.776560412</v>
      </c>
      <c r="CN315" s="70">
        <v>12003.776560412</v>
      </c>
      <c r="CO315" s="70">
        <v>12003.776560412</v>
      </c>
      <c r="CP315" s="70">
        <v>12003.776560412</v>
      </c>
      <c r="CQ315" s="70">
        <v>12003.776560412</v>
      </c>
      <c r="CR315" s="70">
        <v>12003.776560412</v>
      </c>
      <c r="CS315" s="70">
        <v>144045.31872494399</v>
      </c>
      <c r="CT315" s="71">
        <f t="shared" si="120"/>
        <v>0</v>
      </c>
      <c r="CU315" s="70">
        <v>12363.8898572244</v>
      </c>
      <c r="CV315" s="70">
        <v>12363.8898572244</v>
      </c>
      <c r="CW315" s="70">
        <v>12363.8898572244</v>
      </c>
      <c r="CX315" s="70">
        <v>12363.8898572244</v>
      </c>
      <c r="CY315" s="70">
        <v>12363.8898572244</v>
      </c>
      <c r="CZ315" s="70">
        <v>12363.8898572244</v>
      </c>
      <c r="DA315" s="70">
        <v>12363.8898572244</v>
      </c>
      <c r="DB315" s="70">
        <v>12363.8898572244</v>
      </c>
      <c r="DC315" s="70">
        <v>12363.8898572244</v>
      </c>
      <c r="DD315" s="70">
        <v>12363.8898572244</v>
      </c>
      <c r="DE315" s="70">
        <v>12363.8898572244</v>
      </c>
      <c r="DF315" s="70">
        <v>12363.8898572244</v>
      </c>
      <c r="DG315" s="70">
        <v>148366.67828669201</v>
      </c>
      <c r="DH315" s="71">
        <f t="shared" si="121"/>
        <v>-7.5669959187507629E-10</v>
      </c>
    </row>
    <row r="316" spans="1:112" ht="12" hidden="1" customHeight="1" outlineLevel="1" x14ac:dyDescent="0.15">
      <c r="A316" s="66"/>
      <c r="S316" s="24">
        <v>2401</v>
      </c>
      <c r="V316" s="30">
        <f t="shared" si="114"/>
        <v>2401</v>
      </c>
      <c r="AA316" s="68">
        <f t="shared" si="115"/>
        <v>2401</v>
      </c>
      <c r="AB316" s="69" t="s">
        <v>284</v>
      </c>
      <c r="AC316" s="70">
        <v>0</v>
      </c>
      <c r="AD316" s="70">
        <v>0</v>
      </c>
      <c r="AE316" s="70">
        <v>0</v>
      </c>
      <c r="AF316" s="70">
        <v>0</v>
      </c>
      <c r="AG316" s="70">
        <v>0</v>
      </c>
      <c r="AH316" s="70">
        <v>0</v>
      </c>
      <c r="AI316" s="70">
        <v>0</v>
      </c>
      <c r="AJ316" s="70">
        <v>0</v>
      </c>
      <c r="AK316" s="70">
        <v>0</v>
      </c>
      <c r="AL316" s="70">
        <v>0</v>
      </c>
      <c r="AM316" s="70">
        <v>0</v>
      </c>
      <c r="AN316" s="70">
        <v>0</v>
      </c>
      <c r="AO316" s="70">
        <v>0</v>
      </c>
      <c r="AP316" s="71">
        <f t="shared" si="116"/>
        <v>0</v>
      </c>
      <c r="AQ316" s="70">
        <v>0</v>
      </c>
      <c r="AR316" s="70">
        <v>0</v>
      </c>
      <c r="AS316" s="70">
        <v>0</v>
      </c>
      <c r="AT316" s="70">
        <v>0</v>
      </c>
      <c r="AU316" s="70">
        <v>0</v>
      </c>
      <c r="AV316" s="70">
        <v>0</v>
      </c>
      <c r="AW316" s="70">
        <v>0</v>
      </c>
      <c r="AX316" s="70">
        <v>0</v>
      </c>
      <c r="AY316" s="70">
        <v>0</v>
      </c>
      <c r="AZ316" s="70">
        <v>0</v>
      </c>
      <c r="BA316" s="70">
        <v>0</v>
      </c>
      <c r="BB316" s="70">
        <v>0</v>
      </c>
      <c r="BC316" s="70">
        <v>0</v>
      </c>
      <c r="BD316" s="71">
        <f t="shared" si="117"/>
        <v>0</v>
      </c>
      <c r="BE316" s="70">
        <v>0</v>
      </c>
      <c r="BF316" s="70">
        <v>0</v>
      </c>
      <c r="BG316" s="70">
        <v>0</v>
      </c>
      <c r="BH316" s="70">
        <v>0</v>
      </c>
      <c r="BI316" s="70">
        <v>0</v>
      </c>
      <c r="BJ316" s="70">
        <v>0</v>
      </c>
      <c r="BK316" s="70">
        <v>0</v>
      </c>
      <c r="BL316" s="70">
        <v>0</v>
      </c>
      <c r="BM316" s="70">
        <v>0</v>
      </c>
      <c r="BN316" s="70">
        <v>0</v>
      </c>
      <c r="BO316" s="70">
        <v>0</v>
      </c>
      <c r="BP316" s="70">
        <v>0</v>
      </c>
      <c r="BQ316" s="70">
        <v>0</v>
      </c>
      <c r="BR316" s="71">
        <f t="shared" si="118"/>
        <v>0</v>
      </c>
      <c r="BS316" s="70">
        <v>0</v>
      </c>
      <c r="BT316" s="70">
        <v>0</v>
      </c>
      <c r="BU316" s="70">
        <v>0</v>
      </c>
      <c r="BV316" s="70">
        <v>0</v>
      </c>
      <c r="BW316" s="70">
        <v>0</v>
      </c>
      <c r="BX316" s="70">
        <v>0</v>
      </c>
      <c r="BY316" s="70">
        <v>0</v>
      </c>
      <c r="BZ316" s="70">
        <v>0</v>
      </c>
      <c r="CA316" s="70">
        <v>0</v>
      </c>
      <c r="CB316" s="70">
        <v>0</v>
      </c>
      <c r="CC316" s="70">
        <v>0</v>
      </c>
      <c r="CD316" s="70">
        <v>0</v>
      </c>
      <c r="CE316" s="70">
        <v>0</v>
      </c>
      <c r="CF316" s="71">
        <f t="shared" si="119"/>
        <v>0</v>
      </c>
      <c r="CG316" s="70">
        <v>0</v>
      </c>
      <c r="CH316" s="70">
        <v>0</v>
      </c>
      <c r="CI316" s="70">
        <v>0</v>
      </c>
      <c r="CJ316" s="70">
        <v>0</v>
      </c>
      <c r="CK316" s="70">
        <v>0</v>
      </c>
      <c r="CL316" s="70">
        <v>0</v>
      </c>
      <c r="CM316" s="70">
        <v>0</v>
      </c>
      <c r="CN316" s="70">
        <v>0</v>
      </c>
      <c r="CO316" s="70">
        <v>0</v>
      </c>
      <c r="CP316" s="70">
        <v>0</v>
      </c>
      <c r="CQ316" s="70">
        <v>0</v>
      </c>
      <c r="CR316" s="70">
        <v>0</v>
      </c>
      <c r="CS316" s="70">
        <v>0</v>
      </c>
      <c r="CT316" s="71">
        <f t="shared" si="120"/>
        <v>0</v>
      </c>
      <c r="CU316" s="70">
        <v>0</v>
      </c>
      <c r="CV316" s="70">
        <v>0</v>
      </c>
      <c r="CW316" s="70">
        <v>0</v>
      </c>
      <c r="CX316" s="70">
        <v>0</v>
      </c>
      <c r="CY316" s="70">
        <v>0</v>
      </c>
      <c r="CZ316" s="70">
        <v>0</v>
      </c>
      <c r="DA316" s="70">
        <v>0</v>
      </c>
      <c r="DB316" s="70">
        <v>0</v>
      </c>
      <c r="DC316" s="70">
        <v>0</v>
      </c>
      <c r="DD316" s="70">
        <v>0</v>
      </c>
      <c r="DE316" s="70">
        <v>0</v>
      </c>
      <c r="DF316" s="70">
        <v>0</v>
      </c>
      <c r="DG316" s="70">
        <v>0</v>
      </c>
      <c r="DH316" s="71">
        <f t="shared" si="121"/>
        <v>0</v>
      </c>
    </row>
    <row r="317" spans="1:112" ht="12" hidden="1" customHeight="1" outlineLevel="1" x14ac:dyDescent="0.15">
      <c r="A317" s="66"/>
      <c r="S317" s="24">
        <v>2402</v>
      </c>
      <c r="V317" s="30">
        <f t="shared" si="114"/>
        <v>2402</v>
      </c>
      <c r="AA317" s="68">
        <f t="shared" si="115"/>
        <v>2402</v>
      </c>
      <c r="AB317" s="69" t="s">
        <v>285</v>
      </c>
      <c r="AC317" s="70">
        <v>0</v>
      </c>
      <c r="AD317" s="70">
        <v>0</v>
      </c>
      <c r="AE317" s="70">
        <v>0</v>
      </c>
      <c r="AF317" s="70">
        <v>0</v>
      </c>
      <c r="AG317" s="70">
        <v>0</v>
      </c>
      <c r="AH317" s="70">
        <v>0</v>
      </c>
      <c r="AI317" s="70">
        <v>0</v>
      </c>
      <c r="AJ317" s="70">
        <v>0</v>
      </c>
      <c r="AK317" s="70">
        <v>0</v>
      </c>
      <c r="AL317" s="70">
        <v>0</v>
      </c>
      <c r="AM317" s="70">
        <v>0</v>
      </c>
      <c r="AN317" s="70">
        <v>0</v>
      </c>
      <c r="AO317" s="70">
        <v>0</v>
      </c>
      <c r="AP317" s="71">
        <f t="shared" si="116"/>
        <v>0</v>
      </c>
      <c r="AQ317" s="70">
        <v>0</v>
      </c>
      <c r="AR317" s="70">
        <v>0</v>
      </c>
      <c r="AS317" s="70">
        <v>0</v>
      </c>
      <c r="AT317" s="70">
        <v>0</v>
      </c>
      <c r="AU317" s="70">
        <v>0</v>
      </c>
      <c r="AV317" s="70">
        <v>0</v>
      </c>
      <c r="AW317" s="70">
        <v>0</v>
      </c>
      <c r="AX317" s="70">
        <v>0</v>
      </c>
      <c r="AY317" s="70">
        <v>0</v>
      </c>
      <c r="AZ317" s="70">
        <v>0</v>
      </c>
      <c r="BA317" s="70">
        <v>0</v>
      </c>
      <c r="BB317" s="70">
        <v>0</v>
      </c>
      <c r="BC317" s="70">
        <v>0</v>
      </c>
      <c r="BD317" s="71">
        <f t="shared" si="117"/>
        <v>0</v>
      </c>
      <c r="BE317" s="70">
        <v>0</v>
      </c>
      <c r="BF317" s="70">
        <v>0</v>
      </c>
      <c r="BG317" s="70">
        <v>0</v>
      </c>
      <c r="BH317" s="70">
        <v>0</v>
      </c>
      <c r="BI317" s="70">
        <v>0</v>
      </c>
      <c r="BJ317" s="70">
        <v>0</v>
      </c>
      <c r="BK317" s="70">
        <v>0</v>
      </c>
      <c r="BL317" s="70">
        <v>0</v>
      </c>
      <c r="BM317" s="70">
        <v>0</v>
      </c>
      <c r="BN317" s="70">
        <v>0</v>
      </c>
      <c r="BO317" s="70">
        <v>0</v>
      </c>
      <c r="BP317" s="70">
        <v>0</v>
      </c>
      <c r="BQ317" s="70">
        <v>0</v>
      </c>
      <c r="BR317" s="71">
        <f t="shared" si="118"/>
        <v>0</v>
      </c>
      <c r="BS317" s="70">
        <v>0</v>
      </c>
      <c r="BT317" s="70">
        <v>0</v>
      </c>
      <c r="BU317" s="70">
        <v>0</v>
      </c>
      <c r="BV317" s="70">
        <v>0</v>
      </c>
      <c r="BW317" s="70">
        <v>0</v>
      </c>
      <c r="BX317" s="70">
        <v>0</v>
      </c>
      <c r="BY317" s="70">
        <v>0</v>
      </c>
      <c r="BZ317" s="70">
        <v>0</v>
      </c>
      <c r="CA317" s="70">
        <v>0</v>
      </c>
      <c r="CB317" s="70">
        <v>0</v>
      </c>
      <c r="CC317" s="70">
        <v>0</v>
      </c>
      <c r="CD317" s="70">
        <v>0</v>
      </c>
      <c r="CE317" s="70">
        <v>0</v>
      </c>
      <c r="CF317" s="71">
        <f t="shared" si="119"/>
        <v>0</v>
      </c>
      <c r="CG317" s="70">
        <v>0</v>
      </c>
      <c r="CH317" s="70">
        <v>0</v>
      </c>
      <c r="CI317" s="70">
        <v>0</v>
      </c>
      <c r="CJ317" s="70">
        <v>0</v>
      </c>
      <c r="CK317" s="70">
        <v>0</v>
      </c>
      <c r="CL317" s="70">
        <v>0</v>
      </c>
      <c r="CM317" s="70">
        <v>0</v>
      </c>
      <c r="CN317" s="70">
        <v>0</v>
      </c>
      <c r="CO317" s="70">
        <v>0</v>
      </c>
      <c r="CP317" s="70">
        <v>0</v>
      </c>
      <c r="CQ317" s="70">
        <v>0</v>
      </c>
      <c r="CR317" s="70">
        <v>0</v>
      </c>
      <c r="CS317" s="70">
        <v>0</v>
      </c>
      <c r="CT317" s="71">
        <f t="shared" si="120"/>
        <v>0</v>
      </c>
      <c r="CU317" s="70">
        <v>0</v>
      </c>
      <c r="CV317" s="70">
        <v>0</v>
      </c>
      <c r="CW317" s="70">
        <v>0</v>
      </c>
      <c r="CX317" s="70">
        <v>0</v>
      </c>
      <c r="CY317" s="70">
        <v>0</v>
      </c>
      <c r="CZ317" s="70">
        <v>0</v>
      </c>
      <c r="DA317" s="70">
        <v>0</v>
      </c>
      <c r="DB317" s="70">
        <v>0</v>
      </c>
      <c r="DC317" s="70">
        <v>0</v>
      </c>
      <c r="DD317" s="70">
        <v>0</v>
      </c>
      <c r="DE317" s="70">
        <v>0</v>
      </c>
      <c r="DF317" s="70">
        <v>0</v>
      </c>
      <c r="DG317" s="70">
        <v>0</v>
      </c>
      <c r="DH317" s="71">
        <f t="shared" si="121"/>
        <v>0</v>
      </c>
    </row>
    <row r="318" spans="1:112" ht="12" hidden="1" customHeight="1" outlineLevel="1" x14ac:dyDescent="0.15">
      <c r="A318" s="66"/>
      <c r="S318" s="24">
        <v>2403</v>
      </c>
      <c r="V318" s="30">
        <f t="shared" si="114"/>
        <v>2403</v>
      </c>
      <c r="AA318" s="68">
        <f t="shared" si="115"/>
        <v>2403</v>
      </c>
      <c r="AB318" s="69" t="s">
        <v>286</v>
      </c>
      <c r="AC318" s="70">
        <v>0</v>
      </c>
      <c r="AD318" s="70">
        <v>0</v>
      </c>
      <c r="AE318" s="70">
        <v>0</v>
      </c>
      <c r="AF318" s="70">
        <v>0</v>
      </c>
      <c r="AG318" s="70">
        <v>0</v>
      </c>
      <c r="AH318" s="70">
        <v>0</v>
      </c>
      <c r="AI318" s="70">
        <v>0</v>
      </c>
      <c r="AJ318" s="70">
        <v>0</v>
      </c>
      <c r="AK318" s="70">
        <v>0</v>
      </c>
      <c r="AL318" s="70">
        <v>0</v>
      </c>
      <c r="AM318" s="70">
        <v>0</v>
      </c>
      <c r="AN318" s="70">
        <v>0</v>
      </c>
      <c r="AO318" s="70">
        <v>0</v>
      </c>
      <c r="AP318" s="71">
        <f t="shared" si="116"/>
        <v>0</v>
      </c>
      <c r="AQ318" s="70">
        <v>0</v>
      </c>
      <c r="AR318" s="70">
        <v>0</v>
      </c>
      <c r="AS318" s="70">
        <v>0</v>
      </c>
      <c r="AT318" s="70">
        <v>0</v>
      </c>
      <c r="AU318" s="70">
        <v>0</v>
      </c>
      <c r="AV318" s="70">
        <v>0</v>
      </c>
      <c r="AW318" s="70">
        <v>0</v>
      </c>
      <c r="AX318" s="70">
        <v>0</v>
      </c>
      <c r="AY318" s="70">
        <v>0</v>
      </c>
      <c r="AZ318" s="70">
        <v>0</v>
      </c>
      <c r="BA318" s="70">
        <v>0</v>
      </c>
      <c r="BB318" s="70">
        <v>0</v>
      </c>
      <c r="BC318" s="70">
        <v>0</v>
      </c>
      <c r="BD318" s="71">
        <f t="shared" si="117"/>
        <v>0</v>
      </c>
      <c r="BE318" s="70">
        <v>0</v>
      </c>
      <c r="BF318" s="70">
        <v>0</v>
      </c>
      <c r="BG318" s="70">
        <v>0</v>
      </c>
      <c r="BH318" s="70">
        <v>0</v>
      </c>
      <c r="BI318" s="70">
        <v>0</v>
      </c>
      <c r="BJ318" s="70">
        <v>0</v>
      </c>
      <c r="BK318" s="70">
        <v>0</v>
      </c>
      <c r="BL318" s="70">
        <v>0</v>
      </c>
      <c r="BM318" s="70">
        <v>0</v>
      </c>
      <c r="BN318" s="70">
        <v>0</v>
      </c>
      <c r="BO318" s="70">
        <v>0</v>
      </c>
      <c r="BP318" s="70">
        <v>0</v>
      </c>
      <c r="BQ318" s="70">
        <v>0</v>
      </c>
      <c r="BR318" s="71">
        <f t="shared" si="118"/>
        <v>0</v>
      </c>
      <c r="BS318" s="70">
        <v>0</v>
      </c>
      <c r="BT318" s="70">
        <v>0</v>
      </c>
      <c r="BU318" s="70">
        <v>0</v>
      </c>
      <c r="BV318" s="70">
        <v>0</v>
      </c>
      <c r="BW318" s="70">
        <v>0</v>
      </c>
      <c r="BX318" s="70">
        <v>0</v>
      </c>
      <c r="BY318" s="70">
        <v>0</v>
      </c>
      <c r="BZ318" s="70">
        <v>0</v>
      </c>
      <c r="CA318" s="70">
        <v>0</v>
      </c>
      <c r="CB318" s="70">
        <v>0</v>
      </c>
      <c r="CC318" s="70">
        <v>0</v>
      </c>
      <c r="CD318" s="70">
        <v>0</v>
      </c>
      <c r="CE318" s="70">
        <v>0</v>
      </c>
      <c r="CF318" s="71">
        <f t="shared" si="119"/>
        <v>0</v>
      </c>
      <c r="CG318" s="70">
        <v>0</v>
      </c>
      <c r="CH318" s="70">
        <v>0</v>
      </c>
      <c r="CI318" s="70">
        <v>0</v>
      </c>
      <c r="CJ318" s="70">
        <v>0</v>
      </c>
      <c r="CK318" s="70">
        <v>0</v>
      </c>
      <c r="CL318" s="70">
        <v>0</v>
      </c>
      <c r="CM318" s="70">
        <v>0</v>
      </c>
      <c r="CN318" s="70">
        <v>0</v>
      </c>
      <c r="CO318" s="70">
        <v>0</v>
      </c>
      <c r="CP318" s="70">
        <v>0</v>
      </c>
      <c r="CQ318" s="70">
        <v>0</v>
      </c>
      <c r="CR318" s="70">
        <v>0</v>
      </c>
      <c r="CS318" s="70">
        <v>0</v>
      </c>
      <c r="CT318" s="71">
        <f t="shared" si="120"/>
        <v>0</v>
      </c>
      <c r="CU318" s="70">
        <v>0</v>
      </c>
      <c r="CV318" s="70">
        <v>0</v>
      </c>
      <c r="CW318" s="70">
        <v>0</v>
      </c>
      <c r="CX318" s="70">
        <v>0</v>
      </c>
      <c r="CY318" s="70">
        <v>0</v>
      </c>
      <c r="CZ318" s="70">
        <v>0</v>
      </c>
      <c r="DA318" s="70">
        <v>0</v>
      </c>
      <c r="DB318" s="70">
        <v>0</v>
      </c>
      <c r="DC318" s="70">
        <v>0</v>
      </c>
      <c r="DD318" s="70">
        <v>0</v>
      </c>
      <c r="DE318" s="70">
        <v>0</v>
      </c>
      <c r="DF318" s="70">
        <v>0</v>
      </c>
      <c r="DG318" s="70">
        <v>0</v>
      </c>
      <c r="DH318" s="71">
        <f t="shared" si="121"/>
        <v>0</v>
      </c>
    </row>
    <row r="319" spans="1:112" ht="12" hidden="1" customHeight="1" outlineLevel="1" x14ac:dyDescent="0.15">
      <c r="A319" s="66"/>
      <c r="S319" s="24">
        <v>2404</v>
      </c>
      <c r="V319" s="30">
        <f t="shared" si="114"/>
        <v>2404</v>
      </c>
      <c r="AA319" s="68">
        <f t="shared" si="115"/>
        <v>2404</v>
      </c>
      <c r="AB319" s="69" t="s">
        <v>287</v>
      </c>
      <c r="AC319" s="70">
        <v>0</v>
      </c>
      <c r="AD319" s="70">
        <v>0</v>
      </c>
      <c r="AE319" s="70">
        <v>0</v>
      </c>
      <c r="AF319" s="70">
        <v>0</v>
      </c>
      <c r="AG319" s="70">
        <v>0</v>
      </c>
      <c r="AH319" s="70">
        <v>0</v>
      </c>
      <c r="AI319" s="70">
        <v>0</v>
      </c>
      <c r="AJ319" s="70">
        <v>0</v>
      </c>
      <c r="AK319" s="70">
        <v>0</v>
      </c>
      <c r="AL319" s="70">
        <v>0</v>
      </c>
      <c r="AM319" s="70">
        <v>0</v>
      </c>
      <c r="AN319" s="70">
        <v>0</v>
      </c>
      <c r="AO319" s="70">
        <v>0</v>
      </c>
      <c r="AP319" s="71">
        <f t="shared" si="116"/>
        <v>0</v>
      </c>
      <c r="AQ319" s="70">
        <v>0</v>
      </c>
      <c r="AR319" s="70">
        <v>0</v>
      </c>
      <c r="AS319" s="70">
        <v>0</v>
      </c>
      <c r="AT319" s="70">
        <v>0</v>
      </c>
      <c r="AU319" s="70">
        <v>0</v>
      </c>
      <c r="AV319" s="70">
        <v>0</v>
      </c>
      <c r="AW319" s="70">
        <v>0</v>
      </c>
      <c r="AX319" s="70">
        <v>0</v>
      </c>
      <c r="AY319" s="70">
        <v>0</v>
      </c>
      <c r="AZ319" s="70">
        <v>0</v>
      </c>
      <c r="BA319" s="70">
        <v>0</v>
      </c>
      <c r="BB319" s="70">
        <v>0</v>
      </c>
      <c r="BC319" s="70">
        <v>0</v>
      </c>
      <c r="BD319" s="71">
        <f t="shared" si="117"/>
        <v>0</v>
      </c>
      <c r="BE319" s="70">
        <v>0</v>
      </c>
      <c r="BF319" s="70">
        <v>0</v>
      </c>
      <c r="BG319" s="70">
        <v>0</v>
      </c>
      <c r="BH319" s="70">
        <v>0</v>
      </c>
      <c r="BI319" s="70">
        <v>0</v>
      </c>
      <c r="BJ319" s="70">
        <v>0</v>
      </c>
      <c r="BK319" s="70">
        <v>0</v>
      </c>
      <c r="BL319" s="70">
        <v>0</v>
      </c>
      <c r="BM319" s="70">
        <v>0</v>
      </c>
      <c r="BN319" s="70">
        <v>0</v>
      </c>
      <c r="BO319" s="70">
        <v>0</v>
      </c>
      <c r="BP319" s="70">
        <v>0</v>
      </c>
      <c r="BQ319" s="70">
        <v>0</v>
      </c>
      <c r="BR319" s="71">
        <f t="shared" si="118"/>
        <v>0</v>
      </c>
      <c r="BS319" s="70">
        <v>0</v>
      </c>
      <c r="BT319" s="70">
        <v>0</v>
      </c>
      <c r="BU319" s="70">
        <v>0</v>
      </c>
      <c r="BV319" s="70">
        <v>0</v>
      </c>
      <c r="BW319" s="70">
        <v>0</v>
      </c>
      <c r="BX319" s="70">
        <v>0</v>
      </c>
      <c r="BY319" s="70">
        <v>0</v>
      </c>
      <c r="BZ319" s="70">
        <v>0</v>
      </c>
      <c r="CA319" s="70">
        <v>0</v>
      </c>
      <c r="CB319" s="70">
        <v>0</v>
      </c>
      <c r="CC319" s="70">
        <v>0</v>
      </c>
      <c r="CD319" s="70">
        <v>0</v>
      </c>
      <c r="CE319" s="70">
        <v>0</v>
      </c>
      <c r="CF319" s="71">
        <f t="shared" si="119"/>
        <v>0</v>
      </c>
      <c r="CG319" s="70">
        <v>0</v>
      </c>
      <c r="CH319" s="70">
        <v>0</v>
      </c>
      <c r="CI319" s="70">
        <v>0</v>
      </c>
      <c r="CJ319" s="70">
        <v>0</v>
      </c>
      <c r="CK319" s="70">
        <v>0</v>
      </c>
      <c r="CL319" s="70">
        <v>0</v>
      </c>
      <c r="CM319" s="70">
        <v>0</v>
      </c>
      <c r="CN319" s="70">
        <v>0</v>
      </c>
      <c r="CO319" s="70">
        <v>0</v>
      </c>
      <c r="CP319" s="70">
        <v>0</v>
      </c>
      <c r="CQ319" s="70">
        <v>0</v>
      </c>
      <c r="CR319" s="70">
        <v>0</v>
      </c>
      <c r="CS319" s="70">
        <v>0</v>
      </c>
      <c r="CT319" s="71">
        <f t="shared" si="120"/>
        <v>0</v>
      </c>
      <c r="CU319" s="70">
        <v>0</v>
      </c>
      <c r="CV319" s="70">
        <v>0</v>
      </c>
      <c r="CW319" s="70">
        <v>0</v>
      </c>
      <c r="CX319" s="70">
        <v>0</v>
      </c>
      <c r="CY319" s="70">
        <v>0</v>
      </c>
      <c r="CZ319" s="70">
        <v>0</v>
      </c>
      <c r="DA319" s="70">
        <v>0</v>
      </c>
      <c r="DB319" s="70">
        <v>0</v>
      </c>
      <c r="DC319" s="70">
        <v>0</v>
      </c>
      <c r="DD319" s="70">
        <v>0</v>
      </c>
      <c r="DE319" s="70">
        <v>0</v>
      </c>
      <c r="DF319" s="70">
        <v>0</v>
      </c>
      <c r="DG319" s="70">
        <v>0</v>
      </c>
      <c r="DH319" s="71">
        <f t="shared" si="121"/>
        <v>0</v>
      </c>
    </row>
    <row r="320" spans="1:112" ht="12" hidden="1" customHeight="1" outlineLevel="1" x14ac:dyDescent="0.15">
      <c r="A320" s="66"/>
      <c r="S320" s="24">
        <v>2405</v>
      </c>
      <c r="V320" s="30">
        <f t="shared" si="114"/>
        <v>2405</v>
      </c>
      <c r="AA320" s="68">
        <f t="shared" si="115"/>
        <v>2405</v>
      </c>
      <c r="AB320" s="69" t="s">
        <v>288</v>
      </c>
      <c r="AC320" s="70">
        <v>0</v>
      </c>
      <c r="AD320" s="70">
        <v>0</v>
      </c>
      <c r="AE320" s="70">
        <v>0</v>
      </c>
      <c r="AF320" s="70">
        <v>0</v>
      </c>
      <c r="AG320" s="70">
        <v>0</v>
      </c>
      <c r="AH320" s="70">
        <v>0</v>
      </c>
      <c r="AI320" s="70">
        <v>0</v>
      </c>
      <c r="AJ320" s="70">
        <v>0</v>
      </c>
      <c r="AK320" s="70">
        <v>0</v>
      </c>
      <c r="AL320" s="70">
        <v>0</v>
      </c>
      <c r="AM320" s="70">
        <v>0</v>
      </c>
      <c r="AN320" s="70">
        <v>0</v>
      </c>
      <c r="AO320" s="70">
        <v>0</v>
      </c>
      <c r="AP320" s="71">
        <f t="shared" si="116"/>
        <v>0</v>
      </c>
      <c r="AQ320" s="70">
        <v>0</v>
      </c>
      <c r="AR320" s="70">
        <v>0</v>
      </c>
      <c r="AS320" s="70">
        <v>0</v>
      </c>
      <c r="AT320" s="70">
        <v>0</v>
      </c>
      <c r="AU320" s="70">
        <v>0</v>
      </c>
      <c r="AV320" s="70">
        <v>0</v>
      </c>
      <c r="AW320" s="70">
        <v>0</v>
      </c>
      <c r="AX320" s="70">
        <v>0</v>
      </c>
      <c r="AY320" s="70">
        <v>0</v>
      </c>
      <c r="AZ320" s="70">
        <v>0</v>
      </c>
      <c r="BA320" s="70">
        <v>0</v>
      </c>
      <c r="BB320" s="70">
        <v>0</v>
      </c>
      <c r="BC320" s="70">
        <v>0</v>
      </c>
      <c r="BD320" s="71">
        <f t="shared" si="117"/>
        <v>0</v>
      </c>
      <c r="BE320" s="70">
        <v>0</v>
      </c>
      <c r="BF320" s="70">
        <v>0</v>
      </c>
      <c r="BG320" s="70">
        <v>0</v>
      </c>
      <c r="BH320" s="70">
        <v>0</v>
      </c>
      <c r="BI320" s="70">
        <v>0</v>
      </c>
      <c r="BJ320" s="70">
        <v>0</v>
      </c>
      <c r="BK320" s="70">
        <v>0</v>
      </c>
      <c r="BL320" s="70">
        <v>0</v>
      </c>
      <c r="BM320" s="70">
        <v>0</v>
      </c>
      <c r="BN320" s="70">
        <v>0</v>
      </c>
      <c r="BO320" s="70">
        <v>0</v>
      </c>
      <c r="BP320" s="70">
        <v>0</v>
      </c>
      <c r="BQ320" s="70">
        <v>0</v>
      </c>
      <c r="BR320" s="71">
        <f t="shared" si="118"/>
        <v>0</v>
      </c>
      <c r="BS320" s="70">
        <v>0</v>
      </c>
      <c r="BT320" s="70">
        <v>0</v>
      </c>
      <c r="BU320" s="70">
        <v>0</v>
      </c>
      <c r="BV320" s="70">
        <v>0</v>
      </c>
      <c r="BW320" s="70">
        <v>0</v>
      </c>
      <c r="BX320" s="70">
        <v>0</v>
      </c>
      <c r="BY320" s="70">
        <v>0</v>
      </c>
      <c r="BZ320" s="70">
        <v>0</v>
      </c>
      <c r="CA320" s="70">
        <v>0</v>
      </c>
      <c r="CB320" s="70">
        <v>0</v>
      </c>
      <c r="CC320" s="70">
        <v>0</v>
      </c>
      <c r="CD320" s="70">
        <v>0</v>
      </c>
      <c r="CE320" s="70">
        <v>0</v>
      </c>
      <c r="CF320" s="71">
        <f t="shared" si="119"/>
        <v>0</v>
      </c>
      <c r="CG320" s="70">
        <v>0</v>
      </c>
      <c r="CH320" s="70">
        <v>0</v>
      </c>
      <c r="CI320" s="70">
        <v>0</v>
      </c>
      <c r="CJ320" s="70">
        <v>0</v>
      </c>
      <c r="CK320" s="70">
        <v>0</v>
      </c>
      <c r="CL320" s="70">
        <v>0</v>
      </c>
      <c r="CM320" s="70">
        <v>0</v>
      </c>
      <c r="CN320" s="70">
        <v>0</v>
      </c>
      <c r="CO320" s="70">
        <v>0</v>
      </c>
      <c r="CP320" s="70">
        <v>0</v>
      </c>
      <c r="CQ320" s="70">
        <v>0</v>
      </c>
      <c r="CR320" s="70">
        <v>0</v>
      </c>
      <c r="CS320" s="70">
        <v>0</v>
      </c>
      <c r="CT320" s="71">
        <f t="shared" si="120"/>
        <v>0</v>
      </c>
      <c r="CU320" s="70">
        <v>0</v>
      </c>
      <c r="CV320" s="70">
        <v>0</v>
      </c>
      <c r="CW320" s="70">
        <v>0</v>
      </c>
      <c r="CX320" s="70">
        <v>0</v>
      </c>
      <c r="CY320" s="70">
        <v>0</v>
      </c>
      <c r="CZ320" s="70">
        <v>0</v>
      </c>
      <c r="DA320" s="70">
        <v>0</v>
      </c>
      <c r="DB320" s="70">
        <v>0</v>
      </c>
      <c r="DC320" s="70">
        <v>0</v>
      </c>
      <c r="DD320" s="70">
        <v>0</v>
      </c>
      <c r="DE320" s="70">
        <v>0</v>
      </c>
      <c r="DF320" s="70">
        <v>0</v>
      </c>
      <c r="DG320" s="70">
        <v>0</v>
      </c>
      <c r="DH320" s="71">
        <f t="shared" si="121"/>
        <v>0</v>
      </c>
    </row>
    <row r="321" spans="1:112" ht="12" hidden="1" customHeight="1" outlineLevel="1" x14ac:dyDescent="0.15">
      <c r="A321" s="66"/>
      <c r="S321" s="24">
        <v>2600</v>
      </c>
      <c r="V321" s="30">
        <f t="shared" si="114"/>
        <v>2600</v>
      </c>
      <c r="AA321" s="68">
        <f t="shared" si="115"/>
        <v>2600</v>
      </c>
      <c r="AB321" s="69" t="s">
        <v>289</v>
      </c>
      <c r="AC321" s="70">
        <v>0</v>
      </c>
      <c r="AD321" s="70">
        <v>0</v>
      </c>
      <c r="AE321" s="70">
        <v>0</v>
      </c>
      <c r="AF321" s="70">
        <v>0</v>
      </c>
      <c r="AG321" s="70">
        <v>0</v>
      </c>
      <c r="AH321" s="70">
        <v>0</v>
      </c>
      <c r="AI321" s="70">
        <v>0</v>
      </c>
      <c r="AJ321" s="70">
        <v>0</v>
      </c>
      <c r="AK321" s="70">
        <v>0</v>
      </c>
      <c r="AL321" s="70">
        <v>0</v>
      </c>
      <c r="AM321" s="70">
        <v>0</v>
      </c>
      <c r="AN321" s="70">
        <v>0</v>
      </c>
      <c r="AO321" s="70">
        <v>0</v>
      </c>
      <c r="AP321" s="71">
        <f t="shared" si="116"/>
        <v>0</v>
      </c>
      <c r="AQ321" s="70">
        <v>0</v>
      </c>
      <c r="AR321" s="70">
        <v>0</v>
      </c>
      <c r="AS321" s="70">
        <v>0</v>
      </c>
      <c r="AT321" s="70">
        <v>0</v>
      </c>
      <c r="AU321" s="70">
        <v>0</v>
      </c>
      <c r="AV321" s="70">
        <v>0</v>
      </c>
      <c r="AW321" s="70">
        <v>0</v>
      </c>
      <c r="AX321" s="70">
        <v>0</v>
      </c>
      <c r="AY321" s="70">
        <v>0</v>
      </c>
      <c r="AZ321" s="70">
        <v>0</v>
      </c>
      <c r="BA321" s="70">
        <v>0</v>
      </c>
      <c r="BB321" s="70">
        <v>0</v>
      </c>
      <c r="BC321" s="70">
        <v>0</v>
      </c>
      <c r="BD321" s="71">
        <f t="shared" si="117"/>
        <v>0</v>
      </c>
      <c r="BE321" s="70">
        <v>0</v>
      </c>
      <c r="BF321" s="70">
        <v>0</v>
      </c>
      <c r="BG321" s="70">
        <v>0</v>
      </c>
      <c r="BH321" s="70">
        <v>0</v>
      </c>
      <c r="BI321" s="70">
        <v>0</v>
      </c>
      <c r="BJ321" s="70">
        <v>0</v>
      </c>
      <c r="BK321" s="70">
        <v>0</v>
      </c>
      <c r="BL321" s="70">
        <v>0</v>
      </c>
      <c r="BM321" s="70">
        <v>0</v>
      </c>
      <c r="BN321" s="70">
        <v>0</v>
      </c>
      <c r="BO321" s="70">
        <v>0</v>
      </c>
      <c r="BP321" s="70">
        <v>0</v>
      </c>
      <c r="BQ321" s="70">
        <v>0</v>
      </c>
      <c r="BR321" s="71">
        <f t="shared" si="118"/>
        <v>0</v>
      </c>
      <c r="BS321" s="70">
        <v>0</v>
      </c>
      <c r="BT321" s="70">
        <v>0</v>
      </c>
      <c r="BU321" s="70">
        <v>0</v>
      </c>
      <c r="BV321" s="70">
        <v>0</v>
      </c>
      <c r="BW321" s="70">
        <v>0</v>
      </c>
      <c r="BX321" s="70">
        <v>0</v>
      </c>
      <c r="BY321" s="70">
        <v>0</v>
      </c>
      <c r="BZ321" s="70">
        <v>0</v>
      </c>
      <c r="CA321" s="70">
        <v>0</v>
      </c>
      <c r="CB321" s="70">
        <v>0</v>
      </c>
      <c r="CC321" s="70">
        <v>0</v>
      </c>
      <c r="CD321" s="70">
        <v>0</v>
      </c>
      <c r="CE321" s="70">
        <v>0</v>
      </c>
      <c r="CF321" s="71">
        <f t="shared" si="119"/>
        <v>0</v>
      </c>
      <c r="CG321" s="70">
        <v>0</v>
      </c>
      <c r="CH321" s="70">
        <v>0</v>
      </c>
      <c r="CI321" s="70">
        <v>0</v>
      </c>
      <c r="CJ321" s="70">
        <v>0</v>
      </c>
      <c r="CK321" s="70">
        <v>0</v>
      </c>
      <c r="CL321" s="70">
        <v>0</v>
      </c>
      <c r="CM321" s="70">
        <v>0</v>
      </c>
      <c r="CN321" s="70">
        <v>0</v>
      </c>
      <c r="CO321" s="70">
        <v>0</v>
      </c>
      <c r="CP321" s="70">
        <v>0</v>
      </c>
      <c r="CQ321" s="70">
        <v>0</v>
      </c>
      <c r="CR321" s="70">
        <v>0</v>
      </c>
      <c r="CS321" s="70">
        <v>0</v>
      </c>
      <c r="CT321" s="71">
        <f t="shared" si="120"/>
        <v>0</v>
      </c>
      <c r="CU321" s="70">
        <v>0</v>
      </c>
      <c r="CV321" s="70">
        <v>0</v>
      </c>
      <c r="CW321" s="70">
        <v>0</v>
      </c>
      <c r="CX321" s="70">
        <v>0</v>
      </c>
      <c r="CY321" s="70">
        <v>0</v>
      </c>
      <c r="CZ321" s="70">
        <v>0</v>
      </c>
      <c r="DA321" s="70">
        <v>0</v>
      </c>
      <c r="DB321" s="70">
        <v>0</v>
      </c>
      <c r="DC321" s="70">
        <v>0</v>
      </c>
      <c r="DD321" s="70">
        <v>0</v>
      </c>
      <c r="DE321" s="70">
        <v>0</v>
      </c>
      <c r="DF321" s="70">
        <v>0</v>
      </c>
      <c r="DG321" s="70">
        <v>0</v>
      </c>
      <c r="DH321" s="71">
        <f t="shared" si="121"/>
        <v>0</v>
      </c>
    </row>
    <row r="322" spans="1:112" ht="12" hidden="1" customHeight="1" outlineLevel="1" x14ac:dyDescent="0.15">
      <c r="A322" s="66"/>
      <c r="S322" s="24">
        <v>2601</v>
      </c>
      <c r="V322" s="30">
        <f t="shared" si="114"/>
        <v>2601</v>
      </c>
      <c r="AA322" s="68">
        <f t="shared" si="115"/>
        <v>2601</v>
      </c>
      <c r="AB322" s="69" t="s">
        <v>290</v>
      </c>
      <c r="AC322" s="70">
        <v>0</v>
      </c>
      <c r="AD322" s="70">
        <v>0</v>
      </c>
      <c r="AE322" s="70">
        <v>0</v>
      </c>
      <c r="AF322" s="70">
        <v>0</v>
      </c>
      <c r="AG322" s="70">
        <v>0</v>
      </c>
      <c r="AH322" s="70">
        <v>0</v>
      </c>
      <c r="AI322" s="70">
        <v>0</v>
      </c>
      <c r="AJ322" s="70">
        <v>0</v>
      </c>
      <c r="AK322" s="70">
        <v>0</v>
      </c>
      <c r="AL322" s="70">
        <v>0</v>
      </c>
      <c r="AM322" s="70">
        <v>0</v>
      </c>
      <c r="AN322" s="70">
        <v>0</v>
      </c>
      <c r="AO322" s="70">
        <v>0</v>
      </c>
      <c r="AP322" s="71">
        <f t="shared" si="116"/>
        <v>0</v>
      </c>
      <c r="AQ322" s="70">
        <v>0</v>
      </c>
      <c r="AR322" s="70">
        <v>0</v>
      </c>
      <c r="AS322" s="70">
        <v>0</v>
      </c>
      <c r="AT322" s="70">
        <v>0</v>
      </c>
      <c r="AU322" s="70">
        <v>0</v>
      </c>
      <c r="AV322" s="70">
        <v>0</v>
      </c>
      <c r="AW322" s="70">
        <v>0</v>
      </c>
      <c r="AX322" s="70">
        <v>0</v>
      </c>
      <c r="AY322" s="70">
        <v>0</v>
      </c>
      <c r="AZ322" s="70">
        <v>0</v>
      </c>
      <c r="BA322" s="70">
        <v>0</v>
      </c>
      <c r="BB322" s="70">
        <v>0</v>
      </c>
      <c r="BC322" s="70">
        <v>0</v>
      </c>
      <c r="BD322" s="71">
        <f t="shared" si="117"/>
        <v>0</v>
      </c>
      <c r="BE322" s="70">
        <v>0</v>
      </c>
      <c r="BF322" s="70">
        <v>0</v>
      </c>
      <c r="BG322" s="70">
        <v>0</v>
      </c>
      <c r="BH322" s="70">
        <v>0</v>
      </c>
      <c r="BI322" s="70">
        <v>0</v>
      </c>
      <c r="BJ322" s="70">
        <v>0</v>
      </c>
      <c r="BK322" s="70">
        <v>0</v>
      </c>
      <c r="BL322" s="70">
        <v>0</v>
      </c>
      <c r="BM322" s="70">
        <v>0</v>
      </c>
      <c r="BN322" s="70">
        <v>0</v>
      </c>
      <c r="BO322" s="70">
        <v>0</v>
      </c>
      <c r="BP322" s="70">
        <v>0</v>
      </c>
      <c r="BQ322" s="70">
        <v>0</v>
      </c>
      <c r="BR322" s="71">
        <f t="shared" si="118"/>
        <v>0</v>
      </c>
      <c r="BS322" s="70">
        <v>0</v>
      </c>
      <c r="BT322" s="70">
        <v>0</v>
      </c>
      <c r="BU322" s="70">
        <v>0</v>
      </c>
      <c r="BV322" s="70">
        <v>0</v>
      </c>
      <c r="BW322" s="70">
        <v>0</v>
      </c>
      <c r="BX322" s="70">
        <v>0</v>
      </c>
      <c r="BY322" s="70">
        <v>0</v>
      </c>
      <c r="BZ322" s="70">
        <v>0</v>
      </c>
      <c r="CA322" s="70">
        <v>0</v>
      </c>
      <c r="CB322" s="70">
        <v>0</v>
      </c>
      <c r="CC322" s="70">
        <v>0</v>
      </c>
      <c r="CD322" s="70">
        <v>0</v>
      </c>
      <c r="CE322" s="70">
        <v>0</v>
      </c>
      <c r="CF322" s="71">
        <f t="shared" si="119"/>
        <v>0</v>
      </c>
      <c r="CG322" s="70">
        <v>0</v>
      </c>
      <c r="CH322" s="70">
        <v>0</v>
      </c>
      <c r="CI322" s="70">
        <v>0</v>
      </c>
      <c r="CJ322" s="70">
        <v>0</v>
      </c>
      <c r="CK322" s="70">
        <v>0</v>
      </c>
      <c r="CL322" s="70">
        <v>0</v>
      </c>
      <c r="CM322" s="70">
        <v>0</v>
      </c>
      <c r="CN322" s="70">
        <v>0</v>
      </c>
      <c r="CO322" s="70">
        <v>0</v>
      </c>
      <c r="CP322" s="70">
        <v>0</v>
      </c>
      <c r="CQ322" s="70">
        <v>0</v>
      </c>
      <c r="CR322" s="70">
        <v>0</v>
      </c>
      <c r="CS322" s="70">
        <v>0</v>
      </c>
      <c r="CT322" s="71">
        <f t="shared" si="120"/>
        <v>0</v>
      </c>
      <c r="CU322" s="70">
        <v>0</v>
      </c>
      <c r="CV322" s="70">
        <v>0</v>
      </c>
      <c r="CW322" s="70">
        <v>0</v>
      </c>
      <c r="CX322" s="70">
        <v>0</v>
      </c>
      <c r="CY322" s="70">
        <v>0</v>
      </c>
      <c r="CZ322" s="70">
        <v>0</v>
      </c>
      <c r="DA322" s="70">
        <v>0</v>
      </c>
      <c r="DB322" s="70">
        <v>0</v>
      </c>
      <c r="DC322" s="70">
        <v>0</v>
      </c>
      <c r="DD322" s="70">
        <v>0</v>
      </c>
      <c r="DE322" s="70">
        <v>0</v>
      </c>
      <c r="DF322" s="70">
        <v>0</v>
      </c>
      <c r="DG322" s="70">
        <v>0</v>
      </c>
      <c r="DH322" s="71">
        <f t="shared" si="121"/>
        <v>0</v>
      </c>
    </row>
    <row r="323" spans="1:112" ht="12" hidden="1" customHeight="1" outlineLevel="1" x14ac:dyDescent="0.15">
      <c r="A323" s="66"/>
      <c r="S323" s="24">
        <v>2602</v>
      </c>
      <c r="V323" s="30">
        <f t="shared" si="114"/>
        <v>2602</v>
      </c>
      <c r="AA323" s="68">
        <f t="shared" si="115"/>
        <v>2602</v>
      </c>
      <c r="AB323" s="69" t="s">
        <v>291</v>
      </c>
      <c r="AC323" s="70">
        <v>0</v>
      </c>
      <c r="AD323" s="70">
        <v>0</v>
      </c>
      <c r="AE323" s="70">
        <v>0</v>
      </c>
      <c r="AF323" s="70">
        <v>0</v>
      </c>
      <c r="AG323" s="70">
        <v>0</v>
      </c>
      <c r="AH323" s="70">
        <v>0</v>
      </c>
      <c r="AI323" s="70">
        <v>0</v>
      </c>
      <c r="AJ323" s="70">
        <v>0</v>
      </c>
      <c r="AK323" s="70">
        <v>0</v>
      </c>
      <c r="AL323" s="70">
        <v>0</v>
      </c>
      <c r="AM323" s="70">
        <v>0</v>
      </c>
      <c r="AN323" s="70">
        <v>0</v>
      </c>
      <c r="AO323" s="70">
        <v>0</v>
      </c>
      <c r="AP323" s="71">
        <f t="shared" si="116"/>
        <v>0</v>
      </c>
      <c r="AQ323" s="70">
        <v>0</v>
      </c>
      <c r="AR323" s="70">
        <v>0</v>
      </c>
      <c r="AS323" s="70">
        <v>0</v>
      </c>
      <c r="AT323" s="70">
        <v>0</v>
      </c>
      <c r="AU323" s="70">
        <v>0</v>
      </c>
      <c r="AV323" s="70">
        <v>0</v>
      </c>
      <c r="AW323" s="70">
        <v>0</v>
      </c>
      <c r="AX323" s="70">
        <v>0</v>
      </c>
      <c r="AY323" s="70">
        <v>0</v>
      </c>
      <c r="AZ323" s="70">
        <v>0</v>
      </c>
      <c r="BA323" s="70">
        <v>0</v>
      </c>
      <c r="BB323" s="70">
        <v>0</v>
      </c>
      <c r="BC323" s="70">
        <v>0</v>
      </c>
      <c r="BD323" s="71">
        <f t="shared" si="117"/>
        <v>0</v>
      </c>
      <c r="BE323" s="70">
        <v>0</v>
      </c>
      <c r="BF323" s="70">
        <v>0</v>
      </c>
      <c r="BG323" s="70">
        <v>0</v>
      </c>
      <c r="BH323" s="70">
        <v>0</v>
      </c>
      <c r="BI323" s="70">
        <v>0</v>
      </c>
      <c r="BJ323" s="70">
        <v>0</v>
      </c>
      <c r="BK323" s="70">
        <v>0</v>
      </c>
      <c r="BL323" s="70">
        <v>0</v>
      </c>
      <c r="BM323" s="70">
        <v>0</v>
      </c>
      <c r="BN323" s="70">
        <v>0</v>
      </c>
      <c r="BO323" s="70">
        <v>0</v>
      </c>
      <c r="BP323" s="70">
        <v>0</v>
      </c>
      <c r="BQ323" s="70">
        <v>0</v>
      </c>
      <c r="BR323" s="71">
        <f t="shared" si="118"/>
        <v>0</v>
      </c>
      <c r="BS323" s="70">
        <v>0</v>
      </c>
      <c r="BT323" s="70">
        <v>0</v>
      </c>
      <c r="BU323" s="70">
        <v>0</v>
      </c>
      <c r="BV323" s="70">
        <v>0</v>
      </c>
      <c r="BW323" s="70">
        <v>0</v>
      </c>
      <c r="BX323" s="70">
        <v>0</v>
      </c>
      <c r="BY323" s="70">
        <v>0</v>
      </c>
      <c r="BZ323" s="70">
        <v>0</v>
      </c>
      <c r="CA323" s="70">
        <v>0</v>
      </c>
      <c r="CB323" s="70">
        <v>0</v>
      </c>
      <c r="CC323" s="70">
        <v>0</v>
      </c>
      <c r="CD323" s="70">
        <v>0</v>
      </c>
      <c r="CE323" s="70">
        <v>0</v>
      </c>
      <c r="CF323" s="71">
        <f t="shared" si="119"/>
        <v>0</v>
      </c>
      <c r="CG323" s="70">
        <v>0</v>
      </c>
      <c r="CH323" s="70">
        <v>0</v>
      </c>
      <c r="CI323" s="70">
        <v>0</v>
      </c>
      <c r="CJ323" s="70">
        <v>0</v>
      </c>
      <c r="CK323" s="70">
        <v>0</v>
      </c>
      <c r="CL323" s="70">
        <v>0</v>
      </c>
      <c r="CM323" s="70">
        <v>0</v>
      </c>
      <c r="CN323" s="70">
        <v>0</v>
      </c>
      <c r="CO323" s="70">
        <v>0</v>
      </c>
      <c r="CP323" s="70">
        <v>0</v>
      </c>
      <c r="CQ323" s="70">
        <v>0</v>
      </c>
      <c r="CR323" s="70">
        <v>0</v>
      </c>
      <c r="CS323" s="70">
        <v>0</v>
      </c>
      <c r="CT323" s="71">
        <f t="shared" si="120"/>
        <v>0</v>
      </c>
      <c r="CU323" s="70">
        <v>0</v>
      </c>
      <c r="CV323" s="70">
        <v>0</v>
      </c>
      <c r="CW323" s="70">
        <v>0</v>
      </c>
      <c r="CX323" s="70">
        <v>0</v>
      </c>
      <c r="CY323" s="70">
        <v>0</v>
      </c>
      <c r="CZ323" s="70">
        <v>0</v>
      </c>
      <c r="DA323" s="70">
        <v>0</v>
      </c>
      <c r="DB323" s="70">
        <v>0</v>
      </c>
      <c r="DC323" s="70">
        <v>0</v>
      </c>
      <c r="DD323" s="70">
        <v>0</v>
      </c>
      <c r="DE323" s="70">
        <v>0</v>
      </c>
      <c r="DF323" s="70">
        <v>0</v>
      </c>
      <c r="DG323" s="70">
        <v>0</v>
      </c>
      <c r="DH323" s="71">
        <f t="shared" si="121"/>
        <v>0</v>
      </c>
    </row>
    <row r="324" spans="1:112" ht="12" hidden="1" customHeight="1" outlineLevel="1" x14ac:dyDescent="0.15">
      <c r="A324" s="66"/>
      <c r="S324" s="24">
        <v>2603</v>
      </c>
      <c r="V324" s="30">
        <f t="shared" si="114"/>
        <v>2603</v>
      </c>
      <c r="AA324" s="68">
        <f t="shared" si="115"/>
        <v>2603</v>
      </c>
      <c r="AB324" s="69" t="s">
        <v>292</v>
      </c>
      <c r="AC324" s="70">
        <v>0</v>
      </c>
      <c r="AD324" s="70">
        <v>0</v>
      </c>
      <c r="AE324" s="70">
        <v>0</v>
      </c>
      <c r="AF324" s="70">
        <v>0</v>
      </c>
      <c r="AG324" s="70">
        <v>0</v>
      </c>
      <c r="AH324" s="70">
        <v>0</v>
      </c>
      <c r="AI324" s="70">
        <v>0</v>
      </c>
      <c r="AJ324" s="70">
        <v>0</v>
      </c>
      <c r="AK324" s="70">
        <v>0</v>
      </c>
      <c r="AL324" s="70">
        <v>0</v>
      </c>
      <c r="AM324" s="70">
        <v>0</v>
      </c>
      <c r="AN324" s="70">
        <v>0</v>
      </c>
      <c r="AO324" s="70">
        <v>0</v>
      </c>
      <c r="AP324" s="71">
        <f t="shared" si="116"/>
        <v>0</v>
      </c>
      <c r="AQ324" s="70">
        <v>0</v>
      </c>
      <c r="AR324" s="70">
        <v>0</v>
      </c>
      <c r="AS324" s="70">
        <v>0</v>
      </c>
      <c r="AT324" s="70">
        <v>0</v>
      </c>
      <c r="AU324" s="70">
        <v>0</v>
      </c>
      <c r="AV324" s="70">
        <v>0</v>
      </c>
      <c r="AW324" s="70">
        <v>0</v>
      </c>
      <c r="AX324" s="70">
        <v>0</v>
      </c>
      <c r="AY324" s="70">
        <v>0</v>
      </c>
      <c r="AZ324" s="70">
        <v>0</v>
      </c>
      <c r="BA324" s="70">
        <v>0</v>
      </c>
      <c r="BB324" s="70">
        <v>0</v>
      </c>
      <c r="BC324" s="70">
        <v>0</v>
      </c>
      <c r="BD324" s="71">
        <f t="shared" si="117"/>
        <v>0</v>
      </c>
      <c r="BE324" s="70">
        <v>0</v>
      </c>
      <c r="BF324" s="70">
        <v>0</v>
      </c>
      <c r="BG324" s="70">
        <v>0</v>
      </c>
      <c r="BH324" s="70">
        <v>0</v>
      </c>
      <c r="BI324" s="70">
        <v>0</v>
      </c>
      <c r="BJ324" s="70">
        <v>0</v>
      </c>
      <c r="BK324" s="70">
        <v>0</v>
      </c>
      <c r="BL324" s="70">
        <v>0</v>
      </c>
      <c r="BM324" s="70">
        <v>0</v>
      </c>
      <c r="BN324" s="70">
        <v>0</v>
      </c>
      <c r="BO324" s="70">
        <v>0</v>
      </c>
      <c r="BP324" s="70">
        <v>0</v>
      </c>
      <c r="BQ324" s="70">
        <v>0</v>
      </c>
      <c r="BR324" s="71">
        <f t="shared" si="118"/>
        <v>0</v>
      </c>
      <c r="BS324" s="70">
        <v>0</v>
      </c>
      <c r="BT324" s="70">
        <v>0</v>
      </c>
      <c r="BU324" s="70">
        <v>0</v>
      </c>
      <c r="BV324" s="70">
        <v>0</v>
      </c>
      <c r="BW324" s="70">
        <v>0</v>
      </c>
      <c r="BX324" s="70">
        <v>0</v>
      </c>
      <c r="BY324" s="70">
        <v>0</v>
      </c>
      <c r="BZ324" s="70">
        <v>0</v>
      </c>
      <c r="CA324" s="70">
        <v>0</v>
      </c>
      <c r="CB324" s="70">
        <v>0</v>
      </c>
      <c r="CC324" s="70">
        <v>0</v>
      </c>
      <c r="CD324" s="70">
        <v>0</v>
      </c>
      <c r="CE324" s="70">
        <v>0</v>
      </c>
      <c r="CF324" s="71">
        <f t="shared" si="119"/>
        <v>0</v>
      </c>
      <c r="CG324" s="70">
        <v>0</v>
      </c>
      <c r="CH324" s="70">
        <v>0</v>
      </c>
      <c r="CI324" s="70">
        <v>0</v>
      </c>
      <c r="CJ324" s="70">
        <v>0</v>
      </c>
      <c r="CK324" s="70">
        <v>0</v>
      </c>
      <c r="CL324" s="70">
        <v>0</v>
      </c>
      <c r="CM324" s="70">
        <v>0</v>
      </c>
      <c r="CN324" s="70">
        <v>0</v>
      </c>
      <c r="CO324" s="70">
        <v>0</v>
      </c>
      <c r="CP324" s="70">
        <v>0</v>
      </c>
      <c r="CQ324" s="70">
        <v>0</v>
      </c>
      <c r="CR324" s="70">
        <v>0</v>
      </c>
      <c r="CS324" s="70">
        <v>0</v>
      </c>
      <c r="CT324" s="71">
        <f t="shared" si="120"/>
        <v>0</v>
      </c>
      <c r="CU324" s="70">
        <v>0</v>
      </c>
      <c r="CV324" s="70">
        <v>0</v>
      </c>
      <c r="CW324" s="70">
        <v>0</v>
      </c>
      <c r="CX324" s="70">
        <v>0</v>
      </c>
      <c r="CY324" s="70">
        <v>0</v>
      </c>
      <c r="CZ324" s="70">
        <v>0</v>
      </c>
      <c r="DA324" s="70">
        <v>0</v>
      </c>
      <c r="DB324" s="70">
        <v>0</v>
      </c>
      <c r="DC324" s="70">
        <v>0</v>
      </c>
      <c r="DD324" s="70">
        <v>0</v>
      </c>
      <c r="DE324" s="70">
        <v>0</v>
      </c>
      <c r="DF324" s="70">
        <v>0</v>
      </c>
      <c r="DG324" s="70">
        <v>0</v>
      </c>
      <c r="DH324" s="71">
        <f t="shared" si="121"/>
        <v>0</v>
      </c>
    </row>
    <row r="325" spans="1:112" ht="12" hidden="1" customHeight="1" outlineLevel="1" x14ac:dyDescent="0.15">
      <c r="A325" s="66"/>
      <c r="S325" s="24">
        <v>2604</v>
      </c>
      <c r="V325" s="30">
        <f t="shared" si="114"/>
        <v>2604</v>
      </c>
      <c r="AA325" s="68">
        <f t="shared" si="115"/>
        <v>2604</v>
      </c>
      <c r="AB325" s="69" t="s">
        <v>293</v>
      </c>
      <c r="AC325" s="70">
        <v>0</v>
      </c>
      <c r="AD325" s="70">
        <v>0</v>
      </c>
      <c r="AE325" s="70">
        <v>0</v>
      </c>
      <c r="AF325" s="70">
        <v>0</v>
      </c>
      <c r="AG325" s="70">
        <v>0</v>
      </c>
      <c r="AH325" s="70">
        <v>0</v>
      </c>
      <c r="AI325" s="70">
        <v>0</v>
      </c>
      <c r="AJ325" s="70">
        <v>0</v>
      </c>
      <c r="AK325" s="70">
        <v>0</v>
      </c>
      <c r="AL325" s="70">
        <v>0</v>
      </c>
      <c r="AM325" s="70">
        <v>0</v>
      </c>
      <c r="AN325" s="70">
        <v>0</v>
      </c>
      <c r="AO325" s="70">
        <v>0</v>
      </c>
      <c r="AP325" s="71">
        <f t="shared" si="116"/>
        <v>0</v>
      </c>
      <c r="AQ325" s="70">
        <v>0</v>
      </c>
      <c r="AR325" s="70">
        <v>0</v>
      </c>
      <c r="AS325" s="70">
        <v>0</v>
      </c>
      <c r="AT325" s="70">
        <v>0</v>
      </c>
      <c r="AU325" s="70">
        <v>0</v>
      </c>
      <c r="AV325" s="70">
        <v>0</v>
      </c>
      <c r="AW325" s="70">
        <v>0</v>
      </c>
      <c r="AX325" s="70">
        <v>0</v>
      </c>
      <c r="AY325" s="70">
        <v>0</v>
      </c>
      <c r="AZ325" s="70">
        <v>0</v>
      </c>
      <c r="BA325" s="70">
        <v>0</v>
      </c>
      <c r="BB325" s="70">
        <v>0</v>
      </c>
      <c r="BC325" s="70">
        <v>0</v>
      </c>
      <c r="BD325" s="71">
        <f t="shared" si="117"/>
        <v>0</v>
      </c>
      <c r="BE325" s="70">
        <v>0</v>
      </c>
      <c r="BF325" s="70">
        <v>0</v>
      </c>
      <c r="BG325" s="70">
        <v>0</v>
      </c>
      <c r="BH325" s="70">
        <v>0</v>
      </c>
      <c r="BI325" s="70">
        <v>0</v>
      </c>
      <c r="BJ325" s="70">
        <v>0</v>
      </c>
      <c r="BK325" s="70">
        <v>0</v>
      </c>
      <c r="BL325" s="70">
        <v>0</v>
      </c>
      <c r="BM325" s="70">
        <v>0</v>
      </c>
      <c r="BN325" s="70">
        <v>0</v>
      </c>
      <c r="BO325" s="70">
        <v>0</v>
      </c>
      <c r="BP325" s="70">
        <v>0</v>
      </c>
      <c r="BQ325" s="70">
        <v>0</v>
      </c>
      <c r="BR325" s="71">
        <f t="shared" si="118"/>
        <v>0</v>
      </c>
      <c r="BS325" s="70">
        <v>0</v>
      </c>
      <c r="BT325" s="70">
        <v>0</v>
      </c>
      <c r="BU325" s="70">
        <v>0</v>
      </c>
      <c r="BV325" s="70">
        <v>0</v>
      </c>
      <c r="BW325" s="70">
        <v>0</v>
      </c>
      <c r="BX325" s="70">
        <v>0</v>
      </c>
      <c r="BY325" s="70">
        <v>0</v>
      </c>
      <c r="BZ325" s="70">
        <v>0</v>
      </c>
      <c r="CA325" s="70">
        <v>0</v>
      </c>
      <c r="CB325" s="70">
        <v>0</v>
      </c>
      <c r="CC325" s="70">
        <v>0</v>
      </c>
      <c r="CD325" s="70">
        <v>0</v>
      </c>
      <c r="CE325" s="70">
        <v>0</v>
      </c>
      <c r="CF325" s="71">
        <f t="shared" si="119"/>
        <v>0</v>
      </c>
      <c r="CG325" s="70">
        <v>0</v>
      </c>
      <c r="CH325" s="70">
        <v>0</v>
      </c>
      <c r="CI325" s="70">
        <v>0</v>
      </c>
      <c r="CJ325" s="70">
        <v>0</v>
      </c>
      <c r="CK325" s="70">
        <v>0</v>
      </c>
      <c r="CL325" s="70">
        <v>0</v>
      </c>
      <c r="CM325" s="70">
        <v>0</v>
      </c>
      <c r="CN325" s="70">
        <v>0</v>
      </c>
      <c r="CO325" s="70">
        <v>0</v>
      </c>
      <c r="CP325" s="70">
        <v>0</v>
      </c>
      <c r="CQ325" s="70">
        <v>0</v>
      </c>
      <c r="CR325" s="70">
        <v>0</v>
      </c>
      <c r="CS325" s="70">
        <v>0</v>
      </c>
      <c r="CT325" s="71">
        <f t="shared" si="120"/>
        <v>0</v>
      </c>
      <c r="CU325" s="70">
        <v>0</v>
      </c>
      <c r="CV325" s="70">
        <v>0</v>
      </c>
      <c r="CW325" s="70">
        <v>0</v>
      </c>
      <c r="CX325" s="70">
        <v>0</v>
      </c>
      <c r="CY325" s="70">
        <v>0</v>
      </c>
      <c r="CZ325" s="70">
        <v>0</v>
      </c>
      <c r="DA325" s="70">
        <v>0</v>
      </c>
      <c r="DB325" s="70">
        <v>0</v>
      </c>
      <c r="DC325" s="70">
        <v>0</v>
      </c>
      <c r="DD325" s="70">
        <v>0</v>
      </c>
      <c r="DE325" s="70">
        <v>0</v>
      </c>
      <c r="DF325" s="70">
        <v>0</v>
      </c>
      <c r="DG325" s="70">
        <v>0</v>
      </c>
      <c r="DH325" s="71">
        <f t="shared" si="121"/>
        <v>0</v>
      </c>
    </row>
    <row r="326" spans="1:112" ht="12" hidden="1" customHeight="1" outlineLevel="1" x14ac:dyDescent="0.15">
      <c r="A326" s="66"/>
      <c r="S326" s="24">
        <v>2605</v>
      </c>
      <c r="V326" s="30">
        <f t="shared" si="114"/>
        <v>2605</v>
      </c>
      <c r="AA326" s="68">
        <f t="shared" si="115"/>
        <v>2605</v>
      </c>
      <c r="AB326" s="69" t="s">
        <v>294</v>
      </c>
      <c r="AC326" s="70">
        <v>0</v>
      </c>
      <c r="AD326" s="70">
        <v>0</v>
      </c>
      <c r="AE326" s="70">
        <v>0</v>
      </c>
      <c r="AF326" s="70">
        <v>0</v>
      </c>
      <c r="AG326" s="70">
        <v>0</v>
      </c>
      <c r="AH326" s="70">
        <v>0</v>
      </c>
      <c r="AI326" s="70">
        <v>0</v>
      </c>
      <c r="AJ326" s="70">
        <v>0</v>
      </c>
      <c r="AK326" s="70">
        <v>0</v>
      </c>
      <c r="AL326" s="70">
        <v>0</v>
      </c>
      <c r="AM326" s="70">
        <v>0</v>
      </c>
      <c r="AN326" s="70">
        <v>0</v>
      </c>
      <c r="AO326" s="70">
        <v>0</v>
      </c>
      <c r="AP326" s="71">
        <f t="shared" si="116"/>
        <v>0</v>
      </c>
      <c r="AQ326" s="70">
        <v>0</v>
      </c>
      <c r="AR326" s="70">
        <v>0</v>
      </c>
      <c r="AS326" s="70">
        <v>0</v>
      </c>
      <c r="AT326" s="70">
        <v>0</v>
      </c>
      <c r="AU326" s="70">
        <v>0</v>
      </c>
      <c r="AV326" s="70">
        <v>0</v>
      </c>
      <c r="AW326" s="70">
        <v>0</v>
      </c>
      <c r="AX326" s="70">
        <v>0</v>
      </c>
      <c r="AY326" s="70">
        <v>0</v>
      </c>
      <c r="AZ326" s="70">
        <v>0</v>
      </c>
      <c r="BA326" s="70">
        <v>0</v>
      </c>
      <c r="BB326" s="70">
        <v>0</v>
      </c>
      <c r="BC326" s="70">
        <v>0</v>
      </c>
      <c r="BD326" s="71">
        <f t="shared" si="117"/>
        <v>0</v>
      </c>
      <c r="BE326" s="70">
        <v>0</v>
      </c>
      <c r="BF326" s="70">
        <v>0</v>
      </c>
      <c r="BG326" s="70">
        <v>0</v>
      </c>
      <c r="BH326" s="70">
        <v>0</v>
      </c>
      <c r="BI326" s="70">
        <v>0</v>
      </c>
      <c r="BJ326" s="70">
        <v>0</v>
      </c>
      <c r="BK326" s="70">
        <v>0</v>
      </c>
      <c r="BL326" s="70">
        <v>0</v>
      </c>
      <c r="BM326" s="70">
        <v>0</v>
      </c>
      <c r="BN326" s="70">
        <v>0</v>
      </c>
      <c r="BO326" s="70">
        <v>0</v>
      </c>
      <c r="BP326" s="70">
        <v>0</v>
      </c>
      <c r="BQ326" s="70">
        <v>0</v>
      </c>
      <c r="BR326" s="71">
        <f t="shared" si="118"/>
        <v>0</v>
      </c>
      <c r="BS326" s="70">
        <v>0</v>
      </c>
      <c r="BT326" s="70">
        <v>0</v>
      </c>
      <c r="BU326" s="70">
        <v>0</v>
      </c>
      <c r="BV326" s="70">
        <v>0</v>
      </c>
      <c r="BW326" s="70">
        <v>0</v>
      </c>
      <c r="BX326" s="70">
        <v>0</v>
      </c>
      <c r="BY326" s="70">
        <v>0</v>
      </c>
      <c r="BZ326" s="70">
        <v>0</v>
      </c>
      <c r="CA326" s="70">
        <v>0</v>
      </c>
      <c r="CB326" s="70">
        <v>0</v>
      </c>
      <c r="CC326" s="70">
        <v>0</v>
      </c>
      <c r="CD326" s="70">
        <v>0</v>
      </c>
      <c r="CE326" s="70">
        <v>0</v>
      </c>
      <c r="CF326" s="71">
        <f t="shared" si="119"/>
        <v>0</v>
      </c>
      <c r="CG326" s="70">
        <v>0</v>
      </c>
      <c r="CH326" s="70">
        <v>0</v>
      </c>
      <c r="CI326" s="70">
        <v>0</v>
      </c>
      <c r="CJ326" s="70">
        <v>0</v>
      </c>
      <c r="CK326" s="70">
        <v>0</v>
      </c>
      <c r="CL326" s="70">
        <v>0</v>
      </c>
      <c r="CM326" s="70">
        <v>0</v>
      </c>
      <c r="CN326" s="70">
        <v>0</v>
      </c>
      <c r="CO326" s="70">
        <v>0</v>
      </c>
      <c r="CP326" s="70">
        <v>0</v>
      </c>
      <c r="CQ326" s="70">
        <v>0</v>
      </c>
      <c r="CR326" s="70">
        <v>0</v>
      </c>
      <c r="CS326" s="70">
        <v>0</v>
      </c>
      <c r="CT326" s="71">
        <f t="shared" si="120"/>
        <v>0</v>
      </c>
      <c r="CU326" s="70">
        <v>0</v>
      </c>
      <c r="CV326" s="70">
        <v>0</v>
      </c>
      <c r="CW326" s="70">
        <v>0</v>
      </c>
      <c r="CX326" s="70">
        <v>0</v>
      </c>
      <c r="CY326" s="70">
        <v>0</v>
      </c>
      <c r="CZ326" s="70">
        <v>0</v>
      </c>
      <c r="DA326" s="70">
        <v>0</v>
      </c>
      <c r="DB326" s="70">
        <v>0</v>
      </c>
      <c r="DC326" s="70">
        <v>0</v>
      </c>
      <c r="DD326" s="70">
        <v>0</v>
      </c>
      <c r="DE326" s="70">
        <v>0</v>
      </c>
      <c r="DF326" s="70">
        <v>0</v>
      </c>
      <c r="DG326" s="70">
        <v>0</v>
      </c>
      <c r="DH326" s="71">
        <f t="shared" si="121"/>
        <v>0</v>
      </c>
    </row>
    <row r="327" spans="1:112" ht="12" hidden="1" customHeight="1" outlineLevel="1" x14ac:dyDescent="0.15">
      <c r="A327" s="66"/>
      <c r="S327" s="24">
        <v>2900</v>
      </c>
      <c r="V327" s="30">
        <f t="shared" si="114"/>
        <v>2900</v>
      </c>
      <c r="AA327" s="68">
        <f t="shared" si="115"/>
        <v>2900</v>
      </c>
      <c r="AB327" s="69" t="s">
        <v>295</v>
      </c>
      <c r="AC327" s="70">
        <v>3747.04</v>
      </c>
      <c r="AD327" s="70">
        <v>19216.95</v>
      </c>
      <c r="AE327" s="70">
        <v>8915.8700000000008</v>
      </c>
      <c r="AF327" s="70">
        <v>15357.09</v>
      </c>
      <c r="AG327" s="70">
        <v>14937.33</v>
      </c>
      <c r="AH327" s="70">
        <v>14470.03</v>
      </c>
      <c r="AI327" s="70">
        <v>18874.3809090908</v>
      </c>
      <c r="AJ327" s="70">
        <v>15919.7818181818</v>
      </c>
      <c r="AK327" s="70">
        <v>15919.7818181818</v>
      </c>
      <c r="AL327" s="70">
        <v>15919.7818181818</v>
      </c>
      <c r="AM327" s="70">
        <v>15919.7818181818</v>
      </c>
      <c r="AN327" s="70">
        <v>15919.7818181818</v>
      </c>
      <c r="AO327" s="70">
        <v>175117.6</v>
      </c>
      <c r="AP327" s="71">
        <f t="shared" si="116"/>
        <v>0</v>
      </c>
      <c r="AQ327" s="70">
        <v>0</v>
      </c>
      <c r="AR327" s="70">
        <v>16397.375272727299</v>
      </c>
      <c r="AS327" s="70">
        <v>16397.375272727299</v>
      </c>
      <c r="AT327" s="70">
        <v>16397.375272727299</v>
      </c>
      <c r="AU327" s="70">
        <v>16397.375272727299</v>
      </c>
      <c r="AV327" s="70">
        <v>16397.375272727299</v>
      </c>
      <c r="AW327" s="70">
        <v>16397.375272727299</v>
      </c>
      <c r="AX327" s="70">
        <v>16397.375272727299</v>
      </c>
      <c r="AY327" s="70">
        <v>16397.375272727299</v>
      </c>
      <c r="AZ327" s="70">
        <v>16397.375272727299</v>
      </c>
      <c r="BA327" s="70">
        <v>16397.375272727299</v>
      </c>
      <c r="BB327" s="70">
        <v>16397.375272727299</v>
      </c>
      <c r="BC327" s="70">
        <v>180371.128</v>
      </c>
      <c r="BD327" s="71">
        <f t="shared" si="117"/>
        <v>-3.2014213502407074E-10</v>
      </c>
      <c r="BE327" s="70">
        <v>0</v>
      </c>
      <c r="BF327" s="70">
        <v>16889.296530909101</v>
      </c>
      <c r="BG327" s="70">
        <v>16889.296530909101</v>
      </c>
      <c r="BH327" s="70">
        <v>16889.296530909101</v>
      </c>
      <c r="BI327" s="70">
        <v>16889.296530909101</v>
      </c>
      <c r="BJ327" s="70">
        <v>16889.296530909101</v>
      </c>
      <c r="BK327" s="70">
        <v>16889.296530909101</v>
      </c>
      <c r="BL327" s="70">
        <v>16889.296530909101</v>
      </c>
      <c r="BM327" s="70">
        <v>16889.296530909101</v>
      </c>
      <c r="BN327" s="70">
        <v>16889.296530909101</v>
      </c>
      <c r="BO327" s="70">
        <v>16889.296530909101</v>
      </c>
      <c r="BP327" s="70">
        <v>16889.296530909101</v>
      </c>
      <c r="BQ327" s="70">
        <v>185782.26183999999</v>
      </c>
      <c r="BR327" s="71">
        <f t="shared" si="118"/>
        <v>0</v>
      </c>
      <c r="BS327" s="70">
        <v>0</v>
      </c>
      <c r="BT327" s="70">
        <v>17395.975426836401</v>
      </c>
      <c r="BU327" s="70">
        <v>17395.975426836401</v>
      </c>
      <c r="BV327" s="70">
        <v>17395.975426836401</v>
      </c>
      <c r="BW327" s="70">
        <v>17395.975426836401</v>
      </c>
      <c r="BX327" s="70">
        <v>17395.975426836401</v>
      </c>
      <c r="BY327" s="70">
        <v>17395.975426836401</v>
      </c>
      <c r="BZ327" s="70">
        <v>17395.975426836401</v>
      </c>
      <c r="CA327" s="70">
        <v>17395.975426836401</v>
      </c>
      <c r="CB327" s="70">
        <v>17395.975426836401</v>
      </c>
      <c r="CC327" s="70">
        <v>17395.975426836401</v>
      </c>
      <c r="CD327" s="70">
        <v>17395.975426836401</v>
      </c>
      <c r="CE327" s="70">
        <v>191355.72969519999</v>
      </c>
      <c r="CF327" s="71">
        <f t="shared" si="119"/>
        <v>-4.3655745685100555E-10</v>
      </c>
      <c r="CG327" s="70">
        <v>0</v>
      </c>
      <c r="CH327" s="70">
        <v>17917.854689641499</v>
      </c>
      <c r="CI327" s="70">
        <v>17917.854689641499</v>
      </c>
      <c r="CJ327" s="70">
        <v>17917.854689641499</v>
      </c>
      <c r="CK327" s="70">
        <v>17917.854689641499</v>
      </c>
      <c r="CL327" s="70">
        <v>17917.854689641499</v>
      </c>
      <c r="CM327" s="70">
        <v>17917.854689641499</v>
      </c>
      <c r="CN327" s="70">
        <v>17917.854689641499</v>
      </c>
      <c r="CO327" s="70">
        <v>17917.854689641499</v>
      </c>
      <c r="CP327" s="70">
        <v>17917.854689641499</v>
      </c>
      <c r="CQ327" s="70">
        <v>17917.854689641499</v>
      </c>
      <c r="CR327" s="70">
        <v>17917.854689641499</v>
      </c>
      <c r="CS327" s="70">
        <v>197096.40158605599</v>
      </c>
      <c r="CT327" s="71">
        <f t="shared" si="120"/>
        <v>-5.5297277867794037E-10</v>
      </c>
      <c r="CU327" s="70">
        <v>0</v>
      </c>
      <c r="CV327" s="70">
        <v>18455.390330330702</v>
      </c>
      <c r="CW327" s="70">
        <v>18455.390330330702</v>
      </c>
      <c r="CX327" s="70">
        <v>18455.390330330702</v>
      </c>
      <c r="CY327" s="70">
        <v>18455.390330330702</v>
      </c>
      <c r="CZ327" s="70">
        <v>18455.390330330702</v>
      </c>
      <c r="DA327" s="70">
        <v>18455.390330330702</v>
      </c>
      <c r="DB327" s="70">
        <v>18455.390330330702</v>
      </c>
      <c r="DC327" s="70">
        <v>18455.390330330702</v>
      </c>
      <c r="DD327" s="70">
        <v>18455.390330330702</v>
      </c>
      <c r="DE327" s="70">
        <v>18455.390330330702</v>
      </c>
      <c r="DF327" s="70">
        <v>18455.390330330702</v>
      </c>
      <c r="DG327" s="70">
        <v>203009.29363363801</v>
      </c>
      <c r="DH327" s="71">
        <f t="shared" si="121"/>
        <v>2.9103830456733704E-10</v>
      </c>
    </row>
    <row r="328" spans="1:112" ht="12" hidden="1" customHeight="1" outlineLevel="1" x14ac:dyDescent="0.15">
      <c r="A328" s="66"/>
      <c r="S328" s="24">
        <v>2904</v>
      </c>
      <c r="V328" s="30">
        <f t="shared" si="114"/>
        <v>2904</v>
      </c>
      <c r="AA328" s="68">
        <f t="shared" si="115"/>
        <v>2904</v>
      </c>
      <c r="AB328" s="69" t="s">
        <v>296</v>
      </c>
      <c r="AC328" s="70">
        <v>0</v>
      </c>
      <c r="AD328" s="70">
        <v>0</v>
      </c>
      <c r="AE328" s="70">
        <v>0</v>
      </c>
      <c r="AF328" s="70">
        <v>0</v>
      </c>
      <c r="AG328" s="70">
        <v>0</v>
      </c>
      <c r="AH328" s="70">
        <v>0</v>
      </c>
      <c r="AI328" s="70">
        <v>0</v>
      </c>
      <c r="AJ328" s="70">
        <v>0</v>
      </c>
      <c r="AK328" s="70">
        <v>0</v>
      </c>
      <c r="AL328" s="70">
        <v>0</v>
      </c>
      <c r="AM328" s="70">
        <v>0</v>
      </c>
      <c r="AN328" s="70">
        <v>0</v>
      </c>
      <c r="AO328" s="70">
        <v>0</v>
      </c>
      <c r="AP328" s="71">
        <f t="shared" si="116"/>
        <v>0</v>
      </c>
      <c r="AQ328" s="70">
        <v>0</v>
      </c>
      <c r="AR328" s="70">
        <v>0</v>
      </c>
      <c r="AS328" s="70">
        <v>0</v>
      </c>
      <c r="AT328" s="70">
        <v>0</v>
      </c>
      <c r="AU328" s="70">
        <v>0</v>
      </c>
      <c r="AV328" s="70">
        <v>0</v>
      </c>
      <c r="AW328" s="70">
        <v>0</v>
      </c>
      <c r="AX328" s="70">
        <v>0</v>
      </c>
      <c r="AY328" s="70">
        <v>0</v>
      </c>
      <c r="AZ328" s="70">
        <v>0</v>
      </c>
      <c r="BA328" s="70">
        <v>0</v>
      </c>
      <c r="BB328" s="70">
        <v>0</v>
      </c>
      <c r="BC328" s="70">
        <v>0</v>
      </c>
      <c r="BD328" s="71">
        <f t="shared" si="117"/>
        <v>0</v>
      </c>
      <c r="BE328" s="70">
        <v>0</v>
      </c>
      <c r="BF328" s="70">
        <v>0</v>
      </c>
      <c r="BG328" s="70">
        <v>0</v>
      </c>
      <c r="BH328" s="70">
        <v>0</v>
      </c>
      <c r="BI328" s="70">
        <v>0</v>
      </c>
      <c r="BJ328" s="70">
        <v>0</v>
      </c>
      <c r="BK328" s="70">
        <v>0</v>
      </c>
      <c r="BL328" s="70">
        <v>0</v>
      </c>
      <c r="BM328" s="70">
        <v>0</v>
      </c>
      <c r="BN328" s="70">
        <v>0</v>
      </c>
      <c r="BO328" s="70">
        <v>0</v>
      </c>
      <c r="BP328" s="70">
        <v>0</v>
      </c>
      <c r="BQ328" s="70">
        <v>0</v>
      </c>
      <c r="BR328" s="71">
        <f t="shared" si="118"/>
        <v>0</v>
      </c>
      <c r="BS328" s="70">
        <v>0</v>
      </c>
      <c r="BT328" s="70">
        <v>0</v>
      </c>
      <c r="BU328" s="70">
        <v>0</v>
      </c>
      <c r="BV328" s="70">
        <v>0</v>
      </c>
      <c r="BW328" s="70">
        <v>0</v>
      </c>
      <c r="BX328" s="70">
        <v>0</v>
      </c>
      <c r="BY328" s="70">
        <v>0</v>
      </c>
      <c r="BZ328" s="70">
        <v>0</v>
      </c>
      <c r="CA328" s="70">
        <v>0</v>
      </c>
      <c r="CB328" s="70">
        <v>0</v>
      </c>
      <c r="CC328" s="70">
        <v>0</v>
      </c>
      <c r="CD328" s="70">
        <v>0</v>
      </c>
      <c r="CE328" s="70">
        <v>0</v>
      </c>
      <c r="CF328" s="71">
        <f t="shared" si="119"/>
        <v>0</v>
      </c>
      <c r="CG328" s="70">
        <v>0</v>
      </c>
      <c r="CH328" s="70">
        <v>0</v>
      </c>
      <c r="CI328" s="70">
        <v>0</v>
      </c>
      <c r="CJ328" s="70">
        <v>0</v>
      </c>
      <c r="CK328" s="70">
        <v>0</v>
      </c>
      <c r="CL328" s="70">
        <v>0</v>
      </c>
      <c r="CM328" s="70">
        <v>0</v>
      </c>
      <c r="CN328" s="70">
        <v>0</v>
      </c>
      <c r="CO328" s="70">
        <v>0</v>
      </c>
      <c r="CP328" s="70">
        <v>0</v>
      </c>
      <c r="CQ328" s="70">
        <v>0</v>
      </c>
      <c r="CR328" s="70">
        <v>0</v>
      </c>
      <c r="CS328" s="70">
        <v>0</v>
      </c>
      <c r="CT328" s="71">
        <f t="shared" si="120"/>
        <v>0</v>
      </c>
      <c r="CU328" s="70">
        <v>0</v>
      </c>
      <c r="CV328" s="70">
        <v>0</v>
      </c>
      <c r="CW328" s="70">
        <v>0</v>
      </c>
      <c r="CX328" s="70">
        <v>0</v>
      </c>
      <c r="CY328" s="70">
        <v>0</v>
      </c>
      <c r="CZ328" s="70">
        <v>0</v>
      </c>
      <c r="DA328" s="70">
        <v>0</v>
      </c>
      <c r="DB328" s="70">
        <v>0</v>
      </c>
      <c r="DC328" s="70">
        <v>0</v>
      </c>
      <c r="DD328" s="70">
        <v>0</v>
      </c>
      <c r="DE328" s="70">
        <v>0</v>
      </c>
      <c r="DF328" s="70">
        <v>0</v>
      </c>
      <c r="DG328" s="70">
        <v>0</v>
      </c>
      <c r="DH328" s="71">
        <f t="shared" si="121"/>
        <v>0</v>
      </c>
    </row>
    <row r="329" spans="1:112" ht="12" hidden="1" customHeight="1" outlineLevel="1" x14ac:dyDescent="0.15">
      <c r="A329" s="66"/>
      <c r="S329" s="24">
        <v>2905</v>
      </c>
      <c r="V329" s="30">
        <f t="shared" si="114"/>
        <v>2905</v>
      </c>
      <c r="AA329" s="68">
        <f t="shared" si="115"/>
        <v>2905</v>
      </c>
      <c r="AB329" s="69" t="s">
        <v>297</v>
      </c>
      <c r="AC329" s="70">
        <v>0</v>
      </c>
      <c r="AD329" s="70">
        <v>0</v>
      </c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0</v>
      </c>
      <c r="AO329" s="70">
        <v>0</v>
      </c>
      <c r="AP329" s="71">
        <f t="shared" si="116"/>
        <v>0</v>
      </c>
      <c r="AQ329" s="70">
        <v>0</v>
      </c>
      <c r="AR329" s="70">
        <v>0</v>
      </c>
      <c r="AS329" s="70">
        <v>0</v>
      </c>
      <c r="AT329" s="70">
        <v>0</v>
      </c>
      <c r="AU329" s="70">
        <v>0</v>
      </c>
      <c r="AV329" s="70">
        <v>0</v>
      </c>
      <c r="AW329" s="70">
        <v>0</v>
      </c>
      <c r="AX329" s="70">
        <v>0</v>
      </c>
      <c r="AY329" s="70">
        <v>0</v>
      </c>
      <c r="AZ329" s="70">
        <v>0</v>
      </c>
      <c r="BA329" s="70">
        <v>0</v>
      </c>
      <c r="BB329" s="70">
        <v>0</v>
      </c>
      <c r="BC329" s="70">
        <v>0</v>
      </c>
      <c r="BD329" s="71">
        <f t="shared" si="117"/>
        <v>0</v>
      </c>
      <c r="BE329" s="70">
        <v>0</v>
      </c>
      <c r="BF329" s="70">
        <v>0</v>
      </c>
      <c r="BG329" s="70">
        <v>0</v>
      </c>
      <c r="BH329" s="70">
        <v>0</v>
      </c>
      <c r="BI329" s="70">
        <v>0</v>
      </c>
      <c r="BJ329" s="70">
        <v>0</v>
      </c>
      <c r="BK329" s="70">
        <v>0</v>
      </c>
      <c r="BL329" s="70">
        <v>0</v>
      </c>
      <c r="BM329" s="70">
        <v>0</v>
      </c>
      <c r="BN329" s="70">
        <v>0</v>
      </c>
      <c r="BO329" s="70">
        <v>0</v>
      </c>
      <c r="BP329" s="70">
        <v>0</v>
      </c>
      <c r="BQ329" s="70">
        <v>0</v>
      </c>
      <c r="BR329" s="71">
        <f t="shared" si="118"/>
        <v>0</v>
      </c>
      <c r="BS329" s="70">
        <v>0</v>
      </c>
      <c r="BT329" s="70">
        <v>0</v>
      </c>
      <c r="BU329" s="70">
        <v>0</v>
      </c>
      <c r="BV329" s="70">
        <v>0</v>
      </c>
      <c r="BW329" s="70">
        <v>0</v>
      </c>
      <c r="BX329" s="70">
        <v>0</v>
      </c>
      <c r="BY329" s="70">
        <v>0</v>
      </c>
      <c r="BZ329" s="70">
        <v>0</v>
      </c>
      <c r="CA329" s="70">
        <v>0</v>
      </c>
      <c r="CB329" s="70">
        <v>0</v>
      </c>
      <c r="CC329" s="70">
        <v>0</v>
      </c>
      <c r="CD329" s="70">
        <v>0</v>
      </c>
      <c r="CE329" s="70">
        <v>0</v>
      </c>
      <c r="CF329" s="71">
        <f t="shared" si="119"/>
        <v>0</v>
      </c>
      <c r="CG329" s="70">
        <v>0</v>
      </c>
      <c r="CH329" s="70">
        <v>0</v>
      </c>
      <c r="CI329" s="70">
        <v>0</v>
      </c>
      <c r="CJ329" s="70">
        <v>0</v>
      </c>
      <c r="CK329" s="70">
        <v>0</v>
      </c>
      <c r="CL329" s="70">
        <v>0</v>
      </c>
      <c r="CM329" s="70">
        <v>0</v>
      </c>
      <c r="CN329" s="70">
        <v>0</v>
      </c>
      <c r="CO329" s="70">
        <v>0</v>
      </c>
      <c r="CP329" s="70">
        <v>0</v>
      </c>
      <c r="CQ329" s="70">
        <v>0</v>
      </c>
      <c r="CR329" s="70">
        <v>0</v>
      </c>
      <c r="CS329" s="70">
        <v>0</v>
      </c>
      <c r="CT329" s="71">
        <f t="shared" si="120"/>
        <v>0</v>
      </c>
      <c r="CU329" s="70">
        <v>0</v>
      </c>
      <c r="CV329" s="70">
        <v>0</v>
      </c>
      <c r="CW329" s="70">
        <v>0</v>
      </c>
      <c r="CX329" s="70">
        <v>0</v>
      </c>
      <c r="CY329" s="70">
        <v>0</v>
      </c>
      <c r="CZ329" s="70">
        <v>0</v>
      </c>
      <c r="DA329" s="70">
        <v>0</v>
      </c>
      <c r="DB329" s="70">
        <v>0</v>
      </c>
      <c r="DC329" s="70">
        <v>0</v>
      </c>
      <c r="DD329" s="70">
        <v>0</v>
      </c>
      <c r="DE329" s="70">
        <v>0</v>
      </c>
      <c r="DF329" s="70">
        <v>0</v>
      </c>
      <c r="DG329" s="70">
        <v>0</v>
      </c>
      <c r="DH329" s="71">
        <f t="shared" si="121"/>
        <v>0</v>
      </c>
    </row>
    <row r="330" spans="1:112" ht="12" hidden="1" customHeight="1" outlineLevel="1" x14ac:dyDescent="0.15">
      <c r="A330" s="66"/>
      <c r="S330" s="24">
        <v>2908</v>
      </c>
      <c r="V330" s="30">
        <f t="shared" si="114"/>
        <v>2908</v>
      </c>
      <c r="AA330" s="68">
        <f t="shared" si="115"/>
        <v>2908</v>
      </c>
      <c r="AB330" s="69" t="s">
        <v>298</v>
      </c>
      <c r="AC330" s="70">
        <v>0</v>
      </c>
      <c r="AD330" s="70">
        <v>0</v>
      </c>
      <c r="AE330" s="70">
        <v>0</v>
      </c>
      <c r="AF330" s="70">
        <v>0</v>
      </c>
      <c r="AG330" s="70">
        <v>0</v>
      </c>
      <c r="AH330" s="70">
        <v>0</v>
      </c>
      <c r="AI330" s="70">
        <v>0</v>
      </c>
      <c r="AJ330" s="70">
        <v>0</v>
      </c>
      <c r="AK330" s="70">
        <v>0</v>
      </c>
      <c r="AL330" s="70">
        <v>0</v>
      </c>
      <c r="AM330" s="70">
        <v>0</v>
      </c>
      <c r="AN330" s="70">
        <v>0</v>
      </c>
      <c r="AO330" s="70">
        <v>0</v>
      </c>
      <c r="AP330" s="71">
        <f t="shared" si="116"/>
        <v>0</v>
      </c>
      <c r="AQ330" s="70">
        <v>0</v>
      </c>
      <c r="AR330" s="70">
        <v>0</v>
      </c>
      <c r="AS330" s="70">
        <v>0</v>
      </c>
      <c r="AT330" s="70">
        <v>0</v>
      </c>
      <c r="AU330" s="70">
        <v>0</v>
      </c>
      <c r="AV330" s="70">
        <v>0</v>
      </c>
      <c r="AW330" s="70">
        <v>0</v>
      </c>
      <c r="AX330" s="70">
        <v>0</v>
      </c>
      <c r="AY330" s="70">
        <v>0</v>
      </c>
      <c r="AZ330" s="70">
        <v>0</v>
      </c>
      <c r="BA330" s="70">
        <v>0</v>
      </c>
      <c r="BB330" s="70">
        <v>0</v>
      </c>
      <c r="BC330" s="70">
        <v>0</v>
      </c>
      <c r="BD330" s="71">
        <f t="shared" si="117"/>
        <v>0</v>
      </c>
      <c r="BE330" s="70">
        <v>0</v>
      </c>
      <c r="BF330" s="70">
        <v>0</v>
      </c>
      <c r="BG330" s="70">
        <v>0</v>
      </c>
      <c r="BH330" s="70">
        <v>0</v>
      </c>
      <c r="BI330" s="70">
        <v>0</v>
      </c>
      <c r="BJ330" s="70">
        <v>0</v>
      </c>
      <c r="BK330" s="70">
        <v>0</v>
      </c>
      <c r="BL330" s="70">
        <v>0</v>
      </c>
      <c r="BM330" s="70">
        <v>0</v>
      </c>
      <c r="BN330" s="70">
        <v>0</v>
      </c>
      <c r="BO330" s="70">
        <v>0</v>
      </c>
      <c r="BP330" s="70">
        <v>0</v>
      </c>
      <c r="BQ330" s="70">
        <v>0</v>
      </c>
      <c r="BR330" s="71">
        <f t="shared" si="118"/>
        <v>0</v>
      </c>
      <c r="BS330" s="70">
        <v>0</v>
      </c>
      <c r="BT330" s="70">
        <v>0</v>
      </c>
      <c r="BU330" s="70">
        <v>0</v>
      </c>
      <c r="BV330" s="70">
        <v>0</v>
      </c>
      <c r="BW330" s="70">
        <v>0</v>
      </c>
      <c r="BX330" s="70">
        <v>0</v>
      </c>
      <c r="BY330" s="70">
        <v>0</v>
      </c>
      <c r="BZ330" s="70">
        <v>0</v>
      </c>
      <c r="CA330" s="70">
        <v>0</v>
      </c>
      <c r="CB330" s="70">
        <v>0</v>
      </c>
      <c r="CC330" s="70">
        <v>0</v>
      </c>
      <c r="CD330" s="70">
        <v>0</v>
      </c>
      <c r="CE330" s="70">
        <v>0</v>
      </c>
      <c r="CF330" s="71">
        <f t="shared" si="119"/>
        <v>0</v>
      </c>
      <c r="CG330" s="70">
        <v>0</v>
      </c>
      <c r="CH330" s="70">
        <v>0</v>
      </c>
      <c r="CI330" s="70">
        <v>0</v>
      </c>
      <c r="CJ330" s="70">
        <v>0</v>
      </c>
      <c r="CK330" s="70">
        <v>0</v>
      </c>
      <c r="CL330" s="70">
        <v>0</v>
      </c>
      <c r="CM330" s="70">
        <v>0</v>
      </c>
      <c r="CN330" s="70">
        <v>0</v>
      </c>
      <c r="CO330" s="70">
        <v>0</v>
      </c>
      <c r="CP330" s="70">
        <v>0</v>
      </c>
      <c r="CQ330" s="70">
        <v>0</v>
      </c>
      <c r="CR330" s="70">
        <v>0</v>
      </c>
      <c r="CS330" s="70">
        <v>0</v>
      </c>
      <c r="CT330" s="71">
        <f t="shared" si="120"/>
        <v>0</v>
      </c>
      <c r="CU330" s="70">
        <v>0</v>
      </c>
      <c r="CV330" s="70">
        <v>0</v>
      </c>
      <c r="CW330" s="70">
        <v>0</v>
      </c>
      <c r="CX330" s="70">
        <v>0</v>
      </c>
      <c r="CY330" s="70">
        <v>0</v>
      </c>
      <c r="CZ330" s="70">
        <v>0</v>
      </c>
      <c r="DA330" s="70">
        <v>0</v>
      </c>
      <c r="DB330" s="70">
        <v>0</v>
      </c>
      <c r="DC330" s="70">
        <v>0</v>
      </c>
      <c r="DD330" s="70">
        <v>0</v>
      </c>
      <c r="DE330" s="70">
        <v>0</v>
      </c>
      <c r="DF330" s="70">
        <v>0</v>
      </c>
      <c r="DG330" s="70">
        <v>0</v>
      </c>
      <c r="DH330" s="71">
        <f t="shared" si="121"/>
        <v>0</v>
      </c>
    </row>
    <row r="331" spans="1:112" ht="12" hidden="1" customHeight="1" outlineLevel="1" x14ac:dyDescent="0.15">
      <c r="A331" s="66"/>
      <c r="S331" s="24">
        <v>2909</v>
      </c>
      <c r="V331" s="30">
        <f t="shared" si="114"/>
        <v>2909</v>
      </c>
      <c r="AA331" s="68">
        <f t="shared" si="115"/>
        <v>2909</v>
      </c>
      <c r="AB331" s="69" t="s">
        <v>299</v>
      </c>
      <c r="AC331" s="70">
        <v>0</v>
      </c>
      <c r="AD331" s="70">
        <v>0</v>
      </c>
      <c r="AE331" s="70">
        <v>0</v>
      </c>
      <c r="AF331" s="70">
        <v>0</v>
      </c>
      <c r="AG331" s="70">
        <v>0</v>
      </c>
      <c r="AH331" s="70">
        <v>0</v>
      </c>
      <c r="AI331" s="70">
        <v>0</v>
      </c>
      <c r="AJ331" s="70">
        <v>0</v>
      </c>
      <c r="AK331" s="70">
        <v>0</v>
      </c>
      <c r="AL331" s="70">
        <v>0</v>
      </c>
      <c r="AM331" s="70">
        <v>0</v>
      </c>
      <c r="AN331" s="70">
        <v>0</v>
      </c>
      <c r="AO331" s="70">
        <v>0</v>
      </c>
      <c r="AP331" s="71">
        <f t="shared" si="116"/>
        <v>0</v>
      </c>
      <c r="AQ331" s="70">
        <v>0</v>
      </c>
      <c r="AR331" s="70">
        <v>0</v>
      </c>
      <c r="AS331" s="70">
        <v>0</v>
      </c>
      <c r="AT331" s="70">
        <v>0</v>
      </c>
      <c r="AU331" s="70">
        <v>0</v>
      </c>
      <c r="AV331" s="70">
        <v>0</v>
      </c>
      <c r="AW331" s="70">
        <v>0</v>
      </c>
      <c r="AX331" s="70">
        <v>0</v>
      </c>
      <c r="AY331" s="70">
        <v>0</v>
      </c>
      <c r="AZ331" s="70">
        <v>0</v>
      </c>
      <c r="BA331" s="70">
        <v>0</v>
      </c>
      <c r="BB331" s="70">
        <v>0</v>
      </c>
      <c r="BC331" s="70">
        <v>0</v>
      </c>
      <c r="BD331" s="71">
        <f t="shared" si="117"/>
        <v>0</v>
      </c>
      <c r="BE331" s="70">
        <v>0</v>
      </c>
      <c r="BF331" s="70">
        <v>0</v>
      </c>
      <c r="BG331" s="70">
        <v>0</v>
      </c>
      <c r="BH331" s="70">
        <v>0</v>
      </c>
      <c r="BI331" s="70">
        <v>0</v>
      </c>
      <c r="BJ331" s="70">
        <v>0</v>
      </c>
      <c r="BK331" s="70">
        <v>0</v>
      </c>
      <c r="BL331" s="70">
        <v>0</v>
      </c>
      <c r="BM331" s="70">
        <v>0</v>
      </c>
      <c r="BN331" s="70">
        <v>0</v>
      </c>
      <c r="BO331" s="70">
        <v>0</v>
      </c>
      <c r="BP331" s="70">
        <v>0</v>
      </c>
      <c r="BQ331" s="70">
        <v>0</v>
      </c>
      <c r="BR331" s="71">
        <f t="shared" si="118"/>
        <v>0</v>
      </c>
      <c r="BS331" s="70">
        <v>0</v>
      </c>
      <c r="BT331" s="70">
        <v>0</v>
      </c>
      <c r="BU331" s="70">
        <v>0</v>
      </c>
      <c r="BV331" s="70">
        <v>0</v>
      </c>
      <c r="BW331" s="70">
        <v>0</v>
      </c>
      <c r="BX331" s="70">
        <v>0</v>
      </c>
      <c r="BY331" s="70">
        <v>0</v>
      </c>
      <c r="BZ331" s="70">
        <v>0</v>
      </c>
      <c r="CA331" s="70">
        <v>0</v>
      </c>
      <c r="CB331" s="70">
        <v>0</v>
      </c>
      <c r="CC331" s="70">
        <v>0</v>
      </c>
      <c r="CD331" s="70">
        <v>0</v>
      </c>
      <c r="CE331" s="70">
        <v>0</v>
      </c>
      <c r="CF331" s="71">
        <f t="shared" si="119"/>
        <v>0</v>
      </c>
      <c r="CG331" s="70">
        <v>0</v>
      </c>
      <c r="CH331" s="70">
        <v>0</v>
      </c>
      <c r="CI331" s="70">
        <v>0</v>
      </c>
      <c r="CJ331" s="70">
        <v>0</v>
      </c>
      <c r="CK331" s="70">
        <v>0</v>
      </c>
      <c r="CL331" s="70">
        <v>0</v>
      </c>
      <c r="CM331" s="70">
        <v>0</v>
      </c>
      <c r="CN331" s="70">
        <v>0</v>
      </c>
      <c r="CO331" s="70">
        <v>0</v>
      </c>
      <c r="CP331" s="70">
        <v>0</v>
      </c>
      <c r="CQ331" s="70">
        <v>0</v>
      </c>
      <c r="CR331" s="70">
        <v>0</v>
      </c>
      <c r="CS331" s="70">
        <v>0</v>
      </c>
      <c r="CT331" s="71">
        <f t="shared" si="120"/>
        <v>0</v>
      </c>
      <c r="CU331" s="70">
        <v>0</v>
      </c>
      <c r="CV331" s="70">
        <v>0</v>
      </c>
      <c r="CW331" s="70">
        <v>0</v>
      </c>
      <c r="CX331" s="70">
        <v>0</v>
      </c>
      <c r="CY331" s="70">
        <v>0</v>
      </c>
      <c r="CZ331" s="70">
        <v>0</v>
      </c>
      <c r="DA331" s="70">
        <v>0</v>
      </c>
      <c r="DB331" s="70">
        <v>0</v>
      </c>
      <c r="DC331" s="70">
        <v>0</v>
      </c>
      <c r="DD331" s="70">
        <v>0</v>
      </c>
      <c r="DE331" s="70">
        <v>0</v>
      </c>
      <c r="DF331" s="70">
        <v>0</v>
      </c>
      <c r="DG331" s="70">
        <v>0</v>
      </c>
      <c r="DH331" s="71">
        <f t="shared" si="121"/>
        <v>0</v>
      </c>
    </row>
    <row r="332" spans="1:112" ht="12" hidden="1" customHeight="1" outlineLevel="1" x14ac:dyDescent="0.15">
      <c r="A332" s="66"/>
      <c r="S332" s="24">
        <v>2911</v>
      </c>
      <c r="V332" s="30">
        <f t="shared" si="114"/>
        <v>2911</v>
      </c>
      <c r="AA332" s="68">
        <f t="shared" si="115"/>
        <v>2911</v>
      </c>
      <c r="AB332" s="69" t="s">
        <v>300</v>
      </c>
      <c r="AC332" s="70">
        <v>0</v>
      </c>
      <c r="AD332" s="70">
        <v>0</v>
      </c>
      <c r="AE332" s="70">
        <v>0</v>
      </c>
      <c r="AF332" s="70">
        <v>0</v>
      </c>
      <c r="AG332" s="70">
        <v>0</v>
      </c>
      <c r="AH332" s="70">
        <v>0</v>
      </c>
      <c r="AI332" s="70">
        <v>0</v>
      </c>
      <c r="AJ332" s="70">
        <v>0</v>
      </c>
      <c r="AK332" s="70">
        <v>0</v>
      </c>
      <c r="AL332" s="70">
        <v>0</v>
      </c>
      <c r="AM332" s="70">
        <v>0</v>
      </c>
      <c r="AN332" s="70">
        <v>0</v>
      </c>
      <c r="AO332" s="70">
        <v>0</v>
      </c>
      <c r="AP332" s="71">
        <f t="shared" si="116"/>
        <v>0</v>
      </c>
      <c r="AQ332" s="70">
        <v>0</v>
      </c>
      <c r="AR332" s="70">
        <v>0</v>
      </c>
      <c r="AS332" s="70">
        <v>0</v>
      </c>
      <c r="AT332" s="70">
        <v>0</v>
      </c>
      <c r="AU332" s="70">
        <v>0</v>
      </c>
      <c r="AV332" s="70">
        <v>0</v>
      </c>
      <c r="AW332" s="70">
        <v>0</v>
      </c>
      <c r="AX332" s="70">
        <v>0</v>
      </c>
      <c r="AY332" s="70">
        <v>0</v>
      </c>
      <c r="AZ332" s="70">
        <v>0</v>
      </c>
      <c r="BA332" s="70">
        <v>0</v>
      </c>
      <c r="BB332" s="70">
        <v>0</v>
      </c>
      <c r="BC332" s="70">
        <v>0</v>
      </c>
      <c r="BD332" s="71">
        <f t="shared" si="117"/>
        <v>0</v>
      </c>
      <c r="BE332" s="70">
        <v>0</v>
      </c>
      <c r="BF332" s="70">
        <v>0</v>
      </c>
      <c r="BG332" s="70">
        <v>0</v>
      </c>
      <c r="BH332" s="70">
        <v>0</v>
      </c>
      <c r="BI332" s="70">
        <v>0</v>
      </c>
      <c r="BJ332" s="70">
        <v>0</v>
      </c>
      <c r="BK332" s="70">
        <v>0</v>
      </c>
      <c r="BL332" s="70">
        <v>0</v>
      </c>
      <c r="BM332" s="70">
        <v>0</v>
      </c>
      <c r="BN332" s="70">
        <v>0</v>
      </c>
      <c r="BO332" s="70">
        <v>0</v>
      </c>
      <c r="BP332" s="70">
        <v>0</v>
      </c>
      <c r="BQ332" s="70">
        <v>0</v>
      </c>
      <c r="BR332" s="71">
        <f t="shared" si="118"/>
        <v>0</v>
      </c>
      <c r="BS332" s="70">
        <v>0</v>
      </c>
      <c r="BT332" s="70">
        <v>0</v>
      </c>
      <c r="BU332" s="70">
        <v>0</v>
      </c>
      <c r="BV332" s="70">
        <v>0</v>
      </c>
      <c r="BW332" s="70">
        <v>0</v>
      </c>
      <c r="BX332" s="70">
        <v>0</v>
      </c>
      <c r="BY332" s="70">
        <v>0</v>
      </c>
      <c r="BZ332" s="70">
        <v>0</v>
      </c>
      <c r="CA332" s="70">
        <v>0</v>
      </c>
      <c r="CB332" s="70">
        <v>0</v>
      </c>
      <c r="CC332" s="70">
        <v>0</v>
      </c>
      <c r="CD332" s="70">
        <v>0</v>
      </c>
      <c r="CE332" s="70">
        <v>0</v>
      </c>
      <c r="CF332" s="71">
        <f t="shared" si="119"/>
        <v>0</v>
      </c>
      <c r="CG332" s="70">
        <v>0</v>
      </c>
      <c r="CH332" s="70">
        <v>0</v>
      </c>
      <c r="CI332" s="70">
        <v>0</v>
      </c>
      <c r="CJ332" s="70">
        <v>0</v>
      </c>
      <c r="CK332" s="70">
        <v>0</v>
      </c>
      <c r="CL332" s="70">
        <v>0</v>
      </c>
      <c r="CM332" s="70">
        <v>0</v>
      </c>
      <c r="CN332" s="70">
        <v>0</v>
      </c>
      <c r="CO332" s="70">
        <v>0</v>
      </c>
      <c r="CP332" s="70">
        <v>0</v>
      </c>
      <c r="CQ332" s="70">
        <v>0</v>
      </c>
      <c r="CR332" s="70">
        <v>0</v>
      </c>
      <c r="CS332" s="70">
        <v>0</v>
      </c>
      <c r="CT332" s="71">
        <f t="shared" si="120"/>
        <v>0</v>
      </c>
      <c r="CU332" s="70">
        <v>0</v>
      </c>
      <c r="CV332" s="70">
        <v>0</v>
      </c>
      <c r="CW332" s="70">
        <v>0</v>
      </c>
      <c r="CX332" s="70">
        <v>0</v>
      </c>
      <c r="CY332" s="70">
        <v>0</v>
      </c>
      <c r="CZ332" s="70">
        <v>0</v>
      </c>
      <c r="DA332" s="70">
        <v>0</v>
      </c>
      <c r="DB332" s="70">
        <v>0</v>
      </c>
      <c r="DC332" s="70">
        <v>0</v>
      </c>
      <c r="DD332" s="70">
        <v>0</v>
      </c>
      <c r="DE332" s="70">
        <v>0</v>
      </c>
      <c r="DF332" s="70">
        <v>0</v>
      </c>
      <c r="DG332" s="70">
        <v>0</v>
      </c>
      <c r="DH332" s="71">
        <f t="shared" si="121"/>
        <v>0</v>
      </c>
    </row>
    <row r="333" spans="1:112" ht="12" hidden="1" customHeight="1" outlineLevel="1" x14ac:dyDescent="0.15">
      <c r="A333" s="66"/>
      <c r="S333" s="24">
        <v>2912</v>
      </c>
      <c r="V333" s="30">
        <f t="shared" si="114"/>
        <v>2912</v>
      </c>
      <c r="AA333" s="68">
        <f t="shared" si="115"/>
        <v>2912</v>
      </c>
      <c r="AB333" s="69" t="s">
        <v>301</v>
      </c>
      <c r="AC333" s="70">
        <v>0</v>
      </c>
      <c r="AD333" s="70">
        <v>0</v>
      </c>
      <c r="AE333" s="70">
        <v>0</v>
      </c>
      <c r="AF333" s="70">
        <v>0</v>
      </c>
      <c r="AG333" s="70">
        <v>0</v>
      </c>
      <c r="AH333" s="70">
        <v>0</v>
      </c>
      <c r="AI333" s="70">
        <v>0</v>
      </c>
      <c r="AJ333" s="70">
        <v>0</v>
      </c>
      <c r="AK333" s="70">
        <v>0</v>
      </c>
      <c r="AL333" s="70">
        <v>0</v>
      </c>
      <c r="AM333" s="70">
        <v>0</v>
      </c>
      <c r="AN333" s="70">
        <v>0</v>
      </c>
      <c r="AO333" s="70">
        <v>0</v>
      </c>
      <c r="AP333" s="71">
        <f t="shared" si="116"/>
        <v>0</v>
      </c>
      <c r="AQ333" s="70">
        <v>0</v>
      </c>
      <c r="AR333" s="70">
        <v>0</v>
      </c>
      <c r="AS333" s="70">
        <v>0</v>
      </c>
      <c r="AT333" s="70">
        <v>0</v>
      </c>
      <c r="AU333" s="70">
        <v>0</v>
      </c>
      <c r="AV333" s="70">
        <v>0</v>
      </c>
      <c r="AW333" s="70">
        <v>0</v>
      </c>
      <c r="AX333" s="70">
        <v>0</v>
      </c>
      <c r="AY333" s="70">
        <v>0</v>
      </c>
      <c r="AZ333" s="70">
        <v>0</v>
      </c>
      <c r="BA333" s="70">
        <v>0</v>
      </c>
      <c r="BB333" s="70">
        <v>0</v>
      </c>
      <c r="BC333" s="70">
        <v>0</v>
      </c>
      <c r="BD333" s="71">
        <f t="shared" si="117"/>
        <v>0</v>
      </c>
      <c r="BE333" s="70">
        <v>0</v>
      </c>
      <c r="BF333" s="70">
        <v>0</v>
      </c>
      <c r="BG333" s="70">
        <v>0</v>
      </c>
      <c r="BH333" s="70">
        <v>0</v>
      </c>
      <c r="BI333" s="70">
        <v>0</v>
      </c>
      <c r="BJ333" s="70">
        <v>0</v>
      </c>
      <c r="BK333" s="70">
        <v>0</v>
      </c>
      <c r="BL333" s="70">
        <v>0</v>
      </c>
      <c r="BM333" s="70">
        <v>0</v>
      </c>
      <c r="BN333" s="70">
        <v>0</v>
      </c>
      <c r="BO333" s="70">
        <v>0</v>
      </c>
      <c r="BP333" s="70">
        <v>0</v>
      </c>
      <c r="BQ333" s="70">
        <v>0</v>
      </c>
      <c r="BR333" s="71">
        <f t="shared" si="118"/>
        <v>0</v>
      </c>
      <c r="BS333" s="70">
        <v>0</v>
      </c>
      <c r="BT333" s="70">
        <v>0</v>
      </c>
      <c r="BU333" s="70">
        <v>0</v>
      </c>
      <c r="BV333" s="70">
        <v>0</v>
      </c>
      <c r="BW333" s="70">
        <v>0</v>
      </c>
      <c r="BX333" s="70">
        <v>0</v>
      </c>
      <c r="BY333" s="70">
        <v>0</v>
      </c>
      <c r="BZ333" s="70">
        <v>0</v>
      </c>
      <c r="CA333" s="70">
        <v>0</v>
      </c>
      <c r="CB333" s="70">
        <v>0</v>
      </c>
      <c r="CC333" s="70">
        <v>0</v>
      </c>
      <c r="CD333" s="70">
        <v>0</v>
      </c>
      <c r="CE333" s="70">
        <v>0</v>
      </c>
      <c r="CF333" s="71">
        <f t="shared" si="119"/>
        <v>0</v>
      </c>
      <c r="CG333" s="70">
        <v>0</v>
      </c>
      <c r="CH333" s="70">
        <v>0</v>
      </c>
      <c r="CI333" s="70">
        <v>0</v>
      </c>
      <c r="CJ333" s="70">
        <v>0</v>
      </c>
      <c r="CK333" s="70">
        <v>0</v>
      </c>
      <c r="CL333" s="70">
        <v>0</v>
      </c>
      <c r="CM333" s="70">
        <v>0</v>
      </c>
      <c r="CN333" s="70">
        <v>0</v>
      </c>
      <c r="CO333" s="70">
        <v>0</v>
      </c>
      <c r="CP333" s="70">
        <v>0</v>
      </c>
      <c r="CQ333" s="70">
        <v>0</v>
      </c>
      <c r="CR333" s="70">
        <v>0</v>
      </c>
      <c r="CS333" s="70">
        <v>0</v>
      </c>
      <c r="CT333" s="71">
        <f t="shared" si="120"/>
        <v>0</v>
      </c>
      <c r="CU333" s="70">
        <v>0</v>
      </c>
      <c r="CV333" s="70">
        <v>0</v>
      </c>
      <c r="CW333" s="70">
        <v>0</v>
      </c>
      <c r="CX333" s="70">
        <v>0</v>
      </c>
      <c r="CY333" s="70">
        <v>0</v>
      </c>
      <c r="CZ333" s="70">
        <v>0</v>
      </c>
      <c r="DA333" s="70">
        <v>0</v>
      </c>
      <c r="DB333" s="70">
        <v>0</v>
      </c>
      <c r="DC333" s="70">
        <v>0</v>
      </c>
      <c r="DD333" s="70">
        <v>0</v>
      </c>
      <c r="DE333" s="70">
        <v>0</v>
      </c>
      <c r="DF333" s="70">
        <v>0</v>
      </c>
      <c r="DG333" s="70">
        <v>0</v>
      </c>
      <c r="DH333" s="71">
        <f t="shared" si="121"/>
        <v>0</v>
      </c>
    </row>
    <row r="334" spans="1:112" ht="12" hidden="1" customHeight="1" outlineLevel="1" x14ac:dyDescent="0.15">
      <c r="A334" s="66"/>
      <c r="S334" s="24">
        <v>2913</v>
      </c>
      <c r="V334" s="30">
        <f t="shared" si="114"/>
        <v>2913</v>
      </c>
      <c r="AA334" s="68">
        <f t="shared" si="115"/>
        <v>2913</v>
      </c>
      <c r="AB334" s="69" t="s">
        <v>302</v>
      </c>
      <c r="AC334" s="70">
        <v>0</v>
      </c>
      <c r="AD334" s="70">
        <v>0</v>
      </c>
      <c r="AE334" s="70">
        <v>0</v>
      </c>
      <c r="AF334" s="70">
        <v>0</v>
      </c>
      <c r="AG334" s="70">
        <v>0</v>
      </c>
      <c r="AH334" s="70">
        <v>0</v>
      </c>
      <c r="AI334" s="70">
        <v>0</v>
      </c>
      <c r="AJ334" s="70">
        <v>0</v>
      </c>
      <c r="AK334" s="70">
        <v>0</v>
      </c>
      <c r="AL334" s="70">
        <v>0</v>
      </c>
      <c r="AM334" s="70">
        <v>0</v>
      </c>
      <c r="AN334" s="70">
        <v>0</v>
      </c>
      <c r="AO334" s="70">
        <v>0</v>
      </c>
      <c r="AP334" s="71">
        <f t="shared" si="116"/>
        <v>0</v>
      </c>
      <c r="AQ334" s="70">
        <v>0</v>
      </c>
      <c r="AR334" s="70">
        <v>0</v>
      </c>
      <c r="AS334" s="70">
        <v>0</v>
      </c>
      <c r="AT334" s="70">
        <v>0</v>
      </c>
      <c r="AU334" s="70">
        <v>0</v>
      </c>
      <c r="AV334" s="70">
        <v>0</v>
      </c>
      <c r="AW334" s="70">
        <v>0</v>
      </c>
      <c r="AX334" s="70">
        <v>0</v>
      </c>
      <c r="AY334" s="70">
        <v>0</v>
      </c>
      <c r="AZ334" s="70">
        <v>0</v>
      </c>
      <c r="BA334" s="70">
        <v>0</v>
      </c>
      <c r="BB334" s="70">
        <v>0</v>
      </c>
      <c r="BC334" s="70">
        <v>0</v>
      </c>
      <c r="BD334" s="71">
        <f t="shared" si="117"/>
        <v>0</v>
      </c>
      <c r="BE334" s="70">
        <v>0</v>
      </c>
      <c r="BF334" s="70">
        <v>0</v>
      </c>
      <c r="BG334" s="70">
        <v>0</v>
      </c>
      <c r="BH334" s="70">
        <v>0</v>
      </c>
      <c r="BI334" s="70">
        <v>0</v>
      </c>
      <c r="BJ334" s="70">
        <v>0</v>
      </c>
      <c r="BK334" s="70">
        <v>0</v>
      </c>
      <c r="BL334" s="70">
        <v>0</v>
      </c>
      <c r="BM334" s="70">
        <v>0</v>
      </c>
      <c r="BN334" s="70">
        <v>0</v>
      </c>
      <c r="BO334" s="70">
        <v>0</v>
      </c>
      <c r="BP334" s="70">
        <v>0</v>
      </c>
      <c r="BQ334" s="70">
        <v>0</v>
      </c>
      <c r="BR334" s="71">
        <f t="shared" si="118"/>
        <v>0</v>
      </c>
      <c r="BS334" s="70">
        <v>0</v>
      </c>
      <c r="BT334" s="70">
        <v>0</v>
      </c>
      <c r="BU334" s="70">
        <v>0</v>
      </c>
      <c r="BV334" s="70">
        <v>0</v>
      </c>
      <c r="BW334" s="70">
        <v>0</v>
      </c>
      <c r="BX334" s="70">
        <v>0</v>
      </c>
      <c r="BY334" s="70">
        <v>0</v>
      </c>
      <c r="BZ334" s="70">
        <v>0</v>
      </c>
      <c r="CA334" s="70">
        <v>0</v>
      </c>
      <c r="CB334" s="70">
        <v>0</v>
      </c>
      <c r="CC334" s="70">
        <v>0</v>
      </c>
      <c r="CD334" s="70">
        <v>0</v>
      </c>
      <c r="CE334" s="70">
        <v>0</v>
      </c>
      <c r="CF334" s="71">
        <f t="shared" si="119"/>
        <v>0</v>
      </c>
      <c r="CG334" s="70">
        <v>0</v>
      </c>
      <c r="CH334" s="70">
        <v>0</v>
      </c>
      <c r="CI334" s="70">
        <v>0</v>
      </c>
      <c r="CJ334" s="70">
        <v>0</v>
      </c>
      <c r="CK334" s="70">
        <v>0</v>
      </c>
      <c r="CL334" s="70">
        <v>0</v>
      </c>
      <c r="CM334" s="70">
        <v>0</v>
      </c>
      <c r="CN334" s="70">
        <v>0</v>
      </c>
      <c r="CO334" s="70">
        <v>0</v>
      </c>
      <c r="CP334" s="70">
        <v>0</v>
      </c>
      <c r="CQ334" s="70">
        <v>0</v>
      </c>
      <c r="CR334" s="70">
        <v>0</v>
      </c>
      <c r="CS334" s="70">
        <v>0</v>
      </c>
      <c r="CT334" s="71">
        <f t="shared" si="120"/>
        <v>0</v>
      </c>
      <c r="CU334" s="70">
        <v>0</v>
      </c>
      <c r="CV334" s="70">
        <v>0</v>
      </c>
      <c r="CW334" s="70">
        <v>0</v>
      </c>
      <c r="CX334" s="70">
        <v>0</v>
      </c>
      <c r="CY334" s="70">
        <v>0</v>
      </c>
      <c r="CZ334" s="70">
        <v>0</v>
      </c>
      <c r="DA334" s="70">
        <v>0</v>
      </c>
      <c r="DB334" s="70">
        <v>0</v>
      </c>
      <c r="DC334" s="70">
        <v>0</v>
      </c>
      <c r="DD334" s="70">
        <v>0</v>
      </c>
      <c r="DE334" s="70">
        <v>0</v>
      </c>
      <c r="DF334" s="70">
        <v>0</v>
      </c>
      <c r="DG334" s="70">
        <v>0</v>
      </c>
      <c r="DH334" s="71">
        <f t="shared" si="121"/>
        <v>0</v>
      </c>
    </row>
    <row r="335" spans="1:112" ht="12" hidden="1" customHeight="1" outlineLevel="1" x14ac:dyDescent="0.15">
      <c r="A335" s="66"/>
      <c r="S335" s="24">
        <v>2914</v>
      </c>
      <c r="V335" s="30">
        <f t="shared" si="114"/>
        <v>2914</v>
      </c>
      <c r="AA335" s="68">
        <f t="shared" si="115"/>
        <v>2914</v>
      </c>
      <c r="AB335" s="69" t="s">
        <v>303</v>
      </c>
      <c r="AC335" s="70">
        <v>0</v>
      </c>
      <c r="AD335" s="70">
        <v>0</v>
      </c>
      <c r="AE335" s="70">
        <v>0</v>
      </c>
      <c r="AF335" s="70">
        <v>0</v>
      </c>
      <c r="AG335" s="70">
        <v>0</v>
      </c>
      <c r="AH335" s="70">
        <v>0</v>
      </c>
      <c r="AI335" s="70">
        <v>0</v>
      </c>
      <c r="AJ335" s="70">
        <v>0</v>
      </c>
      <c r="AK335" s="70">
        <v>0</v>
      </c>
      <c r="AL335" s="70">
        <v>0</v>
      </c>
      <c r="AM335" s="70">
        <v>0</v>
      </c>
      <c r="AN335" s="70">
        <v>0</v>
      </c>
      <c r="AO335" s="70">
        <v>0</v>
      </c>
      <c r="AP335" s="71">
        <f t="shared" si="116"/>
        <v>0</v>
      </c>
      <c r="AQ335" s="70">
        <v>0</v>
      </c>
      <c r="AR335" s="70">
        <v>0</v>
      </c>
      <c r="AS335" s="70">
        <v>0</v>
      </c>
      <c r="AT335" s="70">
        <v>0</v>
      </c>
      <c r="AU335" s="70">
        <v>0</v>
      </c>
      <c r="AV335" s="70">
        <v>0</v>
      </c>
      <c r="AW335" s="70">
        <v>0</v>
      </c>
      <c r="AX335" s="70">
        <v>0</v>
      </c>
      <c r="AY335" s="70">
        <v>0</v>
      </c>
      <c r="AZ335" s="70">
        <v>0</v>
      </c>
      <c r="BA335" s="70">
        <v>0</v>
      </c>
      <c r="BB335" s="70">
        <v>0</v>
      </c>
      <c r="BC335" s="70">
        <v>0</v>
      </c>
      <c r="BD335" s="71">
        <f t="shared" si="117"/>
        <v>0</v>
      </c>
      <c r="BE335" s="70">
        <v>0</v>
      </c>
      <c r="BF335" s="70">
        <v>0</v>
      </c>
      <c r="BG335" s="70">
        <v>0</v>
      </c>
      <c r="BH335" s="70">
        <v>0</v>
      </c>
      <c r="BI335" s="70">
        <v>0</v>
      </c>
      <c r="BJ335" s="70">
        <v>0</v>
      </c>
      <c r="BK335" s="70">
        <v>0</v>
      </c>
      <c r="BL335" s="70">
        <v>0</v>
      </c>
      <c r="BM335" s="70">
        <v>0</v>
      </c>
      <c r="BN335" s="70">
        <v>0</v>
      </c>
      <c r="BO335" s="70">
        <v>0</v>
      </c>
      <c r="BP335" s="70">
        <v>0</v>
      </c>
      <c r="BQ335" s="70">
        <v>0</v>
      </c>
      <c r="BR335" s="71">
        <f t="shared" si="118"/>
        <v>0</v>
      </c>
      <c r="BS335" s="70">
        <v>0</v>
      </c>
      <c r="BT335" s="70">
        <v>0</v>
      </c>
      <c r="BU335" s="70">
        <v>0</v>
      </c>
      <c r="BV335" s="70">
        <v>0</v>
      </c>
      <c r="BW335" s="70">
        <v>0</v>
      </c>
      <c r="BX335" s="70">
        <v>0</v>
      </c>
      <c r="BY335" s="70">
        <v>0</v>
      </c>
      <c r="BZ335" s="70">
        <v>0</v>
      </c>
      <c r="CA335" s="70">
        <v>0</v>
      </c>
      <c r="CB335" s="70">
        <v>0</v>
      </c>
      <c r="CC335" s="70">
        <v>0</v>
      </c>
      <c r="CD335" s="70">
        <v>0</v>
      </c>
      <c r="CE335" s="70">
        <v>0</v>
      </c>
      <c r="CF335" s="71">
        <f t="shared" si="119"/>
        <v>0</v>
      </c>
      <c r="CG335" s="70">
        <v>0</v>
      </c>
      <c r="CH335" s="70">
        <v>0</v>
      </c>
      <c r="CI335" s="70">
        <v>0</v>
      </c>
      <c r="CJ335" s="70">
        <v>0</v>
      </c>
      <c r="CK335" s="70">
        <v>0</v>
      </c>
      <c r="CL335" s="70">
        <v>0</v>
      </c>
      <c r="CM335" s="70">
        <v>0</v>
      </c>
      <c r="CN335" s="70">
        <v>0</v>
      </c>
      <c r="CO335" s="70">
        <v>0</v>
      </c>
      <c r="CP335" s="70">
        <v>0</v>
      </c>
      <c r="CQ335" s="70">
        <v>0</v>
      </c>
      <c r="CR335" s="70">
        <v>0</v>
      </c>
      <c r="CS335" s="70">
        <v>0</v>
      </c>
      <c r="CT335" s="71">
        <f t="shared" si="120"/>
        <v>0</v>
      </c>
      <c r="CU335" s="70">
        <v>0</v>
      </c>
      <c r="CV335" s="70">
        <v>0</v>
      </c>
      <c r="CW335" s="70">
        <v>0</v>
      </c>
      <c r="CX335" s="70">
        <v>0</v>
      </c>
      <c r="CY335" s="70">
        <v>0</v>
      </c>
      <c r="CZ335" s="70">
        <v>0</v>
      </c>
      <c r="DA335" s="70">
        <v>0</v>
      </c>
      <c r="DB335" s="70">
        <v>0</v>
      </c>
      <c r="DC335" s="70">
        <v>0</v>
      </c>
      <c r="DD335" s="70">
        <v>0</v>
      </c>
      <c r="DE335" s="70">
        <v>0</v>
      </c>
      <c r="DF335" s="70">
        <v>0</v>
      </c>
      <c r="DG335" s="70">
        <v>0</v>
      </c>
      <c r="DH335" s="71">
        <f t="shared" si="121"/>
        <v>0</v>
      </c>
    </row>
    <row r="336" spans="1:112" ht="12" hidden="1" customHeight="1" outlineLevel="1" x14ac:dyDescent="0.15">
      <c r="A336" s="66"/>
      <c r="S336" s="24">
        <v>2915</v>
      </c>
      <c r="V336" s="30">
        <f t="shared" si="114"/>
        <v>2915</v>
      </c>
      <c r="AA336" s="68">
        <f t="shared" si="115"/>
        <v>2915</v>
      </c>
      <c r="AB336" s="69" t="s">
        <v>304</v>
      </c>
      <c r="AC336" s="70">
        <v>0</v>
      </c>
      <c r="AD336" s="70">
        <v>0</v>
      </c>
      <c r="AE336" s="70">
        <v>0</v>
      </c>
      <c r="AF336" s="70">
        <v>0</v>
      </c>
      <c r="AG336" s="70">
        <v>0</v>
      </c>
      <c r="AH336" s="70">
        <v>0</v>
      </c>
      <c r="AI336" s="70">
        <v>0</v>
      </c>
      <c r="AJ336" s="70">
        <v>0</v>
      </c>
      <c r="AK336" s="70">
        <v>0</v>
      </c>
      <c r="AL336" s="70">
        <v>0</v>
      </c>
      <c r="AM336" s="70">
        <v>0</v>
      </c>
      <c r="AN336" s="70">
        <v>0</v>
      </c>
      <c r="AO336" s="70">
        <v>0</v>
      </c>
      <c r="AP336" s="71">
        <f t="shared" si="116"/>
        <v>0</v>
      </c>
      <c r="AQ336" s="70">
        <v>0</v>
      </c>
      <c r="AR336" s="70">
        <v>0</v>
      </c>
      <c r="AS336" s="70">
        <v>0</v>
      </c>
      <c r="AT336" s="70">
        <v>0</v>
      </c>
      <c r="AU336" s="70">
        <v>0</v>
      </c>
      <c r="AV336" s="70">
        <v>0</v>
      </c>
      <c r="AW336" s="70">
        <v>0</v>
      </c>
      <c r="AX336" s="70">
        <v>0</v>
      </c>
      <c r="AY336" s="70">
        <v>0</v>
      </c>
      <c r="AZ336" s="70">
        <v>0</v>
      </c>
      <c r="BA336" s="70">
        <v>0</v>
      </c>
      <c r="BB336" s="70">
        <v>0</v>
      </c>
      <c r="BC336" s="70">
        <v>0</v>
      </c>
      <c r="BD336" s="71">
        <f t="shared" si="117"/>
        <v>0</v>
      </c>
      <c r="BE336" s="70">
        <v>0</v>
      </c>
      <c r="BF336" s="70">
        <v>0</v>
      </c>
      <c r="BG336" s="70">
        <v>0</v>
      </c>
      <c r="BH336" s="70">
        <v>0</v>
      </c>
      <c r="BI336" s="70">
        <v>0</v>
      </c>
      <c r="BJ336" s="70">
        <v>0</v>
      </c>
      <c r="BK336" s="70">
        <v>0</v>
      </c>
      <c r="BL336" s="70">
        <v>0</v>
      </c>
      <c r="BM336" s="70">
        <v>0</v>
      </c>
      <c r="BN336" s="70">
        <v>0</v>
      </c>
      <c r="BO336" s="70">
        <v>0</v>
      </c>
      <c r="BP336" s="70">
        <v>0</v>
      </c>
      <c r="BQ336" s="70">
        <v>0</v>
      </c>
      <c r="BR336" s="71">
        <f t="shared" si="118"/>
        <v>0</v>
      </c>
      <c r="BS336" s="70">
        <v>0</v>
      </c>
      <c r="BT336" s="70">
        <v>0</v>
      </c>
      <c r="BU336" s="70">
        <v>0</v>
      </c>
      <c r="BV336" s="70">
        <v>0</v>
      </c>
      <c r="BW336" s="70">
        <v>0</v>
      </c>
      <c r="BX336" s="70">
        <v>0</v>
      </c>
      <c r="BY336" s="70">
        <v>0</v>
      </c>
      <c r="BZ336" s="70">
        <v>0</v>
      </c>
      <c r="CA336" s="70">
        <v>0</v>
      </c>
      <c r="CB336" s="70">
        <v>0</v>
      </c>
      <c r="CC336" s="70">
        <v>0</v>
      </c>
      <c r="CD336" s="70">
        <v>0</v>
      </c>
      <c r="CE336" s="70">
        <v>0</v>
      </c>
      <c r="CF336" s="71">
        <f t="shared" si="119"/>
        <v>0</v>
      </c>
      <c r="CG336" s="70">
        <v>0</v>
      </c>
      <c r="CH336" s="70">
        <v>0</v>
      </c>
      <c r="CI336" s="70">
        <v>0</v>
      </c>
      <c r="CJ336" s="70">
        <v>0</v>
      </c>
      <c r="CK336" s="70">
        <v>0</v>
      </c>
      <c r="CL336" s="70">
        <v>0</v>
      </c>
      <c r="CM336" s="70">
        <v>0</v>
      </c>
      <c r="CN336" s="70">
        <v>0</v>
      </c>
      <c r="CO336" s="70">
        <v>0</v>
      </c>
      <c r="CP336" s="70">
        <v>0</v>
      </c>
      <c r="CQ336" s="70">
        <v>0</v>
      </c>
      <c r="CR336" s="70">
        <v>0</v>
      </c>
      <c r="CS336" s="70">
        <v>0</v>
      </c>
      <c r="CT336" s="71">
        <f t="shared" si="120"/>
        <v>0</v>
      </c>
      <c r="CU336" s="70">
        <v>0</v>
      </c>
      <c r="CV336" s="70">
        <v>0</v>
      </c>
      <c r="CW336" s="70">
        <v>0</v>
      </c>
      <c r="CX336" s="70">
        <v>0</v>
      </c>
      <c r="CY336" s="70">
        <v>0</v>
      </c>
      <c r="CZ336" s="70">
        <v>0</v>
      </c>
      <c r="DA336" s="70">
        <v>0</v>
      </c>
      <c r="DB336" s="70">
        <v>0</v>
      </c>
      <c r="DC336" s="70">
        <v>0</v>
      </c>
      <c r="DD336" s="70">
        <v>0</v>
      </c>
      <c r="DE336" s="70">
        <v>0</v>
      </c>
      <c r="DF336" s="70">
        <v>0</v>
      </c>
      <c r="DG336" s="70">
        <v>0</v>
      </c>
      <c r="DH336" s="71">
        <f t="shared" si="121"/>
        <v>0</v>
      </c>
    </row>
    <row r="337" spans="1:112" ht="12" hidden="1" customHeight="1" outlineLevel="1" x14ac:dyDescent="0.15">
      <c r="A337" s="66"/>
      <c r="S337" s="24">
        <v>2925</v>
      </c>
      <c r="V337" s="30">
        <f t="shared" si="114"/>
        <v>2925</v>
      </c>
      <c r="AA337" s="68">
        <f t="shared" si="115"/>
        <v>2925</v>
      </c>
      <c r="AB337" s="69" t="s">
        <v>305</v>
      </c>
      <c r="AC337" s="70">
        <v>0</v>
      </c>
      <c r="AD337" s="70">
        <v>0</v>
      </c>
      <c r="AE337" s="70">
        <v>0</v>
      </c>
      <c r="AF337" s="70">
        <v>0</v>
      </c>
      <c r="AG337" s="70">
        <v>0</v>
      </c>
      <c r="AH337" s="70">
        <v>0</v>
      </c>
      <c r="AI337" s="70">
        <v>0</v>
      </c>
      <c r="AJ337" s="70">
        <v>0</v>
      </c>
      <c r="AK337" s="70">
        <v>0</v>
      </c>
      <c r="AL337" s="70">
        <v>0</v>
      </c>
      <c r="AM337" s="70">
        <v>0</v>
      </c>
      <c r="AN337" s="70">
        <v>0</v>
      </c>
      <c r="AO337" s="70">
        <v>0</v>
      </c>
      <c r="AP337" s="71">
        <f t="shared" si="116"/>
        <v>0</v>
      </c>
      <c r="AQ337" s="70">
        <v>0</v>
      </c>
      <c r="AR337" s="70">
        <v>0</v>
      </c>
      <c r="AS337" s="70">
        <v>0</v>
      </c>
      <c r="AT337" s="70">
        <v>0</v>
      </c>
      <c r="AU337" s="70">
        <v>0</v>
      </c>
      <c r="AV337" s="70">
        <v>0</v>
      </c>
      <c r="AW337" s="70">
        <v>0</v>
      </c>
      <c r="AX337" s="70">
        <v>0</v>
      </c>
      <c r="AY337" s="70">
        <v>0</v>
      </c>
      <c r="AZ337" s="70">
        <v>0</v>
      </c>
      <c r="BA337" s="70">
        <v>0</v>
      </c>
      <c r="BB337" s="70">
        <v>0</v>
      </c>
      <c r="BC337" s="70">
        <v>0</v>
      </c>
      <c r="BD337" s="71">
        <f t="shared" si="117"/>
        <v>0</v>
      </c>
      <c r="BE337" s="70">
        <v>0</v>
      </c>
      <c r="BF337" s="70">
        <v>0</v>
      </c>
      <c r="BG337" s="70">
        <v>0</v>
      </c>
      <c r="BH337" s="70">
        <v>0</v>
      </c>
      <c r="BI337" s="70">
        <v>0</v>
      </c>
      <c r="BJ337" s="70">
        <v>0</v>
      </c>
      <c r="BK337" s="70">
        <v>0</v>
      </c>
      <c r="BL337" s="70">
        <v>0</v>
      </c>
      <c r="BM337" s="70">
        <v>0</v>
      </c>
      <c r="BN337" s="70">
        <v>0</v>
      </c>
      <c r="BO337" s="70">
        <v>0</v>
      </c>
      <c r="BP337" s="70">
        <v>0</v>
      </c>
      <c r="BQ337" s="70">
        <v>0</v>
      </c>
      <c r="BR337" s="71">
        <f t="shared" si="118"/>
        <v>0</v>
      </c>
      <c r="BS337" s="70">
        <v>0</v>
      </c>
      <c r="BT337" s="70">
        <v>0</v>
      </c>
      <c r="BU337" s="70">
        <v>0</v>
      </c>
      <c r="BV337" s="70">
        <v>0</v>
      </c>
      <c r="BW337" s="70">
        <v>0</v>
      </c>
      <c r="BX337" s="70">
        <v>0</v>
      </c>
      <c r="BY337" s="70">
        <v>0</v>
      </c>
      <c r="BZ337" s="70">
        <v>0</v>
      </c>
      <c r="CA337" s="70">
        <v>0</v>
      </c>
      <c r="CB337" s="70">
        <v>0</v>
      </c>
      <c r="CC337" s="70">
        <v>0</v>
      </c>
      <c r="CD337" s="70">
        <v>0</v>
      </c>
      <c r="CE337" s="70">
        <v>0</v>
      </c>
      <c r="CF337" s="71">
        <f t="shared" si="119"/>
        <v>0</v>
      </c>
      <c r="CG337" s="70">
        <v>0</v>
      </c>
      <c r="CH337" s="70">
        <v>0</v>
      </c>
      <c r="CI337" s="70">
        <v>0</v>
      </c>
      <c r="CJ337" s="70">
        <v>0</v>
      </c>
      <c r="CK337" s="70">
        <v>0</v>
      </c>
      <c r="CL337" s="70">
        <v>0</v>
      </c>
      <c r="CM337" s="70">
        <v>0</v>
      </c>
      <c r="CN337" s="70">
        <v>0</v>
      </c>
      <c r="CO337" s="70">
        <v>0</v>
      </c>
      <c r="CP337" s="70">
        <v>0</v>
      </c>
      <c r="CQ337" s="70">
        <v>0</v>
      </c>
      <c r="CR337" s="70">
        <v>0</v>
      </c>
      <c r="CS337" s="70">
        <v>0</v>
      </c>
      <c r="CT337" s="71">
        <f t="shared" si="120"/>
        <v>0</v>
      </c>
      <c r="CU337" s="70">
        <v>0</v>
      </c>
      <c r="CV337" s="70">
        <v>0</v>
      </c>
      <c r="CW337" s="70">
        <v>0</v>
      </c>
      <c r="CX337" s="70">
        <v>0</v>
      </c>
      <c r="CY337" s="70">
        <v>0</v>
      </c>
      <c r="CZ337" s="70">
        <v>0</v>
      </c>
      <c r="DA337" s="70">
        <v>0</v>
      </c>
      <c r="DB337" s="70">
        <v>0</v>
      </c>
      <c r="DC337" s="70">
        <v>0</v>
      </c>
      <c r="DD337" s="70">
        <v>0</v>
      </c>
      <c r="DE337" s="70">
        <v>0</v>
      </c>
      <c r="DF337" s="70">
        <v>0</v>
      </c>
      <c r="DG337" s="70">
        <v>0</v>
      </c>
      <c r="DH337" s="71">
        <f t="shared" si="121"/>
        <v>0</v>
      </c>
    </row>
    <row r="338" spans="1:112" ht="12" hidden="1" customHeight="1" outlineLevel="1" x14ac:dyDescent="0.15">
      <c r="A338" s="66"/>
      <c r="S338" s="24">
        <v>2928</v>
      </c>
      <c r="V338" s="30">
        <f t="shared" si="114"/>
        <v>2928</v>
      </c>
      <c r="AA338" s="68">
        <f t="shared" si="115"/>
        <v>2928</v>
      </c>
      <c r="AB338" s="69" t="s">
        <v>306</v>
      </c>
      <c r="AC338" s="70">
        <v>0</v>
      </c>
      <c r="AD338" s="70">
        <v>0</v>
      </c>
      <c r="AE338" s="70">
        <v>0</v>
      </c>
      <c r="AF338" s="70">
        <v>0</v>
      </c>
      <c r="AG338" s="70">
        <v>0</v>
      </c>
      <c r="AH338" s="70">
        <v>0</v>
      </c>
      <c r="AI338" s="70">
        <v>0</v>
      </c>
      <c r="AJ338" s="70">
        <v>0</v>
      </c>
      <c r="AK338" s="70">
        <v>0</v>
      </c>
      <c r="AL338" s="70">
        <v>0</v>
      </c>
      <c r="AM338" s="70">
        <v>0</v>
      </c>
      <c r="AN338" s="70">
        <v>0</v>
      </c>
      <c r="AO338" s="70">
        <v>0</v>
      </c>
      <c r="AP338" s="71">
        <f t="shared" si="116"/>
        <v>0</v>
      </c>
      <c r="AQ338" s="70">
        <v>0</v>
      </c>
      <c r="AR338" s="70">
        <v>0</v>
      </c>
      <c r="AS338" s="70">
        <v>0</v>
      </c>
      <c r="AT338" s="70">
        <v>0</v>
      </c>
      <c r="AU338" s="70">
        <v>0</v>
      </c>
      <c r="AV338" s="70">
        <v>0</v>
      </c>
      <c r="AW338" s="70">
        <v>0</v>
      </c>
      <c r="AX338" s="70">
        <v>0</v>
      </c>
      <c r="AY338" s="70">
        <v>0</v>
      </c>
      <c r="AZ338" s="70">
        <v>0</v>
      </c>
      <c r="BA338" s="70">
        <v>0</v>
      </c>
      <c r="BB338" s="70">
        <v>0</v>
      </c>
      <c r="BC338" s="70">
        <v>0</v>
      </c>
      <c r="BD338" s="71">
        <f t="shared" si="117"/>
        <v>0</v>
      </c>
      <c r="BE338" s="70">
        <v>0</v>
      </c>
      <c r="BF338" s="70">
        <v>0</v>
      </c>
      <c r="BG338" s="70">
        <v>0</v>
      </c>
      <c r="BH338" s="70">
        <v>0</v>
      </c>
      <c r="BI338" s="70">
        <v>0</v>
      </c>
      <c r="BJ338" s="70">
        <v>0</v>
      </c>
      <c r="BK338" s="70">
        <v>0</v>
      </c>
      <c r="BL338" s="70">
        <v>0</v>
      </c>
      <c r="BM338" s="70">
        <v>0</v>
      </c>
      <c r="BN338" s="70">
        <v>0</v>
      </c>
      <c r="BO338" s="70">
        <v>0</v>
      </c>
      <c r="BP338" s="70">
        <v>0</v>
      </c>
      <c r="BQ338" s="70">
        <v>0</v>
      </c>
      <c r="BR338" s="71">
        <f t="shared" si="118"/>
        <v>0</v>
      </c>
      <c r="BS338" s="70">
        <v>0</v>
      </c>
      <c r="BT338" s="70">
        <v>0</v>
      </c>
      <c r="BU338" s="70">
        <v>0</v>
      </c>
      <c r="BV338" s="70">
        <v>0</v>
      </c>
      <c r="BW338" s="70">
        <v>0</v>
      </c>
      <c r="BX338" s="70">
        <v>0</v>
      </c>
      <c r="BY338" s="70">
        <v>0</v>
      </c>
      <c r="BZ338" s="70">
        <v>0</v>
      </c>
      <c r="CA338" s="70">
        <v>0</v>
      </c>
      <c r="CB338" s="70">
        <v>0</v>
      </c>
      <c r="CC338" s="70">
        <v>0</v>
      </c>
      <c r="CD338" s="70">
        <v>0</v>
      </c>
      <c r="CE338" s="70">
        <v>0</v>
      </c>
      <c r="CF338" s="71">
        <f t="shared" si="119"/>
        <v>0</v>
      </c>
      <c r="CG338" s="70">
        <v>0</v>
      </c>
      <c r="CH338" s="70">
        <v>0</v>
      </c>
      <c r="CI338" s="70">
        <v>0</v>
      </c>
      <c r="CJ338" s="70">
        <v>0</v>
      </c>
      <c r="CK338" s="70">
        <v>0</v>
      </c>
      <c r="CL338" s="70">
        <v>0</v>
      </c>
      <c r="CM338" s="70">
        <v>0</v>
      </c>
      <c r="CN338" s="70">
        <v>0</v>
      </c>
      <c r="CO338" s="70">
        <v>0</v>
      </c>
      <c r="CP338" s="70">
        <v>0</v>
      </c>
      <c r="CQ338" s="70">
        <v>0</v>
      </c>
      <c r="CR338" s="70">
        <v>0</v>
      </c>
      <c r="CS338" s="70">
        <v>0</v>
      </c>
      <c r="CT338" s="71">
        <f t="shared" si="120"/>
        <v>0</v>
      </c>
      <c r="CU338" s="70">
        <v>0</v>
      </c>
      <c r="CV338" s="70">
        <v>0</v>
      </c>
      <c r="CW338" s="70">
        <v>0</v>
      </c>
      <c r="CX338" s="70">
        <v>0</v>
      </c>
      <c r="CY338" s="70">
        <v>0</v>
      </c>
      <c r="CZ338" s="70">
        <v>0</v>
      </c>
      <c r="DA338" s="70">
        <v>0</v>
      </c>
      <c r="DB338" s="70">
        <v>0</v>
      </c>
      <c r="DC338" s="70">
        <v>0</v>
      </c>
      <c r="DD338" s="70">
        <v>0</v>
      </c>
      <c r="DE338" s="70">
        <v>0</v>
      </c>
      <c r="DF338" s="70">
        <v>0</v>
      </c>
      <c r="DG338" s="70">
        <v>0</v>
      </c>
      <c r="DH338" s="71">
        <f t="shared" si="121"/>
        <v>0</v>
      </c>
    </row>
    <row r="339" spans="1:112" ht="12" hidden="1" customHeight="1" outlineLevel="1" x14ac:dyDescent="0.15">
      <c r="A339" s="66"/>
      <c r="S339" s="24">
        <v>2930</v>
      </c>
      <c r="V339" s="30">
        <f t="shared" si="114"/>
        <v>2930</v>
      </c>
      <c r="AA339" s="68">
        <f t="shared" si="115"/>
        <v>2930</v>
      </c>
      <c r="AB339" s="69" t="s">
        <v>307</v>
      </c>
      <c r="AC339" s="70">
        <v>0</v>
      </c>
      <c r="AD339" s="70">
        <v>0</v>
      </c>
      <c r="AE339" s="70">
        <v>0</v>
      </c>
      <c r="AF339" s="70">
        <v>0</v>
      </c>
      <c r="AG339" s="70">
        <v>0</v>
      </c>
      <c r="AH339" s="70">
        <v>0</v>
      </c>
      <c r="AI339" s="70">
        <v>0</v>
      </c>
      <c r="AJ339" s="70">
        <v>0</v>
      </c>
      <c r="AK339" s="70">
        <v>0</v>
      </c>
      <c r="AL339" s="70">
        <v>0</v>
      </c>
      <c r="AM339" s="70">
        <v>0</v>
      </c>
      <c r="AN339" s="70">
        <v>0</v>
      </c>
      <c r="AO339" s="70">
        <v>0</v>
      </c>
      <c r="AP339" s="71">
        <f t="shared" si="116"/>
        <v>0</v>
      </c>
      <c r="AQ339" s="70">
        <v>0</v>
      </c>
      <c r="AR339" s="70">
        <v>0</v>
      </c>
      <c r="AS339" s="70">
        <v>0</v>
      </c>
      <c r="AT339" s="70">
        <v>0</v>
      </c>
      <c r="AU339" s="70">
        <v>0</v>
      </c>
      <c r="AV339" s="70">
        <v>0</v>
      </c>
      <c r="AW339" s="70">
        <v>0</v>
      </c>
      <c r="AX339" s="70">
        <v>0</v>
      </c>
      <c r="AY339" s="70">
        <v>0</v>
      </c>
      <c r="AZ339" s="70">
        <v>0</v>
      </c>
      <c r="BA339" s="70">
        <v>0</v>
      </c>
      <c r="BB339" s="70">
        <v>0</v>
      </c>
      <c r="BC339" s="70">
        <v>0</v>
      </c>
      <c r="BD339" s="71">
        <f t="shared" si="117"/>
        <v>0</v>
      </c>
      <c r="BE339" s="70">
        <v>0</v>
      </c>
      <c r="BF339" s="70">
        <v>0</v>
      </c>
      <c r="BG339" s="70">
        <v>0</v>
      </c>
      <c r="BH339" s="70">
        <v>0</v>
      </c>
      <c r="BI339" s="70">
        <v>0</v>
      </c>
      <c r="BJ339" s="70">
        <v>0</v>
      </c>
      <c r="BK339" s="70">
        <v>0</v>
      </c>
      <c r="BL339" s="70">
        <v>0</v>
      </c>
      <c r="BM339" s="70">
        <v>0</v>
      </c>
      <c r="BN339" s="70">
        <v>0</v>
      </c>
      <c r="BO339" s="70">
        <v>0</v>
      </c>
      <c r="BP339" s="70">
        <v>0</v>
      </c>
      <c r="BQ339" s="70">
        <v>0</v>
      </c>
      <c r="BR339" s="71">
        <f t="shared" si="118"/>
        <v>0</v>
      </c>
      <c r="BS339" s="70">
        <v>0</v>
      </c>
      <c r="BT339" s="70">
        <v>0</v>
      </c>
      <c r="BU339" s="70">
        <v>0</v>
      </c>
      <c r="BV339" s="70">
        <v>0</v>
      </c>
      <c r="BW339" s="70">
        <v>0</v>
      </c>
      <c r="BX339" s="70">
        <v>0</v>
      </c>
      <c r="BY339" s="70">
        <v>0</v>
      </c>
      <c r="BZ339" s="70">
        <v>0</v>
      </c>
      <c r="CA339" s="70">
        <v>0</v>
      </c>
      <c r="CB339" s="70">
        <v>0</v>
      </c>
      <c r="CC339" s="70">
        <v>0</v>
      </c>
      <c r="CD339" s="70">
        <v>0</v>
      </c>
      <c r="CE339" s="70">
        <v>0</v>
      </c>
      <c r="CF339" s="71">
        <f t="shared" si="119"/>
        <v>0</v>
      </c>
      <c r="CG339" s="70">
        <v>0</v>
      </c>
      <c r="CH339" s="70">
        <v>0</v>
      </c>
      <c r="CI339" s="70">
        <v>0</v>
      </c>
      <c r="CJ339" s="70">
        <v>0</v>
      </c>
      <c r="CK339" s="70">
        <v>0</v>
      </c>
      <c r="CL339" s="70">
        <v>0</v>
      </c>
      <c r="CM339" s="70">
        <v>0</v>
      </c>
      <c r="CN339" s="70">
        <v>0</v>
      </c>
      <c r="CO339" s="70">
        <v>0</v>
      </c>
      <c r="CP339" s="70">
        <v>0</v>
      </c>
      <c r="CQ339" s="70">
        <v>0</v>
      </c>
      <c r="CR339" s="70">
        <v>0</v>
      </c>
      <c r="CS339" s="70">
        <v>0</v>
      </c>
      <c r="CT339" s="71">
        <f t="shared" si="120"/>
        <v>0</v>
      </c>
      <c r="CU339" s="70">
        <v>0</v>
      </c>
      <c r="CV339" s="70">
        <v>0</v>
      </c>
      <c r="CW339" s="70">
        <v>0</v>
      </c>
      <c r="CX339" s="70">
        <v>0</v>
      </c>
      <c r="CY339" s="70">
        <v>0</v>
      </c>
      <c r="CZ339" s="70">
        <v>0</v>
      </c>
      <c r="DA339" s="70">
        <v>0</v>
      </c>
      <c r="DB339" s="70">
        <v>0</v>
      </c>
      <c r="DC339" s="70">
        <v>0</v>
      </c>
      <c r="DD339" s="70">
        <v>0</v>
      </c>
      <c r="DE339" s="70">
        <v>0</v>
      </c>
      <c r="DF339" s="70">
        <v>0</v>
      </c>
      <c r="DG339" s="70">
        <v>0</v>
      </c>
      <c r="DH339" s="71">
        <f t="shared" si="121"/>
        <v>0</v>
      </c>
    </row>
    <row r="340" spans="1:112" ht="12" hidden="1" customHeight="1" outlineLevel="1" x14ac:dyDescent="0.15">
      <c r="A340" s="66"/>
      <c r="S340" s="24">
        <v>2933</v>
      </c>
      <c r="V340" s="30">
        <f t="shared" si="114"/>
        <v>2933</v>
      </c>
      <c r="AA340" s="68">
        <f t="shared" si="115"/>
        <v>2933</v>
      </c>
      <c r="AB340" s="69" t="s">
        <v>308</v>
      </c>
      <c r="AC340" s="70">
        <v>0</v>
      </c>
      <c r="AD340" s="70">
        <v>0</v>
      </c>
      <c r="AE340" s="70">
        <v>0</v>
      </c>
      <c r="AF340" s="70">
        <v>0</v>
      </c>
      <c r="AG340" s="70">
        <v>0</v>
      </c>
      <c r="AH340" s="70">
        <v>0</v>
      </c>
      <c r="AI340" s="70">
        <v>0</v>
      </c>
      <c r="AJ340" s="70">
        <v>0</v>
      </c>
      <c r="AK340" s="70">
        <v>0</v>
      </c>
      <c r="AL340" s="70">
        <v>0</v>
      </c>
      <c r="AM340" s="70">
        <v>0</v>
      </c>
      <c r="AN340" s="70">
        <v>0</v>
      </c>
      <c r="AO340" s="70">
        <v>0</v>
      </c>
      <c r="AP340" s="71">
        <f t="shared" si="116"/>
        <v>0</v>
      </c>
      <c r="AQ340" s="70">
        <v>0</v>
      </c>
      <c r="AR340" s="70">
        <v>0</v>
      </c>
      <c r="AS340" s="70">
        <v>0</v>
      </c>
      <c r="AT340" s="70">
        <v>0</v>
      </c>
      <c r="AU340" s="70">
        <v>0</v>
      </c>
      <c r="AV340" s="70">
        <v>0</v>
      </c>
      <c r="AW340" s="70">
        <v>0</v>
      </c>
      <c r="AX340" s="70">
        <v>0</v>
      </c>
      <c r="AY340" s="70">
        <v>0</v>
      </c>
      <c r="AZ340" s="70">
        <v>0</v>
      </c>
      <c r="BA340" s="70">
        <v>0</v>
      </c>
      <c r="BB340" s="70">
        <v>0</v>
      </c>
      <c r="BC340" s="70">
        <v>0</v>
      </c>
      <c r="BD340" s="71">
        <f t="shared" si="117"/>
        <v>0</v>
      </c>
      <c r="BE340" s="70">
        <v>0</v>
      </c>
      <c r="BF340" s="70">
        <v>0</v>
      </c>
      <c r="BG340" s="70">
        <v>0</v>
      </c>
      <c r="BH340" s="70">
        <v>0</v>
      </c>
      <c r="BI340" s="70">
        <v>0</v>
      </c>
      <c r="BJ340" s="70">
        <v>0</v>
      </c>
      <c r="BK340" s="70">
        <v>0</v>
      </c>
      <c r="BL340" s="70">
        <v>0</v>
      </c>
      <c r="BM340" s="70">
        <v>0</v>
      </c>
      <c r="BN340" s="70">
        <v>0</v>
      </c>
      <c r="BO340" s="70">
        <v>0</v>
      </c>
      <c r="BP340" s="70">
        <v>0</v>
      </c>
      <c r="BQ340" s="70">
        <v>0</v>
      </c>
      <c r="BR340" s="71">
        <f t="shared" si="118"/>
        <v>0</v>
      </c>
      <c r="BS340" s="70">
        <v>0</v>
      </c>
      <c r="BT340" s="70">
        <v>0</v>
      </c>
      <c r="BU340" s="70">
        <v>0</v>
      </c>
      <c r="BV340" s="70">
        <v>0</v>
      </c>
      <c r="BW340" s="70">
        <v>0</v>
      </c>
      <c r="BX340" s="70">
        <v>0</v>
      </c>
      <c r="BY340" s="70">
        <v>0</v>
      </c>
      <c r="BZ340" s="70">
        <v>0</v>
      </c>
      <c r="CA340" s="70">
        <v>0</v>
      </c>
      <c r="CB340" s="70">
        <v>0</v>
      </c>
      <c r="CC340" s="70">
        <v>0</v>
      </c>
      <c r="CD340" s="70">
        <v>0</v>
      </c>
      <c r="CE340" s="70">
        <v>0</v>
      </c>
      <c r="CF340" s="71">
        <f t="shared" si="119"/>
        <v>0</v>
      </c>
      <c r="CG340" s="70">
        <v>0</v>
      </c>
      <c r="CH340" s="70">
        <v>0</v>
      </c>
      <c r="CI340" s="70">
        <v>0</v>
      </c>
      <c r="CJ340" s="70">
        <v>0</v>
      </c>
      <c r="CK340" s="70">
        <v>0</v>
      </c>
      <c r="CL340" s="70">
        <v>0</v>
      </c>
      <c r="CM340" s="70">
        <v>0</v>
      </c>
      <c r="CN340" s="70">
        <v>0</v>
      </c>
      <c r="CO340" s="70">
        <v>0</v>
      </c>
      <c r="CP340" s="70">
        <v>0</v>
      </c>
      <c r="CQ340" s="70">
        <v>0</v>
      </c>
      <c r="CR340" s="70">
        <v>0</v>
      </c>
      <c r="CS340" s="70">
        <v>0</v>
      </c>
      <c r="CT340" s="71">
        <f t="shared" si="120"/>
        <v>0</v>
      </c>
      <c r="CU340" s="70">
        <v>0</v>
      </c>
      <c r="CV340" s="70">
        <v>0</v>
      </c>
      <c r="CW340" s="70">
        <v>0</v>
      </c>
      <c r="CX340" s="70">
        <v>0</v>
      </c>
      <c r="CY340" s="70">
        <v>0</v>
      </c>
      <c r="CZ340" s="70">
        <v>0</v>
      </c>
      <c r="DA340" s="70">
        <v>0</v>
      </c>
      <c r="DB340" s="70">
        <v>0</v>
      </c>
      <c r="DC340" s="70">
        <v>0</v>
      </c>
      <c r="DD340" s="70">
        <v>0</v>
      </c>
      <c r="DE340" s="70">
        <v>0</v>
      </c>
      <c r="DF340" s="70">
        <v>0</v>
      </c>
      <c r="DG340" s="70">
        <v>0</v>
      </c>
      <c r="DH340" s="71">
        <f t="shared" si="121"/>
        <v>0</v>
      </c>
    </row>
    <row r="341" spans="1:112" ht="12" hidden="1" customHeight="1" outlineLevel="1" x14ac:dyDescent="0.15">
      <c r="A341" s="66"/>
      <c r="S341" s="24">
        <v>2935</v>
      </c>
      <c r="V341" s="30">
        <f t="shared" si="114"/>
        <v>2935</v>
      </c>
      <c r="AA341" s="68">
        <f t="shared" si="115"/>
        <v>2935</v>
      </c>
      <c r="AB341" s="69" t="s">
        <v>309</v>
      </c>
      <c r="AC341" s="70">
        <v>0</v>
      </c>
      <c r="AD341" s="70">
        <v>0</v>
      </c>
      <c r="AE341" s="70">
        <v>0</v>
      </c>
      <c r="AF341" s="70">
        <v>0</v>
      </c>
      <c r="AG341" s="70">
        <v>0</v>
      </c>
      <c r="AH341" s="70">
        <v>0</v>
      </c>
      <c r="AI341" s="70">
        <v>0</v>
      </c>
      <c r="AJ341" s="70">
        <v>0</v>
      </c>
      <c r="AK341" s="70">
        <v>0</v>
      </c>
      <c r="AL341" s="70">
        <v>0</v>
      </c>
      <c r="AM341" s="70">
        <v>0</v>
      </c>
      <c r="AN341" s="70">
        <v>0</v>
      </c>
      <c r="AO341" s="70">
        <v>0</v>
      </c>
      <c r="AP341" s="71">
        <f t="shared" si="116"/>
        <v>0</v>
      </c>
      <c r="AQ341" s="70">
        <v>0</v>
      </c>
      <c r="AR341" s="70">
        <v>0</v>
      </c>
      <c r="AS341" s="70">
        <v>0</v>
      </c>
      <c r="AT341" s="70">
        <v>0</v>
      </c>
      <c r="AU341" s="70">
        <v>0</v>
      </c>
      <c r="AV341" s="70">
        <v>0</v>
      </c>
      <c r="AW341" s="70">
        <v>0</v>
      </c>
      <c r="AX341" s="70">
        <v>0</v>
      </c>
      <c r="AY341" s="70">
        <v>0</v>
      </c>
      <c r="AZ341" s="70">
        <v>0</v>
      </c>
      <c r="BA341" s="70">
        <v>0</v>
      </c>
      <c r="BB341" s="70">
        <v>0</v>
      </c>
      <c r="BC341" s="70">
        <v>0</v>
      </c>
      <c r="BD341" s="71">
        <f t="shared" si="117"/>
        <v>0</v>
      </c>
      <c r="BE341" s="70">
        <v>0</v>
      </c>
      <c r="BF341" s="70">
        <v>0</v>
      </c>
      <c r="BG341" s="70">
        <v>0</v>
      </c>
      <c r="BH341" s="70">
        <v>0</v>
      </c>
      <c r="BI341" s="70">
        <v>0</v>
      </c>
      <c r="BJ341" s="70">
        <v>0</v>
      </c>
      <c r="BK341" s="70">
        <v>0</v>
      </c>
      <c r="BL341" s="70">
        <v>0</v>
      </c>
      <c r="BM341" s="70">
        <v>0</v>
      </c>
      <c r="BN341" s="70">
        <v>0</v>
      </c>
      <c r="BO341" s="70">
        <v>0</v>
      </c>
      <c r="BP341" s="70">
        <v>0</v>
      </c>
      <c r="BQ341" s="70">
        <v>0</v>
      </c>
      <c r="BR341" s="71">
        <f t="shared" si="118"/>
        <v>0</v>
      </c>
      <c r="BS341" s="70">
        <v>0</v>
      </c>
      <c r="BT341" s="70">
        <v>0</v>
      </c>
      <c r="BU341" s="70">
        <v>0</v>
      </c>
      <c r="BV341" s="70">
        <v>0</v>
      </c>
      <c r="BW341" s="70">
        <v>0</v>
      </c>
      <c r="BX341" s="70">
        <v>0</v>
      </c>
      <c r="BY341" s="70">
        <v>0</v>
      </c>
      <c r="BZ341" s="70">
        <v>0</v>
      </c>
      <c r="CA341" s="70">
        <v>0</v>
      </c>
      <c r="CB341" s="70">
        <v>0</v>
      </c>
      <c r="CC341" s="70">
        <v>0</v>
      </c>
      <c r="CD341" s="70">
        <v>0</v>
      </c>
      <c r="CE341" s="70">
        <v>0</v>
      </c>
      <c r="CF341" s="71">
        <f t="shared" si="119"/>
        <v>0</v>
      </c>
      <c r="CG341" s="70">
        <v>0</v>
      </c>
      <c r="CH341" s="70">
        <v>0</v>
      </c>
      <c r="CI341" s="70">
        <v>0</v>
      </c>
      <c r="CJ341" s="70">
        <v>0</v>
      </c>
      <c r="CK341" s="70">
        <v>0</v>
      </c>
      <c r="CL341" s="70">
        <v>0</v>
      </c>
      <c r="CM341" s="70">
        <v>0</v>
      </c>
      <c r="CN341" s="70">
        <v>0</v>
      </c>
      <c r="CO341" s="70">
        <v>0</v>
      </c>
      <c r="CP341" s="70">
        <v>0</v>
      </c>
      <c r="CQ341" s="70">
        <v>0</v>
      </c>
      <c r="CR341" s="70">
        <v>0</v>
      </c>
      <c r="CS341" s="70">
        <v>0</v>
      </c>
      <c r="CT341" s="71">
        <f t="shared" si="120"/>
        <v>0</v>
      </c>
      <c r="CU341" s="70">
        <v>0</v>
      </c>
      <c r="CV341" s="70">
        <v>0</v>
      </c>
      <c r="CW341" s="70">
        <v>0</v>
      </c>
      <c r="CX341" s="70">
        <v>0</v>
      </c>
      <c r="CY341" s="70">
        <v>0</v>
      </c>
      <c r="CZ341" s="70">
        <v>0</v>
      </c>
      <c r="DA341" s="70">
        <v>0</v>
      </c>
      <c r="DB341" s="70">
        <v>0</v>
      </c>
      <c r="DC341" s="70">
        <v>0</v>
      </c>
      <c r="DD341" s="70">
        <v>0</v>
      </c>
      <c r="DE341" s="70">
        <v>0</v>
      </c>
      <c r="DF341" s="70">
        <v>0</v>
      </c>
      <c r="DG341" s="70">
        <v>0</v>
      </c>
      <c r="DH341" s="71">
        <f t="shared" si="121"/>
        <v>0</v>
      </c>
    </row>
    <row r="342" spans="1:112" ht="12" hidden="1" customHeight="1" outlineLevel="1" x14ac:dyDescent="0.15">
      <c r="A342" s="66"/>
      <c r="S342" s="24">
        <v>2940</v>
      </c>
      <c r="V342" s="30">
        <f t="shared" si="114"/>
        <v>2940</v>
      </c>
      <c r="AA342" s="68">
        <f t="shared" si="115"/>
        <v>2940</v>
      </c>
      <c r="AB342" s="69" t="s">
        <v>310</v>
      </c>
      <c r="AC342" s="70">
        <v>0</v>
      </c>
      <c r="AD342" s="70">
        <v>0</v>
      </c>
      <c r="AE342" s="70">
        <v>0</v>
      </c>
      <c r="AF342" s="70">
        <v>0</v>
      </c>
      <c r="AG342" s="70">
        <v>0</v>
      </c>
      <c r="AH342" s="70">
        <v>0</v>
      </c>
      <c r="AI342" s="70">
        <v>0</v>
      </c>
      <c r="AJ342" s="70">
        <v>0</v>
      </c>
      <c r="AK342" s="70">
        <v>0</v>
      </c>
      <c r="AL342" s="70">
        <v>0</v>
      </c>
      <c r="AM342" s="70">
        <v>0</v>
      </c>
      <c r="AN342" s="70">
        <v>0</v>
      </c>
      <c r="AO342" s="70">
        <v>0</v>
      </c>
      <c r="AP342" s="71">
        <f t="shared" si="116"/>
        <v>0</v>
      </c>
      <c r="AQ342" s="70">
        <v>0</v>
      </c>
      <c r="AR342" s="70">
        <v>0</v>
      </c>
      <c r="AS342" s="70">
        <v>0</v>
      </c>
      <c r="AT342" s="70">
        <v>0</v>
      </c>
      <c r="AU342" s="70">
        <v>0</v>
      </c>
      <c r="AV342" s="70">
        <v>0</v>
      </c>
      <c r="AW342" s="70">
        <v>0</v>
      </c>
      <c r="AX342" s="70">
        <v>0</v>
      </c>
      <c r="AY342" s="70">
        <v>0</v>
      </c>
      <c r="AZ342" s="70">
        <v>0</v>
      </c>
      <c r="BA342" s="70">
        <v>0</v>
      </c>
      <c r="BB342" s="70">
        <v>0</v>
      </c>
      <c r="BC342" s="70">
        <v>0</v>
      </c>
      <c r="BD342" s="71">
        <f t="shared" si="117"/>
        <v>0</v>
      </c>
      <c r="BE342" s="70">
        <v>0</v>
      </c>
      <c r="BF342" s="70">
        <v>0</v>
      </c>
      <c r="BG342" s="70">
        <v>0</v>
      </c>
      <c r="BH342" s="70">
        <v>0</v>
      </c>
      <c r="BI342" s="70">
        <v>0</v>
      </c>
      <c r="BJ342" s="70">
        <v>0</v>
      </c>
      <c r="BK342" s="70">
        <v>0</v>
      </c>
      <c r="BL342" s="70">
        <v>0</v>
      </c>
      <c r="BM342" s="70">
        <v>0</v>
      </c>
      <c r="BN342" s="70">
        <v>0</v>
      </c>
      <c r="BO342" s="70">
        <v>0</v>
      </c>
      <c r="BP342" s="70">
        <v>0</v>
      </c>
      <c r="BQ342" s="70">
        <v>0</v>
      </c>
      <c r="BR342" s="71">
        <f t="shared" si="118"/>
        <v>0</v>
      </c>
      <c r="BS342" s="70">
        <v>0</v>
      </c>
      <c r="BT342" s="70">
        <v>0</v>
      </c>
      <c r="BU342" s="70">
        <v>0</v>
      </c>
      <c r="BV342" s="70">
        <v>0</v>
      </c>
      <c r="BW342" s="70">
        <v>0</v>
      </c>
      <c r="BX342" s="70">
        <v>0</v>
      </c>
      <c r="BY342" s="70">
        <v>0</v>
      </c>
      <c r="BZ342" s="70">
        <v>0</v>
      </c>
      <c r="CA342" s="70">
        <v>0</v>
      </c>
      <c r="CB342" s="70">
        <v>0</v>
      </c>
      <c r="CC342" s="70">
        <v>0</v>
      </c>
      <c r="CD342" s="70">
        <v>0</v>
      </c>
      <c r="CE342" s="70">
        <v>0</v>
      </c>
      <c r="CF342" s="71">
        <f t="shared" si="119"/>
        <v>0</v>
      </c>
      <c r="CG342" s="70">
        <v>0</v>
      </c>
      <c r="CH342" s="70">
        <v>0</v>
      </c>
      <c r="CI342" s="70">
        <v>0</v>
      </c>
      <c r="CJ342" s="70">
        <v>0</v>
      </c>
      <c r="CK342" s="70">
        <v>0</v>
      </c>
      <c r="CL342" s="70">
        <v>0</v>
      </c>
      <c r="CM342" s="70">
        <v>0</v>
      </c>
      <c r="CN342" s="70">
        <v>0</v>
      </c>
      <c r="CO342" s="70">
        <v>0</v>
      </c>
      <c r="CP342" s="70">
        <v>0</v>
      </c>
      <c r="CQ342" s="70">
        <v>0</v>
      </c>
      <c r="CR342" s="70">
        <v>0</v>
      </c>
      <c r="CS342" s="70">
        <v>0</v>
      </c>
      <c r="CT342" s="71">
        <f t="shared" si="120"/>
        <v>0</v>
      </c>
      <c r="CU342" s="70">
        <v>0</v>
      </c>
      <c r="CV342" s="70">
        <v>0</v>
      </c>
      <c r="CW342" s="70">
        <v>0</v>
      </c>
      <c r="CX342" s="70">
        <v>0</v>
      </c>
      <c r="CY342" s="70">
        <v>0</v>
      </c>
      <c r="CZ342" s="70">
        <v>0</v>
      </c>
      <c r="DA342" s="70">
        <v>0</v>
      </c>
      <c r="DB342" s="70">
        <v>0</v>
      </c>
      <c r="DC342" s="70">
        <v>0</v>
      </c>
      <c r="DD342" s="70">
        <v>0</v>
      </c>
      <c r="DE342" s="70">
        <v>0</v>
      </c>
      <c r="DF342" s="70">
        <v>0</v>
      </c>
      <c r="DG342" s="70">
        <v>0</v>
      </c>
      <c r="DH342" s="71">
        <f t="shared" si="121"/>
        <v>0</v>
      </c>
    </row>
    <row r="343" spans="1:112" ht="12" hidden="1" customHeight="1" outlineLevel="1" x14ac:dyDescent="0.15">
      <c r="A343" s="66"/>
      <c r="S343" s="24">
        <v>2941</v>
      </c>
      <c r="V343" s="30">
        <f t="shared" si="114"/>
        <v>2941</v>
      </c>
      <c r="AA343" s="68">
        <f t="shared" si="115"/>
        <v>2941</v>
      </c>
      <c r="AB343" s="69" t="s">
        <v>311</v>
      </c>
      <c r="AC343" s="70">
        <v>0</v>
      </c>
      <c r="AD343" s="70">
        <v>0</v>
      </c>
      <c r="AE343" s="70">
        <v>0</v>
      </c>
      <c r="AF343" s="70">
        <v>0</v>
      </c>
      <c r="AG343" s="70">
        <v>0</v>
      </c>
      <c r="AH343" s="70">
        <v>0</v>
      </c>
      <c r="AI343" s="70">
        <v>0</v>
      </c>
      <c r="AJ343" s="70">
        <v>0</v>
      </c>
      <c r="AK343" s="70">
        <v>0</v>
      </c>
      <c r="AL343" s="70">
        <v>0</v>
      </c>
      <c r="AM343" s="70">
        <v>0</v>
      </c>
      <c r="AN343" s="70">
        <v>0</v>
      </c>
      <c r="AO343" s="70">
        <v>0</v>
      </c>
      <c r="AP343" s="71">
        <f t="shared" si="116"/>
        <v>0</v>
      </c>
      <c r="AQ343" s="70">
        <v>0</v>
      </c>
      <c r="AR343" s="70">
        <v>0</v>
      </c>
      <c r="AS343" s="70">
        <v>0</v>
      </c>
      <c r="AT343" s="70">
        <v>0</v>
      </c>
      <c r="AU343" s="70">
        <v>0</v>
      </c>
      <c r="AV343" s="70">
        <v>0</v>
      </c>
      <c r="AW343" s="70">
        <v>0</v>
      </c>
      <c r="AX343" s="70">
        <v>0</v>
      </c>
      <c r="AY343" s="70">
        <v>0</v>
      </c>
      <c r="AZ343" s="70">
        <v>0</v>
      </c>
      <c r="BA343" s="70">
        <v>0</v>
      </c>
      <c r="BB343" s="70">
        <v>0</v>
      </c>
      <c r="BC343" s="70">
        <v>0</v>
      </c>
      <c r="BD343" s="71">
        <f t="shared" si="117"/>
        <v>0</v>
      </c>
      <c r="BE343" s="70">
        <v>0</v>
      </c>
      <c r="BF343" s="70">
        <v>0</v>
      </c>
      <c r="BG343" s="70">
        <v>0</v>
      </c>
      <c r="BH343" s="70">
        <v>0</v>
      </c>
      <c r="BI343" s="70">
        <v>0</v>
      </c>
      <c r="BJ343" s="70">
        <v>0</v>
      </c>
      <c r="BK343" s="70">
        <v>0</v>
      </c>
      <c r="BL343" s="70">
        <v>0</v>
      </c>
      <c r="BM343" s="70">
        <v>0</v>
      </c>
      <c r="BN343" s="70">
        <v>0</v>
      </c>
      <c r="BO343" s="70">
        <v>0</v>
      </c>
      <c r="BP343" s="70">
        <v>0</v>
      </c>
      <c r="BQ343" s="70">
        <v>0</v>
      </c>
      <c r="BR343" s="71">
        <f t="shared" si="118"/>
        <v>0</v>
      </c>
      <c r="BS343" s="70">
        <v>0</v>
      </c>
      <c r="BT343" s="70">
        <v>0</v>
      </c>
      <c r="BU343" s="70">
        <v>0</v>
      </c>
      <c r="BV343" s="70">
        <v>0</v>
      </c>
      <c r="BW343" s="70">
        <v>0</v>
      </c>
      <c r="BX343" s="70">
        <v>0</v>
      </c>
      <c r="BY343" s="70">
        <v>0</v>
      </c>
      <c r="BZ343" s="70">
        <v>0</v>
      </c>
      <c r="CA343" s="70">
        <v>0</v>
      </c>
      <c r="CB343" s="70">
        <v>0</v>
      </c>
      <c r="CC343" s="70">
        <v>0</v>
      </c>
      <c r="CD343" s="70">
        <v>0</v>
      </c>
      <c r="CE343" s="70">
        <v>0</v>
      </c>
      <c r="CF343" s="71">
        <f t="shared" si="119"/>
        <v>0</v>
      </c>
      <c r="CG343" s="70">
        <v>0</v>
      </c>
      <c r="CH343" s="70">
        <v>0</v>
      </c>
      <c r="CI343" s="70">
        <v>0</v>
      </c>
      <c r="CJ343" s="70">
        <v>0</v>
      </c>
      <c r="CK343" s="70">
        <v>0</v>
      </c>
      <c r="CL343" s="70">
        <v>0</v>
      </c>
      <c r="CM343" s="70">
        <v>0</v>
      </c>
      <c r="CN343" s="70">
        <v>0</v>
      </c>
      <c r="CO343" s="70">
        <v>0</v>
      </c>
      <c r="CP343" s="70">
        <v>0</v>
      </c>
      <c r="CQ343" s="70">
        <v>0</v>
      </c>
      <c r="CR343" s="70">
        <v>0</v>
      </c>
      <c r="CS343" s="70">
        <v>0</v>
      </c>
      <c r="CT343" s="71">
        <f t="shared" si="120"/>
        <v>0</v>
      </c>
      <c r="CU343" s="70">
        <v>0</v>
      </c>
      <c r="CV343" s="70">
        <v>0</v>
      </c>
      <c r="CW343" s="70">
        <v>0</v>
      </c>
      <c r="CX343" s="70">
        <v>0</v>
      </c>
      <c r="CY343" s="70">
        <v>0</v>
      </c>
      <c r="CZ343" s="70">
        <v>0</v>
      </c>
      <c r="DA343" s="70">
        <v>0</v>
      </c>
      <c r="DB343" s="70">
        <v>0</v>
      </c>
      <c r="DC343" s="70">
        <v>0</v>
      </c>
      <c r="DD343" s="70">
        <v>0</v>
      </c>
      <c r="DE343" s="70">
        <v>0</v>
      </c>
      <c r="DF343" s="70">
        <v>0</v>
      </c>
      <c r="DG343" s="70">
        <v>0</v>
      </c>
      <c r="DH343" s="71">
        <f t="shared" si="121"/>
        <v>0</v>
      </c>
    </row>
    <row r="344" spans="1:112" ht="12" hidden="1" customHeight="1" outlineLevel="1" x14ac:dyDescent="0.15">
      <c r="A344" s="66"/>
      <c r="S344" s="24">
        <v>2999</v>
      </c>
      <c r="V344" s="30">
        <f t="shared" si="114"/>
        <v>2999</v>
      </c>
      <c r="AA344" s="68">
        <f t="shared" si="115"/>
        <v>2999</v>
      </c>
      <c r="AB344" s="69" t="s">
        <v>312</v>
      </c>
      <c r="AC344" s="70">
        <v>0</v>
      </c>
      <c r="AD344" s="70">
        <v>0</v>
      </c>
      <c r="AE344" s="70">
        <v>0</v>
      </c>
      <c r="AF344" s="70">
        <v>0</v>
      </c>
      <c r="AG344" s="70">
        <v>0</v>
      </c>
      <c r="AH344" s="70">
        <v>0</v>
      </c>
      <c r="AI344" s="70">
        <v>0</v>
      </c>
      <c r="AJ344" s="70">
        <v>0</v>
      </c>
      <c r="AK344" s="70">
        <v>0</v>
      </c>
      <c r="AL344" s="70">
        <v>0</v>
      </c>
      <c r="AM344" s="70">
        <v>0</v>
      </c>
      <c r="AN344" s="70">
        <v>0</v>
      </c>
      <c r="AO344" s="70">
        <v>0</v>
      </c>
      <c r="AP344" s="71">
        <f t="shared" si="116"/>
        <v>0</v>
      </c>
      <c r="AQ344" s="70">
        <v>0</v>
      </c>
      <c r="AR344" s="70">
        <v>0</v>
      </c>
      <c r="AS344" s="70">
        <v>0</v>
      </c>
      <c r="AT344" s="70">
        <v>0</v>
      </c>
      <c r="AU344" s="70">
        <v>0</v>
      </c>
      <c r="AV344" s="70">
        <v>0</v>
      </c>
      <c r="AW344" s="70">
        <v>0</v>
      </c>
      <c r="AX344" s="70">
        <v>0</v>
      </c>
      <c r="AY344" s="70">
        <v>0</v>
      </c>
      <c r="AZ344" s="70">
        <v>0</v>
      </c>
      <c r="BA344" s="70">
        <v>0</v>
      </c>
      <c r="BB344" s="70">
        <v>0</v>
      </c>
      <c r="BC344" s="70">
        <v>0</v>
      </c>
      <c r="BD344" s="71">
        <f t="shared" si="117"/>
        <v>0</v>
      </c>
      <c r="BE344" s="70">
        <v>0</v>
      </c>
      <c r="BF344" s="70">
        <v>0</v>
      </c>
      <c r="BG344" s="70">
        <v>0</v>
      </c>
      <c r="BH344" s="70">
        <v>0</v>
      </c>
      <c r="BI344" s="70">
        <v>0</v>
      </c>
      <c r="BJ344" s="70">
        <v>0</v>
      </c>
      <c r="BK344" s="70">
        <v>0</v>
      </c>
      <c r="BL344" s="70">
        <v>0</v>
      </c>
      <c r="BM344" s="70">
        <v>0</v>
      </c>
      <c r="BN344" s="70">
        <v>0</v>
      </c>
      <c r="BO344" s="70">
        <v>0</v>
      </c>
      <c r="BP344" s="70">
        <v>0</v>
      </c>
      <c r="BQ344" s="70">
        <v>0</v>
      </c>
      <c r="BR344" s="71">
        <f t="shared" si="118"/>
        <v>0</v>
      </c>
      <c r="BS344" s="70">
        <v>0</v>
      </c>
      <c r="BT344" s="70">
        <v>0</v>
      </c>
      <c r="BU344" s="70">
        <v>0</v>
      </c>
      <c r="BV344" s="70">
        <v>0</v>
      </c>
      <c r="BW344" s="70">
        <v>0</v>
      </c>
      <c r="BX344" s="70">
        <v>0</v>
      </c>
      <c r="BY344" s="70">
        <v>0</v>
      </c>
      <c r="BZ344" s="70">
        <v>0</v>
      </c>
      <c r="CA344" s="70">
        <v>0</v>
      </c>
      <c r="CB344" s="70">
        <v>0</v>
      </c>
      <c r="CC344" s="70">
        <v>0</v>
      </c>
      <c r="CD344" s="70">
        <v>0</v>
      </c>
      <c r="CE344" s="70">
        <v>0</v>
      </c>
      <c r="CF344" s="71">
        <f t="shared" si="119"/>
        <v>0</v>
      </c>
      <c r="CG344" s="70">
        <v>0</v>
      </c>
      <c r="CH344" s="70">
        <v>0</v>
      </c>
      <c r="CI344" s="70">
        <v>0</v>
      </c>
      <c r="CJ344" s="70">
        <v>0</v>
      </c>
      <c r="CK344" s="70">
        <v>0</v>
      </c>
      <c r="CL344" s="70">
        <v>0</v>
      </c>
      <c r="CM344" s="70">
        <v>0</v>
      </c>
      <c r="CN344" s="70">
        <v>0</v>
      </c>
      <c r="CO344" s="70">
        <v>0</v>
      </c>
      <c r="CP344" s="70">
        <v>0</v>
      </c>
      <c r="CQ344" s="70">
        <v>0</v>
      </c>
      <c r="CR344" s="70">
        <v>0</v>
      </c>
      <c r="CS344" s="70">
        <v>0</v>
      </c>
      <c r="CT344" s="71">
        <f t="shared" si="120"/>
        <v>0</v>
      </c>
      <c r="CU344" s="70">
        <v>0</v>
      </c>
      <c r="CV344" s="70">
        <v>0</v>
      </c>
      <c r="CW344" s="70">
        <v>0</v>
      </c>
      <c r="CX344" s="70">
        <v>0</v>
      </c>
      <c r="CY344" s="70">
        <v>0</v>
      </c>
      <c r="CZ344" s="70">
        <v>0</v>
      </c>
      <c r="DA344" s="70">
        <v>0</v>
      </c>
      <c r="DB344" s="70">
        <v>0</v>
      </c>
      <c r="DC344" s="70">
        <v>0</v>
      </c>
      <c r="DD344" s="70">
        <v>0</v>
      </c>
      <c r="DE344" s="70">
        <v>0</v>
      </c>
      <c r="DF344" s="70">
        <v>0</v>
      </c>
      <c r="DG344" s="70">
        <v>0</v>
      </c>
      <c r="DH344" s="71">
        <f t="shared" si="121"/>
        <v>0</v>
      </c>
    </row>
    <row r="345" spans="1:112" ht="12" customHeight="1" collapsed="1" x14ac:dyDescent="0.15">
      <c r="A345" s="76"/>
      <c r="AA345" s="62"/>
      <c r="AB345" s="75" t="s">
        <v>260</v>
      </c>
      <c r="AC345" s="82">
        <f>SUM(AC292:AC344)</f>
        <v>14478.919999999998</v>
      </c>
      <c r="AD345" s="82">
        <f t="shared" ref="AD345:AN345" si="122">SUM(AD292:AD344)</f>
        <v>30594.050000000003</v>
      </c>
      <c r="AE345" s="82">
        <f t="shared" si="122"/>
        <v>19489.310000000001</v>
      </c>
      <c r="AF345" s="82">
        <f t="shared" si="122"/>
        <v>26356.21</v>
      </c>
      <c r="AG345" s="82">
        <f t="shared" si="122"/>
        <v>25867.559999999998</v>
      </c>
      <c r="AH345" s="82">
        <f t="shared" si="122"/>
        <v>25044.440000000002</v>
      </c>
      <c r="AI345" s="82">
        <f t="shared" si="122"/>
        <v>28344.60090909079</v>
      </c>
      <c r="AJ345" s="82">
        <f t="shared" si="122"/>
        <v>26584.981818181801</v>
      </c>
      <c r="AK345" s="82">
        <f t="shared" si="122"/>
        <v>26584.981818181801</v>
      </c>
      <c r="AL345" s="82">
        <f t="shared" si="122"/>
        <v>26584.981818181801</v>
      </c>
      <c r="AM345" s="82">
        <f t="shared" si="122"/>
        <v>26584.981818181801</v>
      </c>
      <c r="AN345" s="82">
        <f t="shared" si="122"/>
        <v>26584.981818181801</v>
      </c>
      <c r="AO345" s="82">
        <f>SUM(AO292:AO344)</f>
        <v>303100</v>
      </c>
      <c r="AP345" s="71">
        <f>AO345-SUM(AC345:AN345)</f>
        <v>0</v>
      </c>
      <c r="AQ345" s="82">
        <f>SUM(AQ292:AQ344)</f>
        <v>10985.156000000001</v>
      </c>
      <c r="AR345" s="82">
        <f t="shared" ref="AR345:BB345" si="123">SUM(AR292:AR344)</f>
        <v>27382.531272727298</v>
      </c>
      <c r="AS345" s="82">
        <f t="shared" si="123"/>
        <v>27382.531272727298</v>
      </c>
      <c r="AT345" s="82">
        <f t="shared" si="123"/>
        <v>27382.531272727298</v>
      </c>
      <c r="AU345" s="82">
        <f t="shared" si="123"/>
        <v>27382.531272727298</v>
      </c>
      <c r="AV345" s="82">
        <f t="shared" si="123"/>
        <v>27382.531272727298</v>
      </c>
      <c r="AW345" s="82">
        <f t="shared" si="123"/>
        <v>27382.531272727298</v>
      </c>
      <c r="AX345" s="82">
        <f t="shared" si="123"/>
        <v>27382.531272727298</v>
      </c>
      <c r="AY345" s="82">
        <f t="shared" si="123"/>
        <v>27382.531272727298</v>
      </c>
      <c r="AZ345" s="82">
        <f t="shared" si="123"/>
        <v>27382.531272727298</v>
      </c>
      <c r="BA345" s="82">
        <f t="shared" si="123"/>
        <v>27382.531272727298</v>
      </c>
      <c r="BB345" s="82">
        <f t="shared" si="123"/>
        <v>27382.531272727298</v>
      </c>
      <c r="BC345" s="82">
        <f>SUM(BC292:BC344)</f>
        <v>312193</v>
      </c>
      <c r="BD345" s="71">
        <f>BC345-SUM(AQ345:BB345)</f>
        <v>0</v>
      </c>
      <c r="BE345" s="82">
        <f>SUM(BE292:BE344)</f>
        <v>11314.71068</v>
      </c>
      <c r="BF345" s="82">
        <f t="shared" ref="BF345:BP345" si="124">SUM(BF292:BF344)</f>
        <v>28204.007210909102</v>
      </c>
      <c r="BG345" s="82">
        <f t="shared" si="124"/>
        <v>28204.007210909102</v>
      </c>
      <c r="BH345" s="82">
        <f t="shared" si="124"/>
        <v>28204.007210909102</v>
      </c>
      <c r="BI345" s="82">
        <f t="shared" si="124"/>
        <v>28204.007210909102</v>
      </c>
      <c r="BJ345" s="82">
        <f t="shared" si="124"/>
        <v>28204.007210909102</v>
      </c>
      <c r="BK345" s="82">
        <f t="shared" si="124"/>
        <v>28204.007210909102</v>
      </c>
      <c r="BL345" s="82">
        <f t="shared" si="124"/>
        <v>28204.007210909102</v>
      </c>
      <c r="BM345" s="82">
        <f t="shared" si="124"/>
        <v>28204.007210909102</v>
      </c>
      <c r="BN345" s="82">
        <f t="shared" si="124"/>
        <v>28204.007210909102</v>
      </c>
      <c r="BO345" s="82">
        <f t="shared" si="124"/>
        <v>28204.007210909102</v>
      </c>
      <c r="BP345" s="82">
        <f t="shared" si="124"/>
        <v>28204.007210909102</v>
      </c>
      <c r="BQ345" s="82">
        <f>SUM(BQ292:BQ344)</f>
        <v>321558.78999999998</v>
      </c>
      <c r="BR345" s="71">
        <f>BQ345-SUM(BE345:BP345)</f>
        <v>0</v>
      </c>
      <c r="BS345" s="82">
        <f>SUM(BS292:BS344)</f>
        <v>11654.152000399999</v>
      </c>
      <c r="BT345" s="82">
        <f t="shared" ref="BT345:CD345" si="125">SUM(BT292:BT344)</f>
        <v>29050.127427236403</v>
      </c>
      <c r="BU345" s="82">
        <f t="shared" si="125"/>
        <v>29050.127427236403</v>
      </c>
      <c r="BV345" s="82">
        <f t="shared" si="125"/>
        <v>29050.127427236403</v>
      </c>
      <c r="BW345" s="82">
        <f t="shared" si="125"/>
        <v>29050.127427236403</v>
      </c>
      <c r="BX345" s="82">
        <f t="shared" si="125"/>
        <v>29050.127427236403</v>
      </c>
      <c r="BY345" s="82">
        <f t="shared" si="125"/>
        <v>29050.127427236403</v>
      </c>
      <c r="BZ345" s="82">
        <f t="shared" si="125"/>
        <v>29050.127427236403</v>
      </c>
      <c r="CA345" s="82">
        <f t="shared" si="125"/>
        <v>29050.127427236403</v>
      </c>
      <c r="CB345" s="82">
        <f t="shared" si="125"/>
        <v>29050.127427236403</v>
      </c>
      <c r="CC345" s="82">
        <f t="shared" si="125"/>
        <v>29050.127427236403</v>
      </c>
      <c r="CD345" s="82">
        <f t="shared" si="125"/>
        <v>29050.127427236403</v>
      </c>
      <c r="CE345" s="82">
        <f>SUM(CE292:CE344)</f>
        <v>331205.55369999999</v>
      </c>
      <c r="CF345" s="71">
        <f>CE345-SUM(BS345:CD345)</f>
        <v>-4.6566128730773926E-10</v>
      </c>
      <c r="CG345" s="82">
        <f>SUM(CG292:CG344)</f>
        <v>12003.776560412</v>
      </c>
      <c r="CH345" s="82">
        <f t="shared" ref="CH345:CR345" si="126">SUM(CH292:CH344)</f>
        <v>29921.631250053499</v>
      </c>
      <c r="CI345" s="82">
        <f t="shared" si="126"/>
        <v>29921.631250053499</v>
      </c>
      <c r="CJ345" s="82">
        <f t="shared" si="126"/>
        <v>29921.631250053499</v>
      </c>
      <c r="CK345" s="82">
        <f t="shared" si="126"/>
        <v>29921.631250053499</v>
      </c>
      <c r="CL345" s="82">
        <f t="shared" si="126"/>
        <v>29921.631250053499</v>
      </c>
      <c r="CM345" s="82">
        <f t="shared" si="126"/>
        <v>29921.631250053499</v>
      </c>
      <c r="CN345" s="82">
        <f t="shared" si="126"/>
        <v>29921.631250053499</v>
      </c>
      <c r="CO345" s="82">
        <f t="shared" si="126"/>
        <v>29921.631250053499</v>
      </c>
      <c r="CP345" s="82">
        <f t="shared" si="126"/>
        <v>29921.631250053499</v>
      </c>
      <c r="CQ345" s="82">
        <f t="shared" si="126"/>
        <v>29921.631250053499</v>
      </c>
      <c r="CR345" s="82">
        <f t="shared" si="126"/>
        <v>29921.631250053499</v>
      </c>
      <c r="CS345" s="82">
        <f>SUM(CS292:CS344)</f>
        <v>341141.72031100001</v>
      </c>
      <c r="CT345" s="71">
        <f>CS345-SUM(CG345:CR345)</f>
        <v>-4.6566128730773926E-10</v>
      </c>
      <c r="CU345" s="82">
        <f>SUM(CU292:CU344)</f>
        <v>12363.8898572244</v>
      </c>
      <c r="CV345" s="82">
        <f t="shared" ref="CV345:DF345" si="127">SUM(CV292:CV344)</f>
        <v>30819.280187555101</v>
      </c>
      <c r="CW345" s="82">
        <f t="shared" si="127"/>
        <v>30819.280187555101</v>
      </c>
      <c r="CX345" s="82">
        <f t="shared" si="127"/>
        <v>30819.280187555101</v>
      </c>
      <c r="CY345" s="82">
        <f t="shared" si="127"/>
        <v>30819.280187555101</v>
      </c>
      <c r="CZ345" s="82">
        <f t="shared" si="127"/>
        <v>30819.280187555101</v>
      </c>
      <c r="DA345" s="82">
        <f t="shared" si="127"/>
        <v>30819.280187555101</v>
      </c>
      <c r="DB345" s="82">
        <f t="shared" si="127"/>
        <v>30819.280187555101</v>
      </c>
      <c r="DC345" s="82">
        <f t="shared" si="127"/>
        <v>30819.280187555101</v>
      </c>
      <c r="DD345" s="82">
        <f t="shared" si="127"/>
        <v>30819.280187555101</v>
      </c>
      <c r="DE345" s="82">
        <f t="shared" si="127"/>
        <v>30819.280187555101</v>
      </c>
      <c r="DF345" s="82">
        <f t="shared" si="127"/>
        <v>30819.280187555101</v>
      </c>
      <c r="DG345" s="82">
        <f>SUM(DG292:DG344)</f>
        <v>351375.97192033002</v>
      </c>
      <c r="DH345" s="71">
        <f>DG345-SUM(CU345:DF345)</f>
        <v>-5.2386894822120667E-10</v>
      </c>
    </row>
    <row r="346" spans="1:112" ht="12" hidden="1" customHeight="1" outlineLevel="1" x14ac:dyDescent="0.15">
      <c r="A346" s="66"/>
      <c r="AA346" s="62"/>
      <c r="AB346" s="63" t="s">
        <v>88</v>
      </c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3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3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3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3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3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82"/>
      <c r="DH346" s="83"/>
    </row>
    <row r="347" spans="1:112" ht="12" hidden="1" customHeight="1" outlineLevel="1" x14ac:dyDescent="0.15">
      <c r="A347" s="66"/>
      <c r="AA347" s="67" t="s">
        <v>313</v>
      </c>
      <c r="AB347" s="63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3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3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3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3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3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82"/>
      <c r="DH347" s="83"/>
    </row>
    <row r="348" spans="1:112" ht="12" hidden="1" customHeight="1" outlineLevel="1" x14ac:dyDescent="0.15">
      <c r="A348" s="66"/>
      <c r="S348" s="25">
        <v>3000</v>
      </c>
      <c r="V348" s="30">
        <f t="shared" ref="V348:V381" si="128">S348</f>
        <v>3000</v>
      </c>
      <c r="AA348" s="84">
        <f t="shared" ref="AA348:AA381" si="129">S348</f>
        <v>3000</v>
      </c>
      <c r="AB348" s="75" t="s">
        <v>313</v>
      </c>
      <c r="AC348" s="70">
        <v>0</v>
      </c>
      <c r="AD348" s="70">
        <v>0</v>
      </c>
      <c r="AE348" s="70">
        <v>0</v>
      </c>
      <c r="AF348" s="70">
        <v>0</v>
      </c>
      <c r="AG348" s="70">
        <v>0</v>
      </c>
      <c r="AH348" s="70">
        <v>0</v>
      </c>
      <c r="AI348" s="70">
        <v>0</v>
      </c>
      <c r="AJ348" s="70">
        <v>0</v>
      </c>
      <c r="AK348" s="70">
        <v>0</v>
      </c>
      <c r="AL348" s="70">
        <v>0</v>
      </c>
      <c r="AM348" s="70">
        <v>0</v>
      </c>
      <c r="AN348" s="70">
        <v>0</v>
      </c>
      <c r="AO348" s="70">
        <v>0</v>
      </c>
      <c r="AP348" s="83"/>
      <c r="AQ348" s="70">
        <v>0</v>
      </c>
      <c r="AR348" s="70">
        <v>0</v>
      </c>
      <c r="AS348" s="70">
        <v>0</v>
      </c>
      <c r="AT348" s="70">
        <v>0</v>
      </c>
      <c r="AU348" s="70">
        <v>0</v>
      </c>
      <c r="AV348" s="70">
        <v>0</v>
      </c>
      <c r="AW348" s="70">
        <v>0</v>
      </c>
      <c r="AX348" s="70">
        <v>0</v>
      </c>
      <c r="AY348" s="70">
        <v>0</v>
      </c>
      <c r="AZ348" s="70">
        <v>0</v>
      </c>
      <c r="BA348" s="70">
        <v>0</v>
      </c>
      <c r="BB348" s="70">
        <v>0</v>
      </c>
      <c r="BC348" s="70">
        <v>0</v>
      </c>
      <c r="BD348" s="83"/>
      <c r="BE348" s="70">
        <v>0</v>
      </c>
      <c r="BF348" s="70">
        <v>0</v>
      </c>
      <c r="BG348" s="70">
        <v>0</v>
      </c>
      <c r="BH348" s="70">
        <v>0</v>
      </c>
      <c r="BI348" s="70">
        <v>0</v>
      </c>
      <c r="BJ348" s="70">
        <v>0</v>
      </c>
      <c r="BK348" s="70">
        <v>0</v>
      </c>
      <c r="BL348" s="70">
        <v>0</v>
      </c>
      <c r="BM348" s="70">
        <v>0</v>
      </c>
      <c r="BN348" s="70">
        <v>0</v>
      </c>
      <c r="BO348" s="70">
        <v>0</v>
      </c>
      <c r="BP348" s="70">
        <v>0</v>
      </c>
      <c r="BQ348" s="70">
        <v>0</v>
      </c>
      <c r="BR348" s="83"/>
      <c r="BS348" s="70">
        <v>0</v>
      </c>
      <c r="BT348" s="70">
        <v>0</v>
      </c>
      <c r="BU348" s="70">
        <v>0</v>
      </c>
      <c r="BV348" s="70">
        <v>0</v>
      </c>
      <c r="BW348" s="70">
        <v>0</v>
      </c>
      <c r="BX348" s="70">
        <v>0</v>
      </c>
      <c r="BY348" s="70">
        <v>0</v>
      </c>
      <c r="BZ348" s="70">
        <v>0</v>
      </c>
      <c r="CA348" s="70">
        <v>0</v>
      </c>
      <c r="CB348" s="70">
        <v>0</v>
      </c>
      <c r="CC348" s="70">
        <v>0</v>
      </c>
      <c r="CD348" s="70">
        <v>0</v>
      </c>
      <c r="CE348" s="70">
        <v>0</v>
      </c>
      <c r="CF348" s="83"/>
      <c r="CG348" s="70">
        <v>0</v>
      </c>
      <c r="CH348" s="70">
        <v>0</v>
      </c>
      <c r="CI348" s="70">
        <v>0</v>
      </c>
      <c r="CJ348" s="70">
        <v>0</v>
      </c>
      <c r="CK348" s="70">
        <v>0</v>
      </c>
      <c r="CL348" s="70">
        <v>0</v>
      </c>
      <c r="CM348" s="70">
        <v>0</v>
      </c>
      <c r="CN348" s="70">
        <v>0</v>
      </c>
      <c r="CO348" s="70">
        <v>0</v>
      </c>
      <c r="CP348" s="70">
        <v>0</v>
      </c>
      <c r="CQ348" s="70">
        <v>0</v>
      </c>
      <c r="CR348" s="70">
        <v>0</v>
      </c>
      <c r="CS348" s="70">
        <v>0</v>
      </c>
      <c r="CT348" s="83"/>
      <c r="CU348" s="70">
        <v>0</v>
      </c>
      <c r="CV348" s="70">
        <v>0</v>
      </c>
      <c r="CW348" s="70">
        <v>0</v>
      </c>
      <c r="CX348" s="70">
        <v>0</v>
      </c>
      <c r="CY348" s="70">
        <v>0</v>
      </c>
      <c r="CZ348" s="70">
        <v>0</v>
      </c>
      <c r="DA348" s="70">
        <v>0</v>
      </c>
      <c r="DB348" s="70">
        <v>0</v>
      </c>
      <c r="DC348" s="70">
        <v>0</v>
      </c>
      <c r="DD348" s="70">
        <v>0</v>
      </c>
      <c r="DE348" s="70">
        <v>0</v>
      </c>
      <c r="DF348" s="70">
        <v>0</v>
      </c>
      <c r="DG348" s="70">
        <v>0</v>
      </c>
      <c r="DH348" s="83"/>
    </row>
    <row r="349" spans="1:112" ht="12" hidden="1" customHeight="1" outlineLevel="1" x14ac:dyDescent="0.15">
      <c r="A349" s="66"/>
      <c r="S349" s="24">
        <v>3100</v>
      </c>
      <c r="V349" s="30">
        <f t="shared" si="128"/>
        <v>3100</v>
      </c>
      <c r="AA349" s="73">
        <f t="shared" si="129"/>
        <v>3100</v>
      </c>
      <c r="AB349" s="69" t="s">
        <v>314</v>
      </c>
      <c r="AC349" s="70">
        <v>0</v>
      </c>
      <c r="AD349" s="70">
        <v>0</v>
      </c>
      <c r="AE349" s="70">
        <v>0</v>
      </c>
      <c r="AF349" s="70">
        <v>0</v>
      </c>
      <c r="AG349" s="70">
        <v>0</v>
      </c>
      <c r="AH349" s="70">
        <v>0</v>
      </c>
      <c r="AI349" s="70">
        <v>0</v>
      </c>
      <c r="AJ349" s="70">
        <v>0</v>
      </c>
      <c r="AK349" s="70">
        <v>0</v>
      </c>
      <c r="AL349" s="70">
        <v>0</v>
      </c>
      <c r="AM349" s="70">
        <v>0</v>
      </c>
      <c r="AN349" s="70">
        <v>0</v>
      </c>
      <c r="AO349" s="70">
        <v>0</v>
      </c>
      <c r="AP349" s="71">
        <f t="shared" ref="AP349:AP381" si="130">AO349-SUM(AC349:AN349)</f>
        <v>0</v>
      </c>
      <c r="AQ349" s="70">
        <v>0</v>
      </c>
      <c r="AR349" s="70">
        <v>0</v>
      </c>
      <c r="AS349" s="70">
        <v>0</v>
      </c>
      <c r="AT349" s="70">
        <v>0</v>
      </c>
      <c r="AU349" s="70">
        <v>0</v>
      </c>
      <c r="AV349" s="70">
        <v>0</v>
      </c>
      <c r="AW349" s="70">
        <v>0</v>
      </c>
      <c r="AX349" s="70">
        <v>0</v>
      </c>
      <c r="AY349" s="70">
        <v>0</v>
      </c>
      <c r="AZ349" s="70">
        <v>0</v>
      </c>
      <c r="BA349" s="70">
        <v>0</v>
      </c>
      <c r="BB349" s="70">
        <v>0</v>
      </c>
      <c r="BC349" s="70">
        <v>0</v>
      </c>
      <c r="BD349" s="71">
        <f t="shared" ref="BD349:BD381" si="131">BC349-SUM(AQ349:BB349)</f>
        <v>0</v>
      </c>
      <c r="BE349" s="70">
        <v>0</v>
      </c>
      <c r="BF349" s="70">
        <v>0</v>
      </c>
      <c r="BG349" s="70">
        <v>0</v>
      </c>
      <c r="BH349" s="70">
        <v>0</v>
      </c>
      <c r="BI349" s="70">
        <v>0</v>
      </c>
      <c r="BJ349" s="70">
        <v>0</v>
      </c>
      <c r="BK349" s="70">
        <v>0</v>
      </c>
      <c r="BL349" s="70">
        <v>0</v>
      </c>
      <c r="BM349" s="70">
        <v>0</v>
      </c>
      <c r="BN349" s="70">
        <v>0</v>
      </c>
      <c r="BO349" s="70">
        <v>0</v>
      </c>
      <c r="BP349" s="70">
        <v>0</v>
      </c>
      <c r="BQ349" s="70">
        <v>0</v>
      </c>
      <c r="BR349" s="71">
        <f t="shared" ref="BR349:BR381" si="132">BQ349-SUM(BE349:BP349)</f>
        <v>0</v>
      </c>
      <c r="BS349" s="70">
        <v>0</v>
      </c>
      <c r="BT349" s="70">
        <v>0</v>
      </c>
      <c r="BU349" s="70">
        <v>0</v>
      </c>
      <c r="BV349" s="70">
        <v>0</v>
      </c>
      <c r="BW349" s="70">
        <v>0</v>
      </c>
      <c r="BX349" s="70">
        <v>0</v>
      </c>
      <c r="BY349" s="70">
        <v>0</v>
      </c>
      <c r="BZ349" s="70">
        <v>0</v>
      </c>
      <c r="CA349" s="70">
        <v>0</v>
      </c>
      <c r="CB349" s="70">
        <v>0</v>
      </c>
      <c r="CC349" s="70">
        <v>0</v>
      </c>
      <c r="CD349" s="70">
        <v>0</v>
      </c>
      <c r="CE349" s="70">
        <v>0</v>
      </c>
      <c r="CF349" s="71">
        <f t="shared" ref="CF349:CF381" si="133">CE349-SUM(BS349:CD349)</f>
        <v>0</v>
      </c>
      <c r="CG349" s="70">
        <v>0</v>
      </c>
      <c r="CH349" s="70">
        <v>0</v>
      </c>
      <c r="CI349" s="70">
        <v>0</v>
      </c>
      <c r="CJ349" s="70">
        <v>0</v>
      </c>
      <c r="CK349" s="70">
        <v>0</v>
      </c>
      <c r="CL349" s="70">
        <v>0</v>
      </c>
      <c r="CM349" s="70">
        <v>0</v>
      </c>
      <c r="CN349" s="70">
        <v>0</v>
      </c>
      <c r="CO349" s="70">
        <v>0</v>
      </c>
      <c r="CP349" s="70">
        <v>0</v>
      </c>
      <c r="CQ349" s="70">
        <v>0</v>
      </c>
      <c r="CR349" s="70">
        <v>0</v>
      </c>
      <c r="CS349" s="70">
        <v>0</v>
      </c>
      <c r="CT349" s="71">
        <f t="shared" ref="CT349:CT381" si="134">CS349-SUM(CG349:CR349)</f>
        <v>0</v>
      </c>
      <c r="CU349" s="70">
        <v>0</v>
      </c>
      <c r="CV349" s="70">
        <v>0</v>
      </c>
      <c r="CW349" s="70">
        <v>0</v>
      </c>
      <c r="CX349" s="70">
        <v>0</v>
      </c>
      <c r="CY349" s="70">
        <v>0</v>
      </c>
      <c r="CZ349" s="70">
        <v>0</v>
      </c>
      <c r="DA349" s="70">
        <v>0</v>
      </c>
      <c r="DB349" s="70">
        <v>0</v>
      </c>
      <c r="DC349" s="70">
        <v>0</v>
      </c>
      <c r="DD349" s="70">
        <v>0</v>
      </c>
      <c r="DE349" s="70">
        <v>0</v>
      </c>
      <c r="DF349" s="70">
        <v>0</v>
      </c>
      <c r="DG349" s="70">
        <v>0</v>
      </c>
      <c r="DH349" s="71">
        <f t="shared" ref="DH349:DH381" si="135">DG349-SUM(CU349:DF349)</f>
        <v>0</v>
      </c>
    </row>
    <row r="350" spans="1:112" ht="12" hidden="1" customHeight="1" outlineLevel="1" x14ac:dyDescent="0.15">
      <c r="A350" s="66"/>
      <c r="S350" s="24">
        <v>3101</v>
      </c>
      <c r="V350" s="30">
        <f t="shared" si="128"/>
        <v>3101</v>
      </c>
      <c r="AA350" s="73">
        <f t="shared" si="129"/>
        <v>3101</v>
      </c>
      <c r="AB350" s="69" t="s">
        <v>315</v>
      </c>
      <c r="AC350" s="70">
        <v>3446.56</v>
      </c>
      <c r="AD350" s="70">
        <v>18771.099999999999</v>
      </c>
      <c r="AE350" s="70">
        <v>20891.82</v>
      </c>
      <c r="AF350" s="70">
        <v>20249.66</v>
      </c>
      <c r="AG350" s="70">
        <v>20085.04</v>
      </c>
      <c r="AH350" s="70">
        <v>20498.61</v>
      </c>
      <c r="AI350" s="70">
        <v>28336.821562655499</v>
      </c>
      <c r="AJ350" s="70">
        <v>22728.191192620801</v>
      </c>
      <c r="AK350" s="70">
        <v>22728.191192620801</v>
      </c>
      <c r="AL350" s="70">
        <v>22728.191192620801</v>
      </c>
      <c r="AM350" s="70">
        <v>22728.191192620801</v>
      </c>
      <c r="AN350" s="70">
        <v>22728.191192620801</v>
      </c>
      <c r="AO350" s="70">
        <v>245920.56752576001</v>
      </c>
      <c r="AP350" s="71">
        <f t="shared" si="130"/>
        <v>4.6566128730773926E-10</v>
      </c>
      <c r="AQ350" s="70">
        <v>4162.5784227864197</v>
      </c>
      <c r="AR350" s="70">
        <v>24952.249370407699</v>
      </c>
      <c r="AS350" s="70">
        <v>26448.167702541901</v>
      </c>
      <c r="AT350" s="70">
        <v>26448.167702541901</v>
      </c>
      <c r="AU350" s="70">
        <v>26448.167702541901</v>
      </c>
      <c r="AV350" s="70">
        <v>26448.167702541901</v>
      </c>
      <c r="AW350" s="70">
        <v>26448.167702541901</v>
      </c>
      <c r="AX350" s="70">
        <v>26448.167702541901</v>
      </c>
      <c r="AY350" s="70">
        <v>26448.167702541901</v>
      </c>
      <c r="AZ350" s="70">
        <v>26448.167702541901</v>
      </c>
      <c r="BA350" s="70">
        <v>26448.167702541901</v>
      </c>
      <c r="BB350" s="70">
        <v>26448.167702541901</v>
      </c>
      <c r="BC350" s="70">
        <v>293596.504818613</v>
      </c>
      <c r="BD350" s="71">
        <f t="shared" si="131"/>
        <v>0</v>
      </c>
      <c r="BE350" s="70">
        <v>4774.66665904615</v>
      </c>
      <c r="BF350" s="70">
        <v>28621.364221010801</v>
      </c>
      <c r="BG350" s="70">
        <v>30337.2505442566</v>
      </c>
      <c r="BH350" s="70">
        <v>30337.2505442566</v>
      </c>
      <c r="BI350" s="70">
        <v>30337.2505442566</v>
      </c>
      <c r="BJ350" s="70">
        <v>30337.2505442566</v>
      </c>
      <c r="BK350" s="70">
        <v>30337.2505442566</v>
      </c>
      <c r="BL350" s="70">
        <v>30337.2505442566</v>
      </c>
      <c r="BM350" s="70">
        <v>30337.2505442566</v>
      </c>
      <c r="BN350" s="70">
        <v>30337.2505442566</v>
      </c>
      <c r="BO350" s="70">
        <v>30337.2505442566</v>
      </c>
      <c r="BP350" s="70">
        <v>30337.2505442566</v>
      </c>
      <c r="BQ350" s="70">
        <v>336768.53632262303</v>
      </c>
      <c r="BR350" s="71">
        <f t="shared" si="132"/>
        <v>0</v>
      </c>
      <c r="BS350" s="70">
        <v>5181.0268716720802</v>
      </c>
      <c r="BT350" s="70">
        <v>31057.2585945916</v>
      </c>
      <c r="BU350" s="70">
        <v>32919.1798101026</v>
      </c>
      <c r="BV350" s="70">
        <v>32919.1798101026</v>
      </c>
      <c r="BW350" s="70">
        <v>32919.1798101026</v>
      </c>
      <c r="BX350" s="70">
        <v>32919.1798101026</v>
      </c>
      <c r="BY350" s="70">
        <v>32919.1798101026</v>
      </c>
      <c r="BZ350" s="70">
        <v>32919.1798101026</v>
      </c>
      <c r="CA350" s="70">
        <v>32919.1798101026</v>
      </c>
      <c r="CB350" s="70">
        <v>32919.1798101026</v>
      </c>
      <c r="CC350" s="70">
        <v>32919.1798101026</v>
      </c>
      <c r="CD350" s="70">
        <v>32919.1798101026</v>
      </c>
      <c r="CE350" s="70">
        <v>365430.08356728998</v>
      </c>
      <c r="CF350" s="71">
        <f t="shared" si="133"/>
        <v>0</v>
      </c>
      <c r="CG350" s="70">
        <v>5496.5514081569099</v>
      </c>
      <c r="CH350" s="70">
        <v>32948.645643002201</v>
      </c>
      <c r="CI350" s="70">
        <v>34923.957860537899</v>
      </c>
      <c r="CJ350" s="70">
        <v>34923.957860537899</v>
      </c>
      <c r="CK350" s="70">
        <v>34923.957860537899</v>
      </c>
      <c r="CL350" s="70">
        <v>34923.957860537899</v>
      </c>
      <c r="CM350" s="70">
        <v>34923.957860537899</v>
      </c>
      <c r="CN350" s="70">
        <v>34923.957860537899</v>
      </c>
      <c r="CO350" s="70">
        <v>34923.957860537899</v>
      </c>
      <c r="CP350" s="70">
        <v>34923.957860537899</v>
      </c>
      <c r="CQ350" s="70">
        <v>34923.957860537899</v>
      </c>
      <c r="CR350" s="70">
        <v>34923.957860537899</v>
      </c>
      <c r="CS350" s="70">
        <v>387684.77565653803</v>
      </c>
      <c r="CT350" s="71">
        <f t="shared" si="134"/>
        <v>0</v>
      </c>
      <c r="CU350" s="70">
        <v>5831.2913889136698</v>
      </c>
      <c r="CV350" s="70">
        <v>34955.218162661004</v>
      </c>
      <c r="CW350" s="70">
        <v>37050.826894244601</v>
      </c>
      <c r="CX350" s="70">
        <v>37050.826894244601</v>
      </c>
      <c r="CY350" s="70">
        <v>37050.826894244601</v>
      </c>
      <c r="CZ350" s="70">
        <v>37050.826894244601</v>
      </c>
      <c r="DA350" s="70">
        <v>37050.826894244601</v>
      </c>
      <c r="DB350" s="70">
        <v>37050.826894244601</v>
      </c>
      <c r="DC350" s="70">
        <v>37050.826894244601</v>
      </c>
      <c r="DD350" s="70">
        <v>37050.826894244601</v>
      </c>
      <c r="DE350" s="70">
        <v>37050.826894244601</v>
      </c>
      <c r="DF350" s="70">
        <v>37050.826894244601</v>
      </c>
      <c r="DG350" s="70">
        <v>411294.77849402098</v>
      </c>
      <c r="DH350" s="71">
        <f t="shared" si="135"/>
        <v>0</v>
      </c>
    </row>
    <row r="351" spans="1:112" ht="12" hidden="1" customHeight="1" outlineLevel="1" x14ac:dyDescent="0.15">
      <c r="A351" s="66"/>
      <c r="S351" s="24">
        <v>3102</v>
      </c>
      <c r="V351" s="30">
        <f t="shared" si="128"/>
        <v>3102</v>
      </c>
      <c r="AA351" s="73">
        <f t="shared" si="129"/>
        <v>3102</v>
      </c>
      <c r="AB351" s="69" t="s">
        <v>316</v>
      </c>
      <c r="AC351" s="70">
        <v>0</v>
      </c>
      <c r="AD351" s="70">
        <v>0</v>
      </c>
      <c r="AE351" s="70">
        <v>0</v>
      </c>
      <c r="AF351" s="70">
        <v>0</v>
      </c>
      <c r="AG351" s="70">
        <v>0</v>
      </c>
      <c r="AH351" s="70">
        <v>0</v>
      </c>
      <c r="AI351" s="70">
        <v>0</v>
      </c>
      <c r="AJ351" s="70">
        <v>0</v>
      </c>
      <c r="AK351" s="70">
        <v>0</v>
      </c>
      <c r="AL351" s="70">
        <v>0</v>
      </c>
      <c r="AM351" s="70">
        <v>0</v>
      </c>
      <c r="AN351" s="70">
        <v>0</v>
      </c>
      <c r="AO351" s="70">
        <v>0</v>
      </c>
      <c r="AP351" s="71">
        <f t="shared" si="130"/>
        <v>0</v>
      </c>
      <c r="AQ351" s="70">
        <v>0</v>
      </c>
      <c r="AR351" s="70">
        <v>0</v>
      </c>
      <c r="AS351" s="70">
        <v>0</v>
      </c>
      <c r="AT351" s="70">
        <v>0</v>
      </c>
      <c r="AU351" s="70">
        <v>0</v>
      </c>
      <c r="AV351" s="70">
        <v>0</v>
      </c>
      <c r="AW351" s="70">
        <v>0</v>
      </c>
      <c r="AX351" s="70">
        <v>0</v>
      </c>
      <c r="AY351" s="70">
        <v>0</v>
      </c>
      <c r="AZ351" s="70">
        <v>0</v>
      </c>
      <c r="BA351" s="70">
        <v>0</v>
      </c>
      <c r="BB351" s="70">
        <v>0</v>
      </c>
      <c r="BC351" s="70">
        <v>0</v>
      </c>
      <c r="BD351" s="71">
        <f t="shared" si="131"/>
        <v>0</v>
      </c>
      <c r="BE351" s="70">
        <v>0</v>
      </c>
      <c r="BF351" s="70">
        <v>0</v>
      </c>
      <c r="BG351" s="70">
        <v>0</v>
      </c>
      <c r="BH351" s="70">
        <v>0</v>
      </c>
      <c r="BI351" s="70">
        <v>0</v>
      </c>
      <c r="BJ351" s="70">
        <v>0</v>
      </c>
      <c r="BK351" s="70">
        <v>0</v>
      </c>
      <c r="BL351" s="70">
        <v>0</v>
      </c>
      <c r="BM351" s="70">
        <v>0</v>
      </c>
      <c r="BN351" s="70">
        <v>0</v>
      </c>
      <c r="BO351" s="70">
        <v>0</v>
      </c>
      <c r="BP351" s="70">
        <v>0</v>
      </c>
      <c r="BQ351" s="70">
        <v>0</v>
      </c>
      <c r="BR351" s="71">
        <f t="shared" si="132"/>
        <v>0</v>
      </c>
      <c r="BS351" s="70">
        <v>0</v>
      </c>
      <c r="BT351" s="70">
        <v>0</v>
      </c>
      <c r="BU351" s="70">
        <v>0</v>
      </c>
      <c r="BV351" s="70">
        <v>0</v>
      </c>
      <c r="BW351" s="70">
        <v>0</v>
      </c>
      <c r="BX351" s="70">
        <v>0</v>
      </c>
      <c r="BY351" s="70">
        <v>0</v>
      </c>
      <c r="BZ351" s="70">
        <v>0</v>
      </c>
      <c r="CA351" s="70">
        <v>0</v>
      </c>
      <c r="CB351" s="70">
        <v>0</v>
      </c>
      <c r="CC351" s="70">
        <v>0</v>
      </c>
      <c r="CD351" s="70">
        <v>0</v>
      </c>
      <c r="CE351" s="70">
        <v>0</v>
      </c>
      <c r="CF351" s="71">
        <f t="shared" si="133"/>
        <v>0</v>
      </c>
      <c r="CG351" s="70">
        <v>0</v>
      </c>
      <c r="CH351" s="70">
        <v>0</v>
      </c>
      <c r="CI351" s="70">
        <v>0</v>
      </c>
      <c r="CJ351" s="70">
        <v>0</v>
      </c>
      <c r="CK351" s="70">
        <v>0</v>
      </c>
      <c r="CL351" s="70">
        <v>0</v>
      </c>
      <c r="CM351" s="70">
        <v>0</v>
      </c>
      <c r="CN351" s="70">
        <v>0</v>
      </c>
      <c r="CO351" s="70">
        <v>0</v>
      </c>
      <c r="CP351" s="70">
        <v>0</v>
      </c>
      <c r="CQ351" s="70">
        <v>0</v>
      </c>
      <c r="CR351" s="70">
        <v>0</v>
      </c>
      <c r="CS351" s="70">
        <v>0</v>
      </c>
      <c r="CT351" s="71">
        <f t="shared" si="134"/>
        <v>0</v>
      </c>
      <c r="CU351" s="70">
        <v>0</v>
      </c>
      <c r="CV351" s="70">
        <v>0</v>
      </c>
      <c r="CW351" s="70">
        <v>0</v>
      </c>
      <c r="CX351" s="70">
        <v>0</v>
      </c>
      <c r="CY351" s="70">
        <v>0</v>
      </c>
      <c r="CZ351" s="70">
        <v>0</v>
      </c>
      <c r="DA351" s="70">
        <v>0</v>
      </c>
      <c r="DB351" s="70">
        <v>0</v>
      </c>
      <c r="DC351" s="70">
        <v>0</v>
      </c>
      <c r="DD351" s="70">
        <v>0</v>
      </c>
      <c r="DE351" s="70">
        <v>0</v>
      </c>
      <c r="DF351" s="70">
        <v>0</v>
      </c>
      <c r="DG351" s="70">
        <v>0</v>
      </c>
      <c r="DH351" s="71">
        <f t="shared" si="135"/>
        <v>0</v>
      </c>
    </row>
    <row r="352" spans="1:112" ht="12" hidden="1" customHeight="1" outlineLevel="1" x14ac:dyDescent="0.15">
      <c r="A352" s="66"/>
      <c r="S352" s="24">
        <v>3200</v>
      </c>
      <c r="V352" s="30">
        <f t="shared" si="128"/>
        <v>3200</v>
      </c>
      <c r="AA352" s="73">
        <f t="shared" si="129"/>
        <v>3200</v>
      </c>
      <c r="AB352" s="69" t="s">
        <v>317</v>
      </c>
      <c r="AC352" s="70">
        <v>0</v>
      </c>
      <c r="AD352" s="70">
        <v>0</v>
      </c>
      <c r="AE352" s="70">
        <v>0</v>
      </c>
      <c r="AF352" s="70">
        <v>0</v>
      </c>
      <c r="AG352" s="70">
        <v>0</v>
      </c>
      <c r="AH352" s="70">
        <v>0</v>
      </c>
      <c r="AI352" s="70">
        <v>0</v>
      </c>
      <c r="AJ352" s="70">
        <v>0</v>
      </c>
      <c r="AK352" s="70">
        <v>0</v>
      </c>
      <c r="AL352" s="70">
        <v>0</v>
      </c>
      <c r="AM352" s="70">
        <v>0</v>
      </c>
      <c r="AN352" s="70">
        <v>0</v>
      </c>
      <c r="AO352" s="70">
        <v>0</v>
      </c>
      <c r="AP352" s="71">
        <f t="shared" si="130"/>
        <v>0</v>
      </c>
      <c r="AQ352" s="70">
        <v>0</v>
      </c>
      <c r="AR352" s="70">
        <v>0</v>
      </c>
      <c r="AS352" s="70">
        <v>0</v>
      </c>
      <c r="AT352" s="70">
        <v>0</v>
      </c>
      <c r="AU352" s="70">
        <v>0</v>
      </c>
      <c r="AV352" s="70">
        <v>0</v>
      </c>
      <c r="AW352" s="70">
        <v>0</v>
      </c>
      <c r="AX352" s="70">
        <v>0</v>
      </c>
      <c r="AY352" s="70">
        <v>0</v>
      </c>
      <c r="AZ352" s="70">
        <v>0</v>
      </c>
      <c r="BA352" s="70">
        <v>0</v>
      </c>
      <c r="BB352" s="70">
        <v>0</v>
      </c>
      <c r="BC352" s="70">
        <v>0</v>
      </c>
      <c r="BD352" s="71">
        <f t="shared" si="131"/>
        <v>0</v>
      </c>
      <c r="BE352" s="70">
        <v>0</v>
      </c>
      <c r="BF352" s="70">
        <v>0</v>
      </c>
      <c r="BG352" s="70">
        <v>0</v>
      </c>
      <c r="BH352" s="70">
        <v>0</v>
      </c>
      <c r="BI352" s="70">
        <v>0</v>
      </c>
      <c r="BJ352" s="70">
        <v>0</v>
      </c>
      <c r="BK352" s="70">
        <v>0</v>
      </c>
      <c r="BL352" s="70">
        <v>0</v>
      </c>
      <c r="BM352" s="70">
        <v>0</v>
      </c>
      <c r="BN352" s="70">
        <v>0</v>
      </c>
      <c r="BO352" s="70">
        <v>0</v>
      </c>
      <c r="BP352" s="70">
        <v>0</v>
      </c>
      <c r="BQ352" s="70">
        <v>0</v>
      </c>
      <c r="BR352" s="71">
        <f t="shared" si="132"/>
        <v>0</v>
      </c>
      <c r="BS352" s="70">
        <v>0</v>
      </c>
      <c r="BT352" s="70">
        <v>0</v>
      </c>
      <c r="BU352" s="70">
        <v>0</v>
      </c>
      <c r="BV352" s="70">
        <v>0</v>
      </c>
      <c r="BW352" s="70">
        <v>0</v>
      </c>
      <c r="BX352" s="70">
        <v>0</v>
      </c>
      <c r="BY352" s="70">
        <v>0</v>
      </c>
      <c r="BZ352" s="70">
        <v>0</v>
      </c>
      <c r="CA352" s="70">
        <v>0</v>
      </c>
      <c r="CB352" s="70">
        <v>0</v>
      </c>
      <c r="CC352" s="70">
        <v>0</v>
      </c>
      <c r="CD352" s="70">
        <v>0</v>
      </c>
      <c r="CE352" s="70">
        <v>0</v>
      </c>
      <c r="CF352" s="71">
        <f t="shared" si="133"/>
        <v>0</v>
      </c>
      <c r="CG352" s="70">
        <v>0</v>
      </c>
      <c r="CH352" s="70">
        <v>0</v>
      </c>
      <c r="CI352" s="70">
        <v>0</v>
      </c>
      <c r="CJ352" s="70">
        <v>0</v>
      </c>
      <c r="CK352" s="70">
        <v>0</v>
      </c>
      <c r="CL352" s="70">
        <v>0</v>
      </c>
      <c r="CM352" s="70">
        <v>0</v>
      </c>
      <c r="CN352" s="70">
        <v>0</v>
      </c>
      <c r="CO352" s="70">
        <v>0</v>
      </c>
      <c r="CP352" s="70">
        <v>0</v>
      </c>
      <c r="CQ352" s="70">
        <v>0</v>
      </c>
      <c r="CR352" s="70">
        <v>0</v>
      </c>
      <c r="CS352" s="70">
        <v>0</v>
      </c>
      <c r="CT352" s="71">
        <f t="shared" si="134"/>
        <v>0</v>
      </c>
      <c r="CU352" s="70">
        <v>0</v>
      </c>
      <c r="CV352" s="70">
        <v>0</v>
      </c>
      <c r="CW352" s="70">
        <v>0</v>
      </c>
      <c r="CX352" s="70">
        <v>0</v>
      </c>
      <c r="CY352" s="70">
        <v>0</v>
      </c>
      <c r="CZ352" s="70">
        <v>0</v>
      </c>
      <c r="DA352" s="70">
        <v>0</v>
      </c>
      <c r="DB352" s="70">
        <v>0</v>
      </c>
      <c r="DC352" s="70">
        <v>0</v>
      </c>
      <c r="DD352" s="70">
        <v>0</v>
      </c>
      <c r="DE352" s="70">
        <v>0</v>
      </c>
      <c r="DF352" s="70">
        <v>0</v>
      </c>
      <c r="DG352" s="70">
        <v>0</v>
      </c>
      <c r="DH352" s="71">
        <f t="shared" si="135"/>
        <v>0</v>
      </c>
    </row>
    <row r="353" spans="1:112" ht="12" hidden="1" customHeight="1" outlineLevel="1" x14ac:dyDescent="0.15">
      <c r="A353" s="66"/>
      <c r="S353" s="24">
        <v>3201</v>
      </c>
      <c r="V353" s="30">
        <f t="shared" si="128"/>
        <v>3201</v>
      </c>
      <c r="AA353" s="73">
        <f t="shared" si="129"/>
        <v>3201</v>
      </c>
      <c r="AB353" s="69" t="s">
        <v>318</v>
      </c>
      <c r="AC353" s="70">
        <v>0</v>
      </c>
      <c r="AD353" s="70">
        <v>0</v>
      </c>
      <c r="AE353" s="70">
        <v>0</v>
      </c>
      <c r="AF353" s="70">
        <v>0</v>
      </c>
      <c r="AG353" s="70">
        <v>0</v>
      </c>
      <c r="AH353" s="70">
        <v>0</v>
      </c>
      <c r="AI353" s="70">
        <v>0</v>
      </c>
      <c r="AJ353" s="70">
        <v>0</v>
      </c>
      <c r="AK353" s="70">
        <v>0</v>
      </c>
      <c r="AL353" s="70">
        <v>0</v>
      </c>
      <c r="AM353" s="70">
        <v>0</v>
      </c>
      <c r="AN353" s="70">
        <v>0</v>
      </c>
      <c r="AO353" s="70">
        <v>0</v>
      </c>
      <c r="AP353" s="71">
        <f t="shared" si="130"/>
        <v>0</v>
      </c>
      <c r="AQ353" s="70">
        <v>0</v>
      </c>
      <c r="AR353" s="70">
        <v>0</v>
      </c>
      <c r="AS353" s="70">
        <v>0</v>
      </c>
      <c r="AT353" s="70">
        <v>0</v>
      </c>
      <c r="AU353" s="70">
        <v>0</v>
      </c>
      <c r="AV353" s="70">
        <v>0</v>
      </c>
      <c r="AW353" s="70">
        <v>0</v>
      </c>
      <c r="AX353" s="70">
        <v>0</v>
      </c>
      <c r="AY353" s="70">
        <v>0</v>
      </c>
      <c r="AZ353" s="70">
        <v>0</v>
      </c>
      <c r="BA353" s="70">
        <v>0</v>
      </c>
      <c r="BB353" s="70">
        <v>0</v>
      </c>
      <c r="BC353" s="70">
        <v>0</v>
      </c>
      <c r="BD353" s="71">
        <f t="shared" si="131"/>
        <v>0</v>
      </c>
      <c r="BE353" s="70">
        <v>0</v>
      </c>
      <c r="BF353" s="70">
        <v>0</v>
      </c>
      <c r="BG353" s="70">
        <v>0</v>
      </c>
      <c r="BH353" s="70">
        <v>0</v>
      </c>
      <c r="BI353" s="70">
        <v>0</v>
      </c>
      <c r="BJ353" s="70">
        <v>0</v>
      </c>
      <c r="BK353" s="70">
        <v>0</v>
      </c>
      <c r="BL353" s="70">
        <v>0</v>
      </c>
      <c r="BM353" s="70">
        <v>0</v>
      </c>
      <c r="BN353" s="70">
        <v>0</v>
      </c>
      <c r="BO353" s="70">
        <v>0</v>
      </c>
      <c r="BP353" s="70">
        <v>0</v>
      </c>
      <c r="BQ353" s="70">
        <v>0</v>
      </c>
      <c r="BR353" s="71">
        <f t="shared" si="132"/>
        <v>0</v>
      </c>
      <c r="BS353" s="70">
        <v>0</v>
      </c>
      <c r="BT353" s="70">
        <v>0</v>
      </c>
      <c r="BU353" s="70">
        <v>0</v>
      </c>
      <c r="BV353" s="70">
        <v>0</v>
      </c>
      <c r="BW353" s="70">
        <v>0</v>
      </c>
      <c r="BX353" s="70">
        <v>0</v>
      </c>
      <c r="BY353" s="70">
        <v>0</v>
      </c>
      <c r="BZ353" s="70">
        <v>0</v>
      </c>
      <c r="CA353" s="70">
        <v>0</v>
      </c>
      <c r="CB353" s="70">
        <v>0</v>
      </c>
      <c r="CC353" s="70">
        <v>0</v>
      </c>
      <c r="CD353" s="70">
        <v>0</v>
      </c>
      <c r="CE353" s="70">
        <v>0</v>
      </c>
      <c r="CF353" s="71">
        <f t="shared" si="133"/>
        <v>0</v>
      </c>
      <c r="CG353" s="70">
        <v>0</v>
      </c>
      <c r="CH353" s="70">
        <v>0</v>
      </c>
      <c r="CI353" s="70">
        <v>0</v>
      </c>
      <c r="CJ353" s="70">
        <v>0</v>
      </c>
      <c r="CK353" s="70">
        <v>0</v>
      </c>
      <c r="CL353" s="70">
        <v>0</v>
      </c>
      <c r="CM353" s="70">
        <v>0</v>
      </c>
      <c r="CN353" s="70">
        <v>0</v>
      </c>
      <c r="CO353" s="70">
        <v>0</v>
      </c>
      <c r="CP353" s="70">
        <v>0</v>
      </c>
      <c r="CQ353" s="70">
        <v>0</v>
      </c>
      <c r="CR353" s="70">
        <v>0</v>
      </c>
      <c r="CS353" s="70">
        <v>0</v>
      </c>
      <c r="CT353" s="71">
        <f t="shared" si="134"/>
        <v>0</v>
      </c>
      <c r="CU353" s="70">
        <v>0</v>
      </c>
      <c r="CV353" s="70">
        <v>0</v>
      </c>
      <c r="CW353" s="70">
        <v>0</v>
      </c>
      <c r="CX353" s="70">
        <v>0</v>
      </c>
      <c r="CY353" s="70">
        <v>0</v>
      </c>
      <c r="CZ353" s="70">
        <v>0</v>
      </c>
      <c r="DA353" s="70">
        <v>0</v>
      </c>
      <c r="DB353" s="70">
        <v>0</v>
      </c>
      <c r="DC353" s="70">
        <v>0</v>
      </c>
      <c r="DD353" s="70">
        <v>0</v>
      </c>
      <c r="DE353" s="70">
        <v>0</v>
      </c>
      <c r="DF353" s="70">
        <v>0</v>
      </c>
      <c r="DG353" s="70">
        <v>0</v>
      </c>
      <c r="DH353" s="71">
        <f t="shared" si="135"/>
        <v>0</v>
      </c>
    </row>
    <row r="354" spans="1:112" ht="12" hidden="1" customHeight="1" outlineLevel="1" x14ac:dyDescent="0.15">
      <c r="A354" s="66"/>
      <c r="S354" s="24">
        <v>3202</v>
      </c>
      <c r="V354" s="30">
        <f t="shared" si="128"/>
        <v>3202</v>
      </c>
      <c r="AA354" s="73">
        <f t="shared" si="129"/>
        <v>3202</v>
      </c>
      <c r="AB354" s="69" t="s">
        <v>319</v>
      </c>
      <c r="AC354" s="70">
        <v>2248.6</v>
      </c>
      <c r="AD354" s="70">
        <v>3682.35</v>
      </c>
      <c r="AE354" s="70">
        <v>3761.71</v>
      </c>
      <c r="AF354" s="70">
        <v>3902.1</v>
      </c>
      <c r="AG354" s="70">
        <v>3961.83</v>
      </c>
      <c r="AH354" s="70">
        <v>3782.27</v>
      </c>
      <c r="AI354" s="70">
        <v>5091.0333690909201</v>
      </c>
      <c r="AJ354" s="70">
        <v>4128.9135261818201</v>
      </c>
      <c r="AK354" s="70">
        <v>4128.9135261818201</v>
      </c>
      <c r="AL354" s="70">
        <v>4128.9135261818201</v>
      </c>
      <c r="AM354" s="70">
        <v>4128.9135261818201</v>
      </c>
      <c r="AN354" s="70">
        <v>4128.9135261818201</v>
      </c>
      <c r="AO354" s="70">
        <v>47074.461000000003</v>
      </c>
      <c r="AP354" s="71">
        <f t="shared" si="130"/>
        <v>0</v>
      </c>
      <c r="AQ354" s="70">
        <v>2054.2241720000002</v>
      </c>
      <c r="AR354" s="70">
        <v>5120.5333479999999</v>
      </c>
      <c r="AS354" s="70">
        <v>5120.5333479999999</v>
      </c>
      <c r="AT354" s="70">
        <v>5120.5333479999999</v>
      </c>
      <c r="AU354" s="70">
        <v>5120.5333479999999</v>
      </c>
      <c r="AV354" s="70">
        <v>5120.5333479999999</v>
      </c>
      <c r="AW354" s="70">
        <v>5120.5333479999999</v>
      </c>
      <c r="AX354" s="70">
        <v>5120.5333479999999</v>
      </c>
      <c r="AY354" s="70">
        <v>5120.5333479999999</v>
      </c>
      <c r="AZ354" s="70">
        <v>5120.5333479999999</v>
      </c>
      <c r="BA354" s="70">
        <v>5120.5333479999999</v>
      </c>
      <c r="BB354" s="70">
        <v>5120.5333479999999</v>
      </c>
      <c r="BC354" s="70">
        <v>58380.091</v>
      </c>
      <c r="BD354" s="71">
        <f t="shared" si="131"/>
        <v>0</v>
      </c>
      <c r="BE354" s="70">
        <v>2443.97750688</v>
      </c>
      <c r="BF354" s="70">
        <v>6092.0655575563696</v>
      </c>
      <c r="BG354" s="70">
        <v>6092.0655575563696</v>
      </c>
      <c r="BH354" s="70">
        <v>6092.0655575563696</v>
      </c>
      <c r="BI354" s="70">
        <v>6092.0655575563696</v>
      </c>
      <c r="BJ354" s="70">
        <v>6092.0655575563696</v>
      </c>
      <c r="BK354" s="70">
        <v>6092.0655575563696</v>
      </c>
      <c r="BL354" s="70">
        <v>6092.0655575563696</v>
      </c>
      <c r="BM354" s="70">
        <v>6092.0655575563696</v>
      </c>
      <c r="BN354" s="70">
        <v>6092.0655575563696</v>
      </c>
      <c r="BO354" s="70">
        <v>6092.0655575563696</v>
      </c>
      <c r="BP354" s="70">
        <v>6092.0655575563696</v>
      </c>
      <c r="BQ354" s="70">
        <v>69456.698640000002</v>
      </c>
      <c r="BR354" s="71">
        <f t="shared" si="132"/>
        <v>0</v>
      </c>
      <c r="BS354" s="70">
        <v>2901.8838480996001</v>
      </c>
      <c r="BT354" s="70">
        <v>7233.4817293818496</v>
      </c>
      <c r="BU354" s="70">
        <v>7233.4817293818496</v>
      </c>
      <c r="BV354" s="70">
        <v>7233.4817293818496</v>
      </c>
      <c r="BW354" s="70">
        <v>7233.4817293818496</v>
      </c>
      <c r="BX354" s="70">
        <v>7233.4817293818496</v>
      </c>
      <c r="BY354" s="70">
        <v>7233.4817293818496</v>
      </c>
      <c r="BZ354" s="70">
        <v>7233.4817293818496</v>
      </c>
      <c r="CA354" s="70">
        <v>7233.4817293818496</v>
      </c>
      <c r="CB354" s="70">
        <v>7233.4817293818496</v>
      </c>
      <c r="CC354" s="70">
        <v>7233.4817293818496</v>
      </c>
      <c r="CD354" s="70">
        <v>7233.4817293818496</v>
      </c>
      <c r="CE354" s="70">
        <v>82470.1828713</v>
      </c>
      <c r="CF354" s="71">
        <f t="shared" si="133"/>
        <v>0</v>
      </c>
      <c r="CG354" s="70">
        <v>3078.6085744488701</v>
      </c>
      <c r="CH354" s="70">
        <v>7674.0007667012096</v>
      </c>
      <c r="CI354" s="70">
        <v>7674.0007667012096</v>
      </c>
      <c r="CJ354" s="70">
        <v>7674.0007667012096</v>
      </c>
      <c r="CK354" s="70">
        <v>7674.0007667012096</v>
      </c>
      <c r="CL354" s="70">
        <v>7674.0007667012096</v>
      </c>
      <c r="CM354" s="70">
        <v>7674.0007667012096</v>
      </c>
      <c r="CN354" s="70">
        <v>7674.0007667012096</v>
      </c>
      <c r="CO354" s="70">
        <v>7674.0007667012096</v>
      </c>
      <c r="CP354" s="70">
        <v>7674.0007667012096</v>
      </c>
      <c r="CQ354" s="70">
        <v>7674.0007667012096</v>
      </c>
      <c r="CR354" s="70">
        <v>7674.0007667012096</v>
      </c>
      <c r="CS354" s="70">
        <v>87492.617008162197</v>
      </c>
      <c r="CT354" s="71">
        <f t="shared" si="134"/>
        <v>0</v>
      </c>
      <c r="CU354" s="70">
        <v>3266.0958366328</v>
      </c>
      <c r="CV354" s="70">
        <v>8141.3474133933096</v>
      </c>
      <c r="CW354" s="70">
        <v>8141.3474133933096</v>
      </c>
      <c r="CX354" s="70">
        <v>8141.3474133933096</v>
      </c>
      <c r="CY354" s="70">
        <v>8141.3474133933096</v>
      </c>
      <c r="CZ354" s="70">
        <v>8141.3474133933096</v>
      </c>
      <c r="DA354" s="70">
        <v>8141.3474133933096</v>
      </c>
      <c r="DB354" s="70">
        <v>8141.3474133933096</v>
      </c>
      <c r="DC354" s="70">
        <v>8141.3474133933096</v>
      </c>
      <c r="DD354" s="70">
        <v>8141.3474133933096</v>
      </c>
      <c r="DE354" s="70">
        <v>8141.3474133933096</v>
      </c>
      <c r="DF354" s="70">
        <v>8141.3474133933096</v>
      </c>
      <c r="DG354" s="70">
        <v>92820.917383959299</v>
      </c>
      <c r="DH354" s="71">
        <f t="shared" si="135"/>
        <v>0</v>
      </c>
    </row>
    <row r="355" spans="1:112" ht="12" hidden="1" customHeight="1" outlineLevel="1" x14ac:dyDescent="0.15">
      <c r="A355" s="66"/>
      <c r="S355" s="24">
        <v>3300</v>
      </c>
      <c r="V355" s="30">
        <f t="shared" si="128"/>
        <v>3300</v>
      </c>
      <c r="AA355" s="73">
        <f t="shared" si="129"/>
        <v>3300</v>
      </c>
      <c r="AB355" s="69" t="s">
        <v>320</v>
      </c>
      <c r="AC355" s="70">
        <v>0</v>
      </c>
      <c r="AD355" s="70">
        <v>0</v>
      </c>
      <c r="AE355" s="70">
        <v>0</v>
      </c>
      <c r="AF355" s="70">
        <v>0</v>
      </c>
      <c r="AG355" s="70">
        <v>0</v>
      </c>
      <c r="AH355" s="70">
        <v>0</v>
      </c>
      <c r="AI355" s="70">
        <v>0</v>
      </c>
      <c r="AJ355" s="70">
        <v>0</v>
      </c>
      <c r="AK355" s="70">
        <v>0</v>
      </c>
      <c r="AL355" s="70">
        <v>0</v>
      </c>
      <c r="AM355" s="70">
        <v>0</v>
      </c>
      <c r="AN355" s="70">
        <v>0</v>
      </c>
      <c r="AO355" s="70">
        <v>0</v>
      </c>
      <c r="AP355" s="71">
        <f t="shared" si="130"/>
        <v>0</v>
      </c>
      <c r="AQ355" s="70">
        <v>0</v>
      </c>
      <c r="AR355" s="70">
        <v>0</v>
      </c>
      <c r="AS355" s="70">
        <v>0</v>
      </c>
      <c r="AT355" s="70">
        <v>0</v>
      </c>
      <c r="AU355" s="70">
        <v>0</v>
      </c>
      <c r="AV355" s="70">
        <v>0</v>
      </c>
      <c r="AW355" s="70">
        <v>0</v>
      </c>
      <c r="AX355" s="70">
        <v>0</v>
      </c>
      <c r="AY355" s="70">
        <v>0</v>
      </c>
      <c r="AZ355" s="70">
        <v>0</v>
      </c>
      <c r="BA355" s="70">
        <v>0</v>
      </c>
      <c r="BB355" s="70">
        <v>0</v>
      </c>
      <c r="BC355" s="70">
        <v>0</v>
      </c>
      <c r="BD355" s="71">
        <f t="shared" si="131"/>
        <v>0</v>
      </c>
      <c r="BE355" s="70">
        <v>0</v>
      </c>
      <c r="BF355" s="70">
        <v>0</v>
      </c>
      <c r="BG355" s="70">
        <v>0</v>
      </c>
      <c r="BH355" s="70">
        <v>0</v>
      </c>
      <c r="BI355" s="70">
        <v>0</v>
      </c>
      <c r="BJ355" s="70">
        <v>0</v>
      </c>
      <c r="BK355" s="70">
        <v>0</v>
      </c>
      <c r="BL355" s="70">
        <v>0</v>
      </c>
      <c r="BM355" s="70">
        <v>0</v>
      </c>
      <c r="BN355" s="70">
        <v>0</v>
      </c>
      <c r="BO355" s="70">
        <v>0</v>
      </c>
      <c r="BP355" s="70">
        <v>0</v>
      </c>
      <c r="BQ355" s="70">
        <v>0</v>
      </c>
      <c r="BR355" s="71">
        <f t="shared" si="132"/>
        <v>0</v>
      </c>
      <c r="BS355" s="70">
        <v>0</v>
      </c>
      <c r="BT355" s="70">
        <v>0</v>
      </c>
      <c r="BU355" s="70">
        <v>0</v>
      </c>
      <c r="BV355" s="70">
        <v>0</v>
      </c>
      <c r="BW355" s="70">
        <v>0</v>
      </c>
      <c r="BX355" s="70">
        <v>0</v>
      </c>
      <c r="BY355" s="70">
        <v>0</v>
      </c>
      <c r="BZ355" s="70">
        <v>0</v>
      </c>
      <c r="CA355" s="70">
        <v>0</v>
      </c>
      <c r="CB355" s="70">
        <v>0</v>
      </c>
      <c r="CC355" s="70">
        <v>0</v>
      </c>
      <c r="CD355" s="70">
        <v>0</v>
      </c>
      <c r="CE355" s="70">
        <v>0</v>
      </c>
      <c r="CF355" s="71">
        <f t="shared" si="133"/>
        <v>0</v>
      </c>
      <c r="CG355" s="70">
        <v>0</v>
      </c>
      <c r="CH355" s="70">
        <v>0</v>
      </c>
      <c r="CI355" s="70">
        <v>0</v>
      </c>
      <c r="CJ355" s="70">
        <v>0</v>
      </c>
      <c r="CK355" s="70">
        <v>0</v>
      </c>
      <c r="CL355" s="70">
        <v>0</v>
      </c>
      <c r="CM355" s="70">
        <v>0</v>
      </c>
      <c r="CN355" s="70">
        <v>0</v>
      </c>
      <c r="CO355" s="70">
        <v>0</v>
      </c>
      <c r="CP355" s="70">
        <v>0</v>
      </c>
      <c r="CQ355" s="70">
        <v>0</v>
      </c>
      <c r="CR355" s="70">
        <v>0</v>
      </c>
      <c r="CS355" s="70">
        <v>0</v>
      </c>
      <c r="CT355" s="71">
        <f t="shared" si="134"/>
        <v>0</v>
      </c>
      <c r="CU355" s="70">
        <v>0</v>
      </c>
      <c r="CV355" s="70">
        <v>0</v>
      </c>
      <c r="CW355" s="70">
        <v>0</v>
      </c>
      <c r="CX355" s="70">
        <v>0</v>
      </c>
      <c r="CY355" s="70">
        <v>0</v>
      </c>
      <c r="CZ355" s="70">
        <v>0</v>
      </c>
      <c r="DA355" s="70">
        <v>0</v>
      </c>
      <c r="DB355" s="70">
        <v>0</v>
      </c>
      <c r="DC355" s="70">
        <v>0</v>
      </c>
      <c r="DD355" s="70">
        <v>0</v>
      </c>
      <c r="DE355" s="70">
        <v>0</v>
      </c>
      <c r="DF355" s="70">
        <v>0</v>
      </c>
      <c r="DG355" s="70">
        <v>0</v>
      </c>
      <c r="DH355" s="71">
        <f t="shared" si="135"/>
        <v>0</v>
      </c>
    </row>
    <row r="356" spans="1:112" ht="12" hidden="1" customHeight="1" outlineLevel="1" x14ac:dyDescent="0.15">
      <c r="A356" s="66"/>
      <c r="S356" s="24">
        <v>3301</v>
      </c>
      <c r="V356" s="30">
        <f t="shared" si="128"/>
        <v>3301</v>
      </c>
      <c r="AA356" s="73">
        <f t="shared" si="129"/>
        <v>3301</v>
      </c>
      <c r="AB356" s="69" t="s">
        <v>321</v>
      </c>
      <c r="AC356" s="70">
        <v>0</v>
      </c>
      <c r="AD356" s="70">
        <v>0</v>
      </c>
      <c r="AE356" s="70">
        <v>0</v>
      </c>
      <c r="AF356" s="70">
        <v>0</v>
      </c>
      <c r="AG356" s="70">
        <v>0</v>
      </c>
      <c r="AH356" s="70">
        <v>0</v>
      </c>
      <c r="AI356" s="70">
        <v>3134.8560388565402</v>
      </c>
      <c r="AJ356" s="70">
        <v>538.62879222869105</v>
      </c>
      <c r="AK356" s="70">
        <v>538.62879222869105</v>
      </c>
      <c r="AL356" s="70">
        <v>538.62879222869105</v>
      </c>
      <c r="AM356" s="70">
        <v>538.62879222869105</v>
      </c>
      <c r="AN356" s="70">
        <v>538.62879222869105</v>
      </c>
      <c r="AO356" s="70">
        <v>5828</v>
      </c>
      <c r="AP356" s="71">
        <f t="shared" si="130"/>
        <v>0</v>
      </c>
      <c r="AQ356" s="70">
        <v>85.107594434329499</v>
      </c>
      <c r="AR356" s="70">
        <v>510.17078933959402</v>
      </c>
      <c r="AS356" s="70">
        <v>540.75616162260803</v>
      </c>
      <c r="AT356" s="70">
        <v>540.75616162260803</v>
      </c>
      <c r="AU356" s="70">
        <v>540.75616162260803</v>
      </c>
      <c r="AV356" s="70">
        <v>540.75616162260803</v>
      </c>
      <c r="AW356" s="70">
        <v>540.75616162260803</v>
      </c>
      <c r="AX356" s="70">
        <v>540.75616162260803</v>
      </c>
      <c r="AY356" s="70">
        <v>540.75616162260803</v>
      </c>
      <c r="AZ356" s="70">
        <v>540.75616162260803</v>
      </c>
      <c r="BA356" s="70">
        <v>540.75616162260803</v>
      </c>
      <c r="BB356" s="70">
        <v>540.75616162260803</v>
      </c>
      <c r="BC356" s="70">
        <v>6002.84</v>
      </c>
      <c r="BD356" s="71">
        <f t="shared" si="131"/>
        <v>0</v>
      </c>
      <c r="BE356" s="70">
        <v>87.660822267359407</v>
      </c>
      <c r="BF356" s="70">
        <v>525.47591301978196</v>
      </c>
      <c r="BG356" s="70">
        <v>556.97884647128603</v>
      </c>
      <c r="BH356" s="70">
        <v>556.97884647128603</v>
      </c>
      <c r="BI356" s="70">
        <v>556.97884647128603</v>
      </c>
      <c r="BJ356" s="70">
        <v>556.97884647128603</v>
      </c>
      <c r="BK356" s="70">
        <v>556.97884647128603</v>
      </c>
      <c r="BL356" s="70">
        <v>556.97884647128603</v>
      </c>
      <c r="BM356" s="70">
        <v>556.97884647128603</v>
      </c>
      <c r="BN356" s="70">
        <v>556.97884647128603</v>
      </c>
      <c r="BO356" s="70">
        <v>556.97884647128603</v>
      </c>
      <c r="BP356" s="70">
        <v>556.97884647128603</v>
      </c>
      <c r="BQ356" s="70">
        <v>6182.9251999999997</v>
      </c>
      <c r="BR356" s="71">
        <f t="shared" si="132"/>
        <v>0</v>
      </c>
      <c r="BS356" s="70">
        <v>90.290646935380195</v>
      </c>
      <c r="BT356" s="70">
        <v>541.24019041037502</v>
      </c>
      <c r="BU356" s="70">
        <v>573.68821186542505</v>
      </c>
      <c r="BV356" s="70">
        <v>573.68821186542505</v>
      </c>
      <c r="BW356" s="70">
        <v>573.68821186542505</v>
      </c>
      <c r="BX356" s="70">
        <v>573.68821186542505</v>
      </c>
      <c r="BY356" s="70">
        <v>573.68821186542505</v>
      </c>
      <c r="BZ356" s="70">
        <v>573.68821186542505</v>
      </c>
      <c r="CA356" s="70">
        <v>573.68821186542505</v>
      </c>
      <c r="CB356" s="70">
        <v>573.68821186542505</v>
      </c>
      <c r="CC356" s="70">
        <v>573.68821186542505</v>
      </c>
      <c r="CD356" s="70">
        <v>573.68821186542505</v>
      </c>
      <c r="CE356" s="70">
        <v>6368.4129560000001</v>
      </c>
      <c r="CF356" s="71">
        <f t="shared" si="133"/>
        <v>0</v>
      </c>
      <c r="CG356" s="70">
        <v>92.999366343441594</v>
      </c>
      <c r="CH356" s="70">
        <v>557.47739612268697</v>
      </c>
      <c r="CI356" s="70">
        <v>590.89885822138694</v>
      </c>
      <c r="CJ356" s="70">
        <v>590.89885822138694</v>
      </c>
      <c r="CK356" s="70">
        <v>590.89885822138694</v>
      </c>
      <c r="CL356" s="70">
        <v>590.89885822138694</v>
      </c>
      <c r="CM356" s="70">
        <v>590.89885822138694</v>
      </c>
      <c r="CN356" s="70">
        <v>590.89885822138694</v>
      </c>
      <c r="CO356" s="70">
        <v>590.89885822138694</v>
      </c>
      <c r="CP356" s="70">
        <v>590.89885822138694</v>
      </c>
      <c r="CQ356" s="70">
        <v>590.89885822138694</v>
      </c>
      <c r="CR356" s="70">
        <v>590.89885822138694</v>
      </c>
      <c r="CS356" s="70">
        <v>6559.4653446800003</v>
      </c>
      <c r="CT356" s="71">
        <f t="shared" si="134"/>
        <v>0</v>
      </c>
      <c r="CU356" s="70">
        <v>95.7893473337449</v>
      </c>
      <c r="CV356" s="70">
        <v>574.20171800636695</v>
      </c>
      <c r="CW356" s="70">
        <v>608.62582396802895</v>
      </c>
      <c r="CX356" s="70">
        <v>608.62582396802895</v>
      </c>
      <c r="CY356" s="70">
        <v>608.62582396802895</v>
      </c>
      <c r="CZ356" s="70">
        <v>608.62582396802895</v>
      </c>
      <c r="DA356" s="70">
        <v>608.62582396802895</v>
      </c>
      <c r="DB356" s="70">
        <v>608.62582396802895</v>
      </c>
      <c r="DC356" s="70">
        <v>608.62582396802895</v>
      </c>
      <c r="DD356" s="70">
        <v>608.62582396802895</v>
      </c>
      <c r="DE356" s="70">
        <v>608.62582396802895</v>
      </c>
      <c r="DF356" s="70">
        <v>608.62582396802895</v>
      </c>
      <c r="DG356" s="70">
        <v>6756.2493050204002</v>
      </c>
      <c r="DH356" s="71">
        <f t="shared" si="135"/>
        <v>0</v>
      </c>
    </row>
    <row r="357" spans="1:112" ht="12" hidden="1" customHeight="1" outlineLevel="1" x14ac:dyDescent="0.15">
      <c r="A357" s="66"/>
      <c r="S357" s="24">
        <v>3302</v>
      </c>
      <c r="V357" s="30">
        <f t="shared" si="128"/>
        <v>3302</v>
      </c>
      <c r="AA357" s="73">
        <f t="shared" si="129"/>
        <v>3302</v>
      </c>
      <c r="AB357" s="69" t="s">
        <v>322</v>
      </c>
      <c r="AC357" s="70">
        <v>0</v>
      </c>
      <c r="AD357" s="70">
        <v>0</v>
      </c>
      <c r="AE357" s="70">
        <v>0</v>
      </c>
      <c r="AF357" s="70">
        <v>0</v>
      </c>
      <c r="AG357" s="70">
        <v>0</v>
      </c>
      <c r="AH357" s="70">
        <v>0</v>
      </c>
      <c r="AI357" s="70">
        <v>10550.8556363636</v>
      </c>
      <c r="AJ357" s="70">
        <v>1648.26887272727</v>
      </c>
      <c r="AK357" s="70">
        <v>1648.26887272727</v>
      </c>
      <c r="AL357" s="70">
        <v>1648.26887272727</v>
      </c>
      <c r="AM357" s="70">
        <v>1648.26887272727</v>
      </c>
      <c r="AN357" s="70">
        <v>1648.26887272727</v>
      </c>
      <c r="AO357" s="70">
        <v>18792.2</v>
      </c>
      <c r="AP357" s="71">
        <f t="shared" si="130"/>
        <v>5.0931703299283981E-11</v>
      </c>
      <c r="AQ357" s="70">
        <v>681.07967199999996</v>
      </c>
      <c r="AR357" s="70">
        <v>1697.71693890909</v>
      </c>
      <c r="AS357" s="70">
        <v>1697.71693890909</v>
      </c>
      <c r="AT357" s="70">
        <v>1697.71693890909</v>
      </c>
      <c r="AU357" s="70">
        <v>1697.71693890909</v>
      </c>
      <c r="AV357" s="70">
        <v>1697.71693890909</v>
      </c>
      <c r="AW357" s="70">
        <v>1697.71693890909</v>
      </c>
      <c r="AX357" s="70">
        <v>1697.71693890909</v>
      </c>
      <c r="AY357" s="70">
        <v>1697.71693890909</v>
      </c>
      <c r="AZ357" s="70">
        <v>1697.71693890909</v>
      </c>
      <c r="BA357" s="70">
        <v>1697.71693890909</v>
      </c>
      <c r="BB357" s="70">
        <v>1697.71693890909</v>
      </c>
      <c r="BC357" s="70">
        <v>19355.966</v>
      </c>
      <c r="BD357" s="71">
        <f t="shared" si="131"/>
        <v>0</v>
      </c>
      <c r="BE357" s="70">
        <v>701.51206216000003</v>
      </c>
      <c r="BF357" s="70">
        <v>1748.6484470763601</v>
      </c>
      <c r="BG357" s="70">
        <v>1748.6484470763601</v>
      </c>
      <c r="BH357" s="70">
        <v>1748.6484470763601</v>
      </c>
      <c r="BI357" s="70">
        <v>1748.6484470763601</v>
      </c>
      <c r="BJ357" s="70">
        <v>1748.6484470763601</v>
      </c>
      <c r="BK357" s="70">
        <v>1748.6484470763601</v>
      </c>
      <c r="BL357" s="70">
        <v>1748.6484470763601</v>
      </c>
      <c r="BM357" s="70">
        <v>1748.6484470763601</v>
      </c>
      <c r="BN357" s="70">
        <v>1748.6484470763601</v>
      </c>
      <c r="BO357" s="70">
        <v>1748.6484470763601</v>
      </c>
      <c r="BP357" s="70">
        <v>1748.6484470763601</v>
      </c>
      <c r="BQ357" s="70">
        <v>19936.644980000001</v>
      </c>
      <c r="BR357" s="71">
        <f t="shared" si="132"/>
        <v>3.637978807091713E-11</v>
      </c>
      <c r="BS357" s="70">
        <v>722.55742402479996</v>
      </c>
      <c r="BT357" s="70">
        <v>1801.1079004886501</v>
      </c>
      <c r="BU357" s="70">
        <v>1801.1079004886501</v>
      </c>
      <c r="BV357" s="70">
        <v>1801.1079004886501</v>
      </c>
      <c r="BW357" s="70">
        <v>1801.1079004886501</v>
      </c>
      <c r="BX357" s="70">
        <v>1801.1079004886501</v>
      </c>
      <c r="BY357" s="70">
        <v>1801.1079004886501</v>
      </c>
      <c r="BZ357" s="70">
        <v>1801.1079004886501</v>
      </c>
      <c r="CA357" s="70">
        <v>1801.1079004886501</v>
      </c>
      <c r="CB357" s="70">
        <v>1801.1079004886501</v>
      </c>
      <c r="CC357" s="70">
        <v>1801.1079004886501</v>
      </c>
      <c r="CD357" s="70">
        <v>1801.1079004886501</v>
      </c>
      <c r="CE357" s="70">
        <v>20534.7443294</v>
      </c>
      <c r="CF357" s="71">
        <f t="shared" si="133"/>
        <v>5.0931703299283981E-11</v>
      </c>
      <c r="CG357" s="70">
        <v>744.23414674554397</v>
      </c>
      <c r="CH357" s="70">
        <v>1855.1411375033199</v>
      </c>
      <c r="CI357" s="70">
        <v>1855.1411375033199</v>
      </c>
      <c r="CJ357" s="70">
        <v>1855.1411375033199</v>
      </c>
      <c r="CK357" s="70">
        <v>1855.1411375033199</v>
      </c>
      <c r="CL357" s="70">
        <v>1855.1411375033199</v>
      </c>
      <c r="CM357" s="70">
        <v>1855.1411375033199</v>
      </c>
      <c r="CN357" s="70">
        <v>1855.1411375033199</v>
      </c>
      <c r="CO357" s="70">
        <v>1855.1411375033199</v>
      </c>
      <c r="CP357" s="70">
        <v>1855.1411375033199</v>
      </c>
      <c r="CQ357" s="70">
        <v>1855.1411375033199</v>
      </c>
      <c r="CR357" s="70">
        <v>1855.1411375033199</v>
      </c>
      <c r="CS357" s="70">
        <v>21150.786659281999</v>
      </c>
      <c r="CT357" s="71">
        <f t="shared" si="134"/>
        <v>-6.5483618527650833E-11</v>
      </c>
      <c r="CU357" s="70">
        <v>766.56117114791004</v>
      </c>
      <c r="CV357" s="70">
        <v>1910.7953716284101</v>
      </c>
      <c r="CW357" s="70">
        <v>1910.7953716284101</v>
      </c>
      <c r="CX357" s="70">
        <v>1910.7953716284101</v>
      </c>
      <c r="CY357" s="70">
        <v>1910.7953716284101</v>
      </c>
      <c r="CZ357" s="70">
        <v>1910.7953716284101</v>
      </c>
      <c r="DA357" s="70">
        <v>1910.7953716284101</v>
      </c>
      <c r="DB357" s="70">
        <v>1910.7953716284101</v>
      </c>
      <c r="DC357" s="70">
        <v>1910.7953716284101</v>
      </c>
      <c r="DD357" s="70">
        <v>1910.7953716284101</v>
      </c>
      <c r="DE357" s="70">
        <v>1910.7953716284101</v>
      </c>
      <c r="DF357" s="70">
        <v>1910.7953716284101</v>
      </c>
      <c r="DG357" s="70">
        <v>21785.310259060501</v>
      </c>
      <c r="DH357" s="71">
        <f t="shared" si="135"/>
        <v>8.0035533756017685E-11</v>
      </c>
    </row>
    <row r="358" spans="1:112" ht="12" hidden="1" customHeight="1" outlineLevel="1" x14ac:dyDescent="0.15">
      <c r="A358" s="66"/>
      <c r="S358" s="24">
        <v>3303</v>
      </c>
      <c r="V358" s="30">
        <f t="shared" si="128"/>
        <v>3303</v>
      </c>
      <c r="AA358" s="73">
        <f t="shared" si="129"/>
        <v>3303</v>
      </c>
      <c r="AB358" s="69" t="s">
        <v>323</v>
      </c>
      <c r="AC358" s="70">
        <v>897.43</v>
      </c>
      <c r="AD358" s="70">
        <v>3178.35</v>
      </c>
      <c r="AE358" s="70">
        <v>3290.16</v>
      </c>
      <c r="AF358" s="70">
        <v>3259.79</v>
      </c>
      <c r="AG358" s="70">
        <v>3217.73</v>
      </c>
      <c r="AH358" s="70">
        <v>3239.84</v>
      </c>
      <c r="AI358" s="70">
        <v>-3058.0181244574801</v>
      </c>
      <c r="AJ358" s="70">
        <v>2409.8142127272699</v>
      </c>
      <c r="AK358" s="70">
        <v>2409.8142127272699</v>
      </c>
      <c r="AL358" s="70">
        <v>2409.8142127272699</v>
      </c>
      <c r="AM358" s="70">
        <v>2409.8142127272699</v>
      </c>
      <c r="AN358" s="70">
        <v>2409.8142127272699</v>
      </c>
      <c r="AO358" s="70">
        <v>26074.352939178902</v>
      </c>
      <c r="AP358" s="71">
        <f t="shared" si="130"/>
        <v>3.2741809263825417E-11</v>
      </c>
      <c r="AQ358" s="70">
        <v>390.64981666666699</v>
      </c>
      <c r="AR358" s="70">
        <v>2341.7196391090902</v>
      </c>
      <c r="AS358" s="70">
        <v>2482.1086391090898</v>
      </c>
      <c r="AT358" s="70">
        <v>2482.1086391090898</v>
      </c>
      <c r="AU358" s="70">
        <v>2482.1086391090898</v>
      </c>
      <c r="AV358" s="70">
        <v>2482.1086391090898</v>
      </c>
      <c r="AW358" s="70">
        <v>2482.1086391090898</v>
      </c>
      <c r="AX358" s="70">
        <v>2482.1086391090898</v>
      </c>
      <c r="AY358" s="70">
        <v>2482.1086391090898</v>
      </c>
      <c r="AZ358" s="70">
        <v>2482.1086391090898</v>
      </c>
      <c r="BA358" s="70">
        <v>2482.1086391090898</v>
      </c>
      <c r="BB358" s="70">
        <v>2482.1086391090898</v>
      </c>
      <c r="BC358" s="70">
        <v>27553.455846866698</v>
      </c>
      <c r="BD358" s="71">
        <f t="shared" si="131"/>
        <v>4.0017766878008842E-11</v>
      </c>
      <c r="BE358" s="70">
        <v>402.36931116666699</v>
      </c>
      <c r="BF358" s="70">
        <v>2411.9712282823598</v>
      </c>
      <c r="BG358" s="70">
        <v>2556.5718982823601</v>
      </c>
      <c r="BH358" s="70">
        <v>2556.5718982823601</v>
      </c>
      <c r="BI358" s="70">
        <v>2556.5718982823601</v>
      </c>
      <c r="BJ358" s="70">
        <v>2556.5718982823601</v>
      </c>
      <c r="BK358" s="70">
        <v>2556.5718982823601</v>
      </c>
      <c r="BL358" s="70">
        <v>2556.5718982823601</v>
      </c>
      <c r="BM358" s="70">
        <v>2556.5718982823601</v>
      </c>
      <c r="BN358" s="70">
        <v>2556.5718982823601</v>
      </c>
      <c r="BO358" s="70">
        <v>2556.5718982823601</v>
      </c>
      <c r="BP358" s="70">
        <v>2556.5718982823601</v>
      </c>
      <c r="BQ358" s="70">
        <v>28380.059522272699</v>
      </c>
      <c r="BR358" s="71">
        <f t="shared" si="132"/>
        <v>7.2759576141834259E-11</v>
      </c>
      <c r="BS358" s="70">
        <v>414.44039050166703</v>
      </c>
      <c r="BT358" s="70">
        <v>2484.3303651308402</v>
      </c>
      <c r="BU358" s="70">
        <v>2633.26905523084</v>
      </c>
      <c r="BV358" s="70">
        <v>2633.26905523084</v>
      </c>
      <c r="BW358" s="70">
        <v>2633.26905523084</v>
      </c>
      <c r="BX358" s="70">
        <v>2633.26905523084</v>
      </c>
      <c r="BY358" s="70">
        <v>2633.26905523084</v>
      </c>
      <c r="BZ358" s="70">
        <v>2633.26905523084</v>
      </c>
      <c r="CA358" s="70">
        <v>2633.26905523084</v>
      </c>
      <c r="CB358" s="70">
        <v>2633.26905523084</v>
      </c>
      <c r="CC358" s="70">
        <v>2633.26905523084</v>
      </c>
      <c r="CD358" s="70">
        <v>2633.26905523084</v>
      </c>
      <c r="CE358" s="70">
        <v>29231.461307940899</v>
      </c>
      <c r="CF358" s="71">
        <f t="shared" si="133"/>
        <v>0</v>
      </c>
      <c r="CG358" s="70">
        <v>426.87360221671702</v>
      </c>
      <c r="CH358" s="70">
        <v>2558.8602760847598</v>
      </c>
      <c r="CI358" s="70">
        <v>2712.2671268877598</v>
      </c>
      <c r="CJ358" s="70">
        <v>2712.2671268877598</v>
      </c>
      <c r="CK358" s="70">
        <v>2712.2671268877598</v>
      </c>
      <c r="CL358" s="70">
        <v>2712.2671268877598</v>
      </c>
      <c r="CM358" s="70">
        <v>2712.2671268877598</v>
      </c>
      <c r="CN358" s="70">
        <v>2712.2671268877598</v>
      </c>
      <c r="CO358" s="70">
        <v>2712.2671268877598</v>
      </c>
      <c r="CP358" s="70">
        <v>2712.2671268877598</v>
      </c>
      <c r="CQ358" s="70">
        <v>2712.2671268877598</v>
      </c>
      <c r="CR358" s="70">
        <v>2712.2671268877598</v>
      </c>
      <c r="CS358" s="70">
        <v>30108.405147179099</v>
      </c>
      <c r="CT358" s="71">
        <f t="shared" si="134"/>
        <v>0</v>
      </c>
      <c r="CU358" s="70">
        <v>439.67981028321799</v>
      </c>
      <c r="CV358" s="70">
        <v>2635.6260843672999</v>
      </c>
      <c r="CW358" s="70">
        <v>2793.63514069439</v>
      </c>
      <c r="CX358" s="70">
        <v>2793.63514069439</v>
      </c>
      <c r="CY358" s="70">
        <v>2793.63514069439</v>
      </c>
      <c r="CZ358" s="70">
        <v>2793.63514069439</v>
      </c>
      <c r="DA358" s="70">
        <v>2793.63514069439</v>
      </c>
      <c r="DB358" s="70">
        <v>2793.63514069439</v>
      </c>
      <c r="DC358" s="70">
        <v>2793.63514069439</v>
      </c>
      <c r="DD358" s="70">
        <v>2793.63514069439</v>
      </c>
      <c r="DE358" s="70">
        <v>2793.63514069439</v>
      </c>
      <c r="DF358" s="70">
        <v>2793.63514069439</v>
      </c>
      <c r="DG358" s="70">
        <v>31011.6573015945</v>
      </c>
      <c r="DH358" s="71">
        <f t="shared" si="135"/>
        <v>8.0035533756017685E-11</v>
      </c>
    </row>
    <row r="359" spans="1:112" ht="12" hidden="1" customHeight="1" outlineLevel="1" x14ac:dyDescent="0.15">
      <c r="A359" s="66"/>
      <c r="S359" s="24">
        <v>3304</v>
      </c>
      <c r="V359" s="30">
        <f t="shared" si="128"/>
        <v>3304</v>
      </c>
      <c r="AA359" s="73">
        <f t="shared" si="129"/>
        <v>3304</v>
      </c>
      <c r="AB359" s="69" t="s">
        <v>324</v>
      </c>
      <c r="AC359" s="70">
        <v>544.88</v>
      </c>
      <c r="AD359" s="70">
        <v>614.4</v>
      </c>
      <c r="AE359" s="70">
        <v>848.38</v>
      </c>
      <c r="AF359" s="70">
        <v>766.86</v>
      </c>
      <c r="AG359" s="70">
        <v>758.32</v>
      </c>
      <c r="AH359" s="70">
        <v>726.8</v>
      </c>
      <c r="AI359" s="70">
        <v>-1792.1011818181801</v>
      </c>
      <c r="AJ359" s="70">
        <v>385.48223636363599</v>
      </c>
      <c r="AK359" s="70">
        <v>385.48223636363599</v>
      </c>
      <c r="AL359" s="70">
        <v>385.48223636363599</v>
      </c>
      <c r="AM359" s="70">
        <v>385.48223636363599</v>
      </c>
      <c r="AN359" s="70">
        <v>385.48223636363599</v>
      </c>
      <c r="AO359" s="70">
        <v>4394.95</v>
      </c>
      <c r="AP359" s="71">
        <f t="shared" si="130"/>
        <v>0</v>
      </c>
      <c r="AQ359" s="70">
        <v>159.284762</v>
      </c>
      <c r="AR359" s="70">
        <v>397.04670345454502</v>
      </c>
      <c r="AS359" s="70">
        <v>397.04670345454502</v>
      </c>
      <c r="AT359" s="70">
        <v>397.04670345454502</v>
      </c>
      <c r="AU359" s="70">
        <v>397.04670345454502</v>
      </c>
      <c r="AV359" s="70">
        <v>397.04670345454502</v>
      </c>
      <c r="AW359" s="70">
        <v>397.04670345454502</v>
      </c>
      <c r="AX359" s="70">
        <v>397.04670345454502</v>
      </c>
      <c r="AY359" s="70">
        <v>397.04670345454502</v>
      </c>
      <c r="AZ359" s="70">
        <v>397.04670345454502</v>
      </c>
      <c r="BA359" s="70">
        <v>397.04670345454502</v>
      </c>
      <c r="BB359" s="70">
        <v>397.04670345454502</v>
      </c>
      <c r="BC359" s="70">
        <v>4526.7984999999999</v>
      </c>
      <c r="BD359" s="71">
        <f t="shared" si="131"/>
        <v>0</v>
      </c>
      <c r="BE359" s="70">
        <v>164.06330485999999</v>
      </c>
      <c r="BF359" s="70">
        <v>408.95810455818201</v>
      </c>
      <c r="BG359" s="70">
        <v>408.95810455818201</v>
      </c>
      <c r="BH359" s="70">
        <v>408.95810455818201</v>
      </c>
      <c r="BI359" s="70">
        <v>408.95810455818201</v>
      </c>
      <c r="BJ359" s="70">
        <v>408.95810455818201</v>
      </c>
      <c r="BK359" s="70">
        <v>408.95810455818201</v>
      </c>
      <c r="BL359" s="70">
        <v>408.95810455818201</v>
      </c>
      <c r="BM359" s="70">
        <v>408.95810455818201</v>
      </c>
      <c r="BN359" s="70">
        <v>408.95810455818201</v>
      </c>
      <c r="BO359" s="70">
        <v>408.95810455818201</v>
      </c>
      <c r="BP359" s="70">
        <v>408.95810455818201</v>
      </c>
      <c r="BQ359" s="70">
        <v>4662.6024550000002</v>
      </c>
      <c r="BR359" s="71">
        <f t="shared" si="132"/>
        <v>0</v>
      </c>
      <c r="BS359" s="70">
        <v>168.9852040058</v>
      </c>
      <c r="BT359" s="70">
        <v>421.22684769492702</v>
      </c>
      <c r="BU359" s="70">
        <v>421.22684769492702</v>
      </c>
      <c r="BV359" s="70">
        <v>421.22684769492702</v>
      </c>
      <c r="BW359" s="70">
        <v>421.22684769492702</v>
      </c>
      <c r="BX359" s="70">
        <v>421.22684769492702</v>
      </c>
      <c r="BY359" s="70">
        <v>421.22684769492702</v>
      </c>
      <c r="BZ359" s="70">
        <v>421.22684769492702</v>
      </c>
      <c r="CA359" s="70">
        <v>421.22684769492702</v>
      </c>
      <c r="CB359" s="70">
        <v>421.22684769492702</v>
      </c>
      <c r="CC359" s="70">
        <v>421.22684769492702</v>
      </c>
      <c r="CD359" s="70">
        <v>421.22684769492702</v>
      </c>
      <c r="CE359" s="70">
        <v>4802.4805286500005</v>
      </c>
      <c r="CF359" s="71">
        <f t="shared" si="133"/>
        <v>0</v>
      </c>
      <c r="CG359" s="70">
        <v>174.05476012597401</v>
      </c>
      <c r="CH359" s="70">
        <v>433.86365312577499</v>
      </c>
      <c r="CI359" s="70">
        <v>433.86365312577499</v>
      </c>
      <c r="CJ359" s="70">
        <v>433.86365312577499</v>
      </c>
      <c r="CK359" s="70">
        <v>433.86365312577499</v>
      </c>
      <c r="CL359" s="70">
        <v>433.86365312577499</v>
      </c>
      <c r="CM359" s="70">
        <v>433.86365312577499</v>
      </c>
      <c r="CN359" s="70">
        <v>433.86365312577499</v>
      </c>
      <c r="CO359" s="70">
        <v>433.86365312577499</v>
      </c>
      <c r="CP359" s="70">
        <v>433.86365312577499</v>
      </c>
      <c r="CQ359" s="70">
        <v>433.86365312577499</v>
      </c>
      <c r="CR359" s="70">
        <v>433.86365312577499</v>
      </c>
      <c r="CS359" s="70">
        <v>4946.5549445095003</v>
      </c>
      <c r="CT359" s="71">
        <f t="shared" si="134"/>
        <v>0</v>
      </c>
      <c r="CU359" s="70">
        <v>179.276402929753</v>
      </c>
      <c r="CV359" s="70">
        <v>446.87956271954801</v>
      </c>
      <c r="CW359" s="70">
        <v>446.87956271954801</v>
      </c>
      <c r="CX359" s="70">
        <v>446.87956271954801</v>
      </c>
      <c r="CY359" s="70">
        <v>446.87956271954801</v>
      </c>
      <c r="CZ359" s="70">
        <v>446.87956271954801</v>
      </c>
      <c r="DA359" s="70">
        <v>446.87956271954801</v>
      </c>
      <c r="DB359" s="70">
        <v>446.87956271954801</v>
      </c>
      <c r="DC359" s="70">
        <v>446.87956271954801</v>
      </c>
      <c r="DD359" s="70">
        <v>446.87956271954801</v>
      </c>
      <c r="DE359" s="70">
        <v>446.87956271954801</v>
      </c>
      <c r="DF359" s="70">
        <v>446.87956271954801</v>
      </c>
      <c r="DG359" s="70">
        <v>5094.95159284479</v>
      </c>
      <c r="DH359" s="71">
        <f t="shared" si="135"/>
        <v>9.0949470177292824E-12</v>
      </c>
    </row>
    <row r="360" spans="1:112" ht="12" hidden="1" customHeight="1" outlineLevel="1" x14ac:dyDescent="0.15">
      <c r="A360" s="66"/>
      <c r="S360" s="24">
        <v>3342</v>
      </c>
      <c r="V360" s="30">
        <f t="shared" si="128"/>
        <v>3342</v>
      </c>
      <c r="AA360" s="73">
        <f t="shared" si="129"/>
        <v>3342</v>
      </c>
      <c r="AB360" s="69" t="s">
        <v>325</v>
      </c>
      <c r="AC360" s="70">
        <v>0</v>
      </c>
      <c r="AD360" s="70">
        <v>0</v>
      </c>
      <c r="AE360" s="70">
        <v>0</v>
      </c>
      <c r="AF360" s="70">
        <v>0</v>
      </c>
      <c r="AG360" s="70">
        <v>0</v>
      </c>
      <c r="AH360" s="70">
        <v>0</v>
      </c>
      <c r="AI360" s="70">
        <v>0</v>
      </c>
      <c r="AJ360" s="70">
        <v>0</v>
      </c>
      <c r="AK360" s="70">
        <v>0</v>
      </c>
      <c r="AL360" s="70">
        <v>0</v>
      </c>
      <c r="AM360" s="70">
        <v>0</v>
      </c>
      <c r="AN360" s="70">
        <v>0</v>
      </c>
      <c r="AO360" s="70">
        <v>0</v>
      </c>
      <c r="AP360" s="71">
        <f t="shared" si="130"/>
        <v>0</v>
      </c>
      <c r="AQ360" s="70">
        <v>0</v>
      </c>
      <c r="AR360" s="70">
        <v>0</v>
      </c>
      <c r="AS360" s="70">
        <v>0</v>
      </c>
      <c r="AT360" s="70">
        <v>0</v>
      </c>
      <c r="AU360" s="70">
        <v>0</v>
      </c>
      <c r="AV360" s="70">
        <v>0</v>
      </c>
      <c r="AW360" s="70">
        <v>0</v>
      </c>
      <c r="AX360" s="70">
        <v>0</v>
      </c>
      <c r="AY360" s="70">
        <v>0</v>
      </c>
      <c r="AZ360" s="70">
        <v>0</v>
      </c>
      <c r="BA360" s="70">
        <v>0</v>
      </c>
      <c r="BB360" s="70">
        <v>0</v>
      </c>
      <c r="BC360" s="70">
        <v>0</v>
      </c>
      <c r="BD360" s="71">
        <f t="shared" si="131"/>
        <v>0</v>
      </c>
      <c r="BE360" s="70">
        <v>0</v>
      </c>
      <c r="BF360" s="70">
        <v>0</v>
      </c>
      <c r="BG360" s="70">
        <v>0</v>
      </c>
      <c r="BH360" s="70">
        <v>0</v>
      </c>
      <c r="BI360" s="70">
        <v>0</v>
      </c>
      <c r="BJ360" s="70">
        <v>0</v>
      </c>
      <c r="BK360" s="70">
        <v>0</v>
      </c>
      <c r="BL360" s="70">
        <v>0</v>
      </c>
      <c r="BM360" s="70">
        <v>0</v>
      </c>
      <c r="BN360" s="70">
        <v>0</v>
      </c>
      <c r="BO360" s="70">
        <v>0</v>
      </c>
      <c r="BP360" s="70">
        <v>0</v>
      </c>
      <c r="BQ360" s="70">
        <v>0</v>
      </c>
      <c r="BR360" s="71">
        <f t="shared" si="132"/>
        <v>0</v>
      </c>
      <c r="BS360" s="70">
        <v>0</v>
      </c>
      <c r="BT360" s="70">
        <v>0</v>
      </c>
      <c r="BU360" s="70">
        <v>0</v>
      </c>
      <c r="BV360" s="70">
        <v>0</v>
      </c>
      <c r="BW360" s="70">
        <v>0</v>
      </c>
      <c r="BX360" s="70">
        <v>0</v>
      </c>
      <c r="BY360" s="70">
        <v>0</v>
      </c>
      <c r="BZ360" s="70">
        <v>0</v>
      </c>
      <c r="CA360" s="70">
        <v>0</v>
      </c>
      <c r="CB360" s="70">
        <v>0</v>
      </c>
      <c r="CC360" s="70">
        <v>0</v>
      </c>
      <c r="CD360" s="70">
        <v>0</v>
      </c>
      <c r="CE360" s="70">
        <v>0</v>
      </c>
      <c r="CF360" s="71">
        <f t="shared" si="133"/>
        <v>0</v>
      </c>
      <c r="CG360" s="70">
        <v>0</v>
      </c>
      <c r="CH360" s="70">
        <v>0</v>
      </c>
      <c r="CI360" s="70">
        <v>0</v>
      </c>
      <c r="CJ360" s="70">
        <v>0</v>
      </c>
      <c r="CK360" s="70">
        <v>0</v>
      </c>
      <c r="CL360" s="70">
        <v>0</v>
      </c>
      <c r="CM360" s="70">
        <v>0</v>
      </c>
      <c r="CN360" s="70">
        <v>0</v>
      </c>
      <c r="CO360" s="70">
        <v>0</v>
      </c>
      <c r="CP360" s="70">
        <v>0</v>
      </c>
      <c r="CQ360" s="70">
        <v>0</v>
      </c>
      <c r="CR360" s="70">
        <v>0</v>
      </c>
      <c r="CS360" s="70">
        <v>0</v>
      </c>
      <c r="CT360" s="71">
        <f t="shared" si="134"/>
        <v>0</v>
      </c>
      <c r="CU360" s="70">
        <v>0</v>
      </c>
      <c r="CV360" s="70">
        <v>0</v>
      </c>
      <c r="CW360" s="70">
        <v>0</v>
      </c>
      <c r="CX360" s="70">
        <v>0</v>
      </c>
      <c r="CY360" s="70">
        <v>0</v>
      </c>
      <c r="CZ360" s="70">
        <v>0</v>
      </c>
      <c r="DA360" s="70">
        <v>0</v>
      </c>
      <c r="DB360" s="70">
        <v>0</v>
      </c>
      <c r="DC360" s="70">
        <v>0</v>
      </c>
      <c r="DD360" s="70">
        <v>0</v>
      </c>
      <c r="DE360" s="70">
        <v>0</v>
      </c>
      <c r="DF360" s="70">
        <v>0</v>
      </c>
      <c r="DG360" s="70">
        <v>0</v>
      </c>
      <c r="DH360" s="71">
        <f t="shared" si="135"/>
        <v>0</v>
      </c>
    </row>
    <row r="361" spans="1:112" ht="12" hidden="1" customHeight="1" outlineLevel="1" x14ac:dyDescent="0.15">
      <c r="A361" s="66"/>
      <c r="S361" s="24">
        <v>3400</v>
      </c>
      <c r="V361" s="30">
        <f t="shared" si="128"/>
        <v>3400</v>
      </c>
      <c r="AA361" s="73">
        <f t="shared" si="129"/>
        <v>3400</v>
      </c>
      <c r="AB361" s="69" t="s">
        <v>326</v>
      </c>
      <c r="AC361" s="70">
        <v>21529.3</v>
      </c>
      <c r="AD361" s="70">
        <v>22614.2</v>
      </c>
      <c r="AE361" s="70">
        <v>19223.3</v>
      </c>
      <c r="AF361" s="70">
        <v>21372.880000000001</v>
      </c>
      <c r="AG361" s="70">
        <v>10812.12</v>
      </c>
      <c r="AH361" s="70">
        <v>1686.15</v>
      </c>
      <c r="AI361" s="70">
        <v>-97237.95</v>
      </c>
      <c r="AJ361" s="70">
        <v>0</v>
      </c>
      <c r="AK361" s="70">
        <v>0</v>
      </c>
      <c r="AL361" s="70">
        <v>0</v>
      </c>
      <c r="AM361" s="70">
        <v>0</v>
      </c>
      <c r="AN361" s="70">
        <v>0</v>
      </c>
      <c r="AO361" s="70">
        <v>0</v>
      </c>
      <c r="AP361" s="71">
        <f t="shared" si="130"/>
        <v>0</v>
      </c>
      <c r="AQ361" s="70">
        <v>0</v>
      </c>
      <c r="AR361" s="70">
        <v>0</v>
      </c>
      <c r="AS361" s="70">
        <v>0</v>
      </c>
      <c r="AT361" s="70">
        <v>0</v>
      </c>
      <c r="AU361" s="70">
        <v>0</v>
      </c>
      <c r="AV361" s="70">
        <v>0</v>
      </c>
      <c r="AW361" s="70">
        <v>0</v>
      </c>
      <c r="AX361" s="70">
        <v>0</v>
      </c>
      <c r="AY361" s="70">
        <v>0</v>
      </c>
      <c r="AZ361" s="70">
        <v>0</v>
      </c>
      <c r="BA361" s="70">
        <v>0</v>
      </c>
      <c r="BB361" s="70">
        <v>0</v>
      </c>
      <c r="BC361" s="70">
        <v>0</v>
      </c>
      <c r="BD361" s="71">
        <f t="shared" si="131"/>
        <v>0</v>
      </c>
      <c r="BE361" s="70">
        <v>0</v>
      </c>
      <c r="BF361" s="70">
        <v>0</v>
      </c>
      <c r="BG361" s="70">
        <v>0</v>
      </c>
      <c r="BH361" s="70">
        <v>0</v>
      </c>
      <c r="BI361" s="70">
        <v>0</v>
      </c>
      <c r="BJ361" s="70">
        <v>0</v>
      </c>
      <c r="BK361" s="70">
        <v>0</v>
      </c>
      <c r="BL361" s="70">
        <v>0</v>
      </c>
      <c r="BM361" s="70">
        <v>0</v>
      </c>
      <c r="BN361" s="70">
        <v>0</v>
      </c>
      <c r="BO361" s="70">
        <v>0</v>
      </c>
      <c r="BP361" s="70">
        <v>0</v>
      </c>
      <c r="BQ361" s="70">
        <v>0</v>
      </c>
      <c r="BR361" s="71">
        <f t="shared" si="132"/>
        <v>0</v>
      </c>
      <c r="BS361" s="70">
        <v>0</v>
      </c>
      <c r="BT361" s="70">
        <v>0</v>
      </c>
      <c r="BU361" s="70">
        <v>0</v>
      </c>
      <c r="BV361" s="70">
        <v>0</v>
      </c>
      <c r="BW361" s="70">
        <v>0</v>
      </c>
      <c r="BX361" s="70">
        <v>0</v>
      </c>
      <c r="BY361" s="70">
        <v>0</v>
      </c>
      <c r="BZ361" s="70">
        <v>0</v>
      </c>
      <c r="CA361" s="70">
        <v>0</v>
      </c>
      <c r="CB361" s="70">
        <v>0</v>
      </c>
      <c r="CC361" s="70">
        <v>0</v>
      </c>
      <c r="CD361" s="70">
        <v>0</v>
      </c>
      <c r="CE361" s="70">
        <v>0</v>
      </c>
      <c r="CF361" s="71">
        <f t="shared" si="133"/>
        <v>0</v>
      </c>
      <c r="CG361" s="70">
        <v>0</v>
      </c>
      <c r="CH361" s="70">
        <v>0</v>
      </c>
      <c r="CI361" s="70">
        <v>0</v>
      </c>
      <c r="CJ361" s="70">
        <v>0</v>
      </c>
      <c r="CK361" s="70">
        <v>0</v>
      </c>
      <c r="CL361" s="70">
        <v>0</v>
      </c>
      <c r="CM361" s="70">
        <v>0</v>
      </c>
      <c r="CN361" s="70">
        <v>0</v>
      </c>
      <c r="CO361" s="70">
        <v>0</v>
      </c>
      <c r="CP361" s="70">
        <v>0</v>
      </c>
      <c r="CQ361" s="70">
        <v>0</v>
      </c>
      <c r="CR361" s="70">
        <v>0</v>
      </c>
      <c r="CS361" s="70">
        <v>0</v>
      </c>
      <c r="CT361" s="71">
        <f t="shared" si="134"/>
        <v>0</v>
      </c>
      <c r="CU361" s="70">
        <v>0</v>
      </c>
      <c r="CV361" s="70">
        <v>0</v>
      </c>
      <c r="CW361" s="70">
        <v>0</v>
      </c>
      <c r="CX361" s="70">
        <v>0</v>
      </c>
      <c r="CY361" s="70">
        <v>0</v>
      </c>
      <c r="CZ361" s="70">
        <v>0</v>
      </c>
      <c r="DA361" s="70">
        <v>0</v>
      </c>
      <c r="DB361" s="70">
        <v>0</v>
      </c>
      <c r="DC361" s="70">
        <v>0</v>
      </c>
      <c r="DD361" s="70">
        <v>0</v>
      </c>
      <c r="DE361" s="70">
        <v>0</v>
      </c>
      <c r="DF361" s="70">
        <v>0</v>
      </c>
      <c r="DG361" s="70">
        <v>0</v>
      </c>
      <c r="DH361" s="71">
        <f t="shared" si="135"/>
        <v>0</v>
      </c>
    </row>
    <row r="362" spans="1:112" ht="12" hidden="1" customHeight="1" outlineLevel="1" x14ac:dyDescent="0.15">
      <c r="A362" s="66"/>
      <c r="S362" s="24">
        <v>3401</v>
      </c>
      <c r="V362" s="30">
        <f t="shared" si="128"/>
        <v>3401</v>
      </c>
      <c r="AA362" s="73">
        <f t="shared" si="129"/>
        <v>3401</v>
      </c>
      <c r="AB362" s="69" t="s">
        <v>327</v>
      </c>
      <c r="AC362" s="70">
        <v>-152.63999999999999</v>
      </c>
      <c r="AD362" s="70">
        <v>-414.6</v>
      </c>
      <c r="AE362" s="70">
        <v>-288.52999999999997</v>
      </c>
      <c r="AF362" s="70">
        <v>-424.42</v>
      </c>
      <c r="AG362" s="70">
        <v>-424.42</v>
      </c>
      <c r="AH362" s="70">
        <v>-424.42</v>
      </c>
      <c r="AI362" s="70">
        <v>142113.05290000001</v>
      </c>
      <c r="AJ362" s="70">
        <v>23330.670483333299</v>
      </c>
      <c r="AK362" s="70">
        <v>23330.670483333299</v>
      </c>
      <c r="AL362" s="70">
        <v>23330.670483333299</v>
      </c>
      <c r="AM362" s="70">
        <v>23330.670483333299</v>
      </c>
      <c r="AN362" s="70">
        <v>23330.670483333299</v>
      </c>
      <c r="AO362" s="70">
        <v>279968.04580000002</v>
      </c>
      <c r="AP362" s="71">
        <f t="shared" si="130"/>
        <v>23330.670483333553</v>
      </c>
      <c r="AQ362" s="70">
        <v>0</v>
      </c>
      <c r="AR362" s="70">
        <v>25722.064207874999</v>
      </c>
      <c r="AS362" s="70">
        <v>25722.064207874999</v>
      </c>
      <c r="AT362" s="70">
        <v>25722.064207874999</v>
      </c>
      <c r="AU362" s="70">
        <v>25722.064207874999</v>
      </c>
      <c r="AV362" s="70">
        <v>25722.064207874999</v>
      </c>
      <c r="AW362" s="70">
        <v>25722.064207874999</v>
      </c>
      <c r="AX362" s="70">
        <v>25722.064207874999</v>
      </c>
      <c r="AY362" s="70">
        <v>25722.064207874999</v>
      </c>
      <c r="AZ362" s="70">
        <v>25722.064207874999</v>
      </c>
      <c r="BA362" s="70">
        <v>25722.064207874999</v>
      </c>
      <c r="BB362" s="70">
        <v>25722.064207874999</v>
      </c>
      <c r="BC362" s="70">
        <v>308664.7704945</v>
      </c>
      <c r="BD362" s="71">
        <f t="shared" si="131"/>
        <v>25722.064207874995</v>
      </c>
      <c r="BE362" s="70">
        <v>0</v>
      </c>
      <c r="BF362" s="70">
        <v>28358.5757891822</v>
      </c>
      <c r="BG362" s="70">
        <v>28358.5757891822</v>
      </c>
      <c r="BH362" s="70">
        <v>28358.5757891822</v>
      </c>
      <c r="BI362" s="70">
        <v>28358.5757891822</v>
      </c>
      <c r="BJ362" s="70">
        <v>28358.5757891822</v>
      </c>
      <c r="BK362" s="70">
        <v>28358.5757891822</v>
      </c>
      <c r="BL362" s="70">
        <v>28358.5757891822</v>
      </c>
      <c r="BM362" s="70">
        <v>28358.5757891822</v>
      </c>
      <c r="BN362" s="70">
        <v>28358.5757891822</v>
      </c>
      <c r="BO362" s="70">
        <v>28358.5757891822</v>
      </c>
      <c r="BP362" s="70">
        <v>28358.5757891822</v>
      </c>
      <c r="BQ362" s="70">
        <v>340302.90947018599</v>
      </c>
      <c r="BR362" s="71">
        <f t="shared" si="132"/>
        <v>28358.57578918169</v>
      </c>
      <c r="BS362" s="70">
        <v>0</v>
      </c>
      <c r="BT362" s="70">
        <v>31265.3298075733</v>
      </c>
      <c r="BU362" s="70">
        <v>31265.3298075733</v>
      </c>
      <c r="BV362" s="70">
        <v>31265.3298075733</v>
      </c>
      <c r="BW362" s="70">
        <v>31265.3298075733</v>
      </c>
      <c r="BX362" s="70">
        <v>31265.3298075733</v>
      </c>
      <c r="BY362" s="70">
        <v>31265.3298075733</v>
      </c>
      <c r="BZ362" s="70">
        <v>31265.3298075733</v>
      </c>
      <c r="CA362" s="70">
        <v>31265.3298075733</v>
      </c>
      <c r="CB362" s="70">
        <v>31265.3298075733</v>
      </c>
      <c r="CC362" s="70">
        <v>31265.3298075733</v>
      </c>
      <c r="CD362" s="70">
        <v>31265.3298075733</v>
      </c>
      <c r="CE362" s="70">
        <v>375183.95769087999</v>
      </c>
      <c r="CF362" s="71">
        <f t="shared" si="133"/>
        <v>31265.329807573755</v>
      </c>
      <c r="CG362" s="70">
        <v>0</v>
      </c>
      <c r="CH362" s="70">
        <v>34470.0261128497</v>
      </c>
      <c r="CI362" s="70">
        <v>34470.0261128497</v>
      </c>
      <c r="CJ362" s="70">
        <v>34470.0261128497</v>
      </c>
      <c r="CK362" s="70">
        <v>34470.0261128497</v>
      </c>
      <c r="CL362" s="70">
        <v>34470.0261128497</v>
      </c>
      <c r="CM362" s="70">
        <v>34470.0261128497</v>
      </c>
      <c r="CN362" s="70">
        <v>34470.0261128497</v>
      </c>
      <c r="CO362" s="70">
        <v>34470.0261128497</v>
      </c>
      <c r="CP362" s="70">
        <v>34470.0261128497</v>
      </c>
      <c r="CQ362" s="70">
        <v>34470.0261128497</v>
      </c>
      <c r="CR362" s="70">
        <v>34470.0261128497</v>
      </c>
      <c r="CS362" s="70">
        <v>413640.31335419603</v>
      </c>
      <c r="CT362" s="71">
        <f t="shared" si="134"/>
        <v>34470.0261128493</v>
      </c>
      <c r="CU362" s="70">
        <v>0</v>
      </c>
      <c r="CV362" s="70">
        <v>38003.203789416701</v>
      </c>
      <c r="CW362" s="70">
        <v>38003.203789416701</v>
      </c>
      <c r="CX362" s="70">
        <v>38003.203789416701</v>
      </c>
      <c r="CY362" s="70">
        <v>38003.203789416701</v>
      </c>
      <c r="CZ362" s="70">
        <v>38003.203789416701</v>
      </c>
      <c r="DA362" s="70">
        <v>38003.203789416701</v>
      </c>
      <c r="DB362" s="70">
        <v>38003.203789416701</v>
      </c>
      <c r="DC362" s="70">
        <v>38003.203789416701</v>
      </c>
      <c r="DD362" s="70">
        <v>38003.203789416701</v>
      </c>
      <c r="DE362" s="70">
        <v>38003.203789416701</v>
      </c>
      <c r="DF362" s="70">
        <v>38003.203789416701</v>
      </c>
      <c r="DG362" s="70">
        <v>456038.44547300099</v>
      </c>
      <c r="DH362" s="71">
        <f t="shared" si="135"/>
        <v>38003.203789417283</v>
      </c>
    </row>
    <row r="363" spans="1:112" ht="12" hidden="1" customHeight="1" outlineLevel="1" x14ac:dyDescent="0.15">
      <c r="A363" s="66"/>
      <c r="S363" s="24">
        <v>3402</v>
      </c>
      <c r="V363" s="30">
        <f t="shared" si="128"/>
        <v>3402</v>
      </c>
      <c r="AA363" s="73">
        <f t="shared" si="129"/>
        <v>3402</v>
      </c>
      <c r="AB363" s="69" t="s">
        <v>328</v>
      </c>
      <c r="AC363" s="70">
        <v>0</v>
      </c>
      <c r="AD363" s="70">
        <v>0</v>
      </c>
      <c r="AE363" s="70">
        <v>0</v>
      </c>
      <c r="AF363" s="70">
        <v>0</v>
      </c>
      <c r="AG363" s="70">
        <v>0</v>
      </c>
      <c r="AH363" s="70">
        <v>0</v>
      </c>
      <c r="AI363" s="70">
        <v>0</v>
      </c>
      <c r="AJ363" s="70">
        <v>0</v>
      </c>
      <c r="AK363" s="70">
        <v>0</v>
      </c>
      <c r="AL363" s="70">
        <v>0</v>
      </c>
      <c r="AM363" s="70">
        <v>0</v>
      </c>
      <c r="AN363" s="70">
        <v>0</v>
      </c>
      <c r="AO363" s="70">
        <v>0</v>
      </c>
      <c r="AP363" s="71">
        <f t="shared" si="130"/>
        <v>0</v>
      </c>
      <c r="AQ363" s="70">
        <v>0</v>
      </c>
      <c r="AR363" s="70">
        <v>0</v>
      </c>
      <c r="AS363" s="70">
        <v>0</v>
      </c>
      <c r="AT363" s="70">
        <v>0</v>
      </c>
      <c r="AU363" s="70">
        <v>0</v>
      </c>
      <c r="AV363" s="70">
        <v>0</v>
      </c>
      <c r="AW363" s="70">
        <v>0</v>
      </c>
      <c r="AX363" s="70">
        <v>0</v>
      </c>
      <c r="AY363" s="70">
        <v>0</v>
      </c>
      <c r="AZ363" s="70">
        <v>0</v>
      </c>
      <c r="BA363" s="70">
        <v>0</v>
      </c>
      <c r="BB363" s="70">
        <v>0</v>
      </c>
      <c r="BC363" s="70">
        <v>0</v>
      </c>
      <c r="BD363" s="71">
        <f t="shared" si="131"/>
        <v>0</v>
      </c>
      <c r="BE363" s="70">
        <v>0</v>
      </c>
      <c r="BF363" s="70">
        <v>0</v>
      </c>
      <c r="BG363" s="70">
        <v>0</v>
      </c>
      <c r="BH363" s="70">
        <v>0</v>
      </c>
      <c r="BI363" s="70">
        <v>0</v>
      </c>
      <c r="BJ363" s="70">
        <v>0</v>
      </c>
      <c r="BK363" s="70">
        <v>0</v>
      </c>
      <c r="BL363" s="70">
        <v>0</v>
      </c>
      <c r="BM363" s="70">
        <v>0</v>
      </c>
      <c r="BN363" s="70">
        <v>0</v>
      </c>
      <c r="BO363" s="70">
        <v>0</v>
      </c>
      <c r="BP363" s="70">
        <v>0</v>
      </c>
      <c r="BQ363" s="70">
        <v>0</v>
      </c>
      <c r="BR363" s="71">
        <f t="shared" si="132"/>
        <v>0</v>
      </c>
      <c r="BS363" s="70">
        <v>0</v>
      </c>
      <c r="BT363" s="70">
        <v>0</v>
      </c>
      <c r="BU363" s="70">
        <v>0</v>
      </c>
      <c r="BV363" s="70">
        <v>0</v>
      </c>
      <c r="BW363" s="70">
        <v>0</v>
      </c>
      <c r="BX363" s="70">
        <v>0</v>
      </c>
      <c r="BY363" s="70">
        <v>0</v>
      </c>
      <c r="BZ363" s="70">
        <v>0</v>
      </c>
      <c r="CA363" s="70">
        <v>0</v>
      </c>
      <c r="CB363" s="70">
        <v>0</v>
      </c>
      <c r="CC363" s="70">
        <v>0</v>
      </c>
      <c r="CD363" s="70">
        <v>0</v>
      </c>
      <c r="CE363" s="70">
        <v>0</v>
      </c>
      <c r="CF363" s="71">
        <f t="shared" si="133"/>
        <v>0</v>
      </c>
      <c r="CG363" s="70">
        <v>0</v>
      </c>
      <c r="CH363" s="70">
        <v>0</v>
      </c>
      <c r="CI363" s="70">
        <v>0</v>
      </c>
      <c r="CJ363" s="70">
        <v>0</v>
      </c>
      <c r="CK363" s="70">
        <v>0</v>
      </c>
      <c r="CL363" s="70">
        <v>0</v>
      </c>
      <c r="CM363" s="70">
        <v>0</v>
      </c>
      <c r="CN363" s="70">
        <v>0</v>
      </c>
      <c r="CO363" s="70">
        <v>0</v>
      </c>
      <c r="CP363" s="70">
        <v>0</v>
      </c>
      <c r="CQ363" s="70">
        <v>0</v>
      </c>
      <c r="CR363" s="70">
        <v>0</v>
      </c>
      <c r="CS363" s="70">
        <v>0</v>
      </c>
      <c r="CT363" s="71">
        <f t="shared" si="134"/>
        <v>0</v>
      </c>
      <c r="CU363" s="70">
        <v>0</v>
      </c>
      <c r="CV363" s="70">
        <v>0</v>
      </c>
      <c r="CW363" s="70">
        <v>0</v>
      </c>
      <c r="CX363" s="70">
        <v>0</v>
      </c>
      <c r="CY363" s="70">
        <v>0</v>
      </c>
      <c r="CZ363" s="70">
        <v>0</v>
      </c>
      <c r="DA363" s="70">
        <v>0</v>
      </c>
      <c r="DB363" s="70">
        <v>0</v>
      </c>
      <c r="DC363" s="70">
        <v>0</v>
      </c>
      <c r="DD363" s="70">
        <v>0</v>
      </c>
      <c r="DE363" s="70">
        <v>0</v>
      </c>
      <c r="DF363" s="70">
        <v>0</v>
      </c>
      <c r="DG363" s="70">
        <v>0</v>
      </c>
      <c r="DH363" s="71">
        <f t="shared" si="135"/>
        <v>0</v>
      </c>
    </row>
    <row r="364" spans="1:112" ht="12" hidden="1" customHeight="1" outlineLevel="1" x14ac:dyDescent="0.15">
      <c r="A364" s="66"/>
      <c r="S364" s="24">
        <v>3500</v>
      </c>
      <c r="V364" s="30">
        <f t="shared" si="128"/>
        <v>3500</v>
      </c>
      <c r="AA364" s="73">
        <f t="shared" si="129"/>
        <v>3500</v>
      </c>
      <c r="AB364" s="69" t="s">
        <v>329</v>
      </c>
      <c r="AC364" s="70">
        <v>19.18</v>
      </c>
      <c r="AD364" s="70">
        <v>77.84</v>
      </c>
      <c r="AE364" s="70">
        <v>88.16</v>
      </c>
      <c r="AF364" s="70">
        <v>83.47</v>
      </c>
      <c r="AG364" s="70">
        <v>389.31</v>
      </c>
      <c r="AH364" s="70">
        <v>-390.9</v>
      </c>
      <c r="AI364" s="70">
        <v>-267.06</v>
      </c>
      <c r="AJ364" s="70">
        <v>0</v>
      </c>
      <c r="AK364" s="70">
        <v>0</v>
      </c>
      <c r="AL364" s="70">
        <v>0</v>
      </c>
      <c r="AM364" s="70">
        <v>0</v>
      </c>
      <c r="AN364" s="70">
        <v>0</v>
      </c>
      <c r="AO364" s="70">
        <v>0</v>
      </c>
      <c r="AP364" s="71">
        <f t="shared" si="130"/>
        <v>-5.6843418860808015E-14</v>
      </c>
      <c r="AQ364" s="70">
        <v>0</v>
      </c>
      <c r="AR364" s="70">
        <v>0</v>
      </c>
      <c r="AS364" s="70">
        <v>0</v>
      </c>
      <c r="AT364" s="70">
        <v>0</v>
      </c>
      <c r="AU364" s="70">
        <v>0</v>
      </c>
      <c r="AV364" s="70">
        <v>0</v>
      </c>
      <c r="AW364" s="70">
        <v>0</v>
      </c>
      <c r="AX364" s="70">
        <v>0</v>
      </c>
      <c r="AY364" s="70">
        <v>0</v>
      </c>
      <c r="AZ364" s="70">
        <v>0</v>
      </c>
      <c r="BA364" s="70">
        <v>0</v>
      </c>
      <c r="BB364" s="70">
        <v>0</v>
      </c>
      <c r="BC364" s="70">
        <v>0</v>
      </c>
      <c r="BD364" s="71">
        <f t="shared" si="131"/>
        <v>0</v>
      </c>
      <c r="BE364" s="70">
        <v>0</v>
      </c>
      <c r="BF364" s="70">
        <v>0</v>
      </c>
      <c r="BG364" s="70">
        <v>0</v>
      </c>
      <c r="BH364" s="70">
        <v>0</v>
      </c>
      <c r="BI364" s="70">
        <v>0</v>
      </c>
      <c r="BJ364" s="70">
        <v>0</v>
      </c>
      <c r="BK364" s="70">
        <v>0</v>
      </c>
      <c r="BL364" s="70">
        <v>0</v>
      </c>
      <c r="BM364" s="70">
        <v>0</v>
      </c>
      <c r="BN364" s="70">
        <v>0</v>
      </c>
      <c r="BO364" s="70">
        <v>0</v>
      </c>
      <c r="BP364" s="70">
        <v>0</v>
      </c>
      <c r="BQ364" s="70">
        <v>0</v>
      </c>
      <c r="BR364" s="71">
        <f t="shared" si="132"/>
        <v>0</v>
      </c>
      <c r="BS364" s="70">
        <v>0</v>
      </c>
      <c r="BT364" s="70">
        <v>0</v>
      </c>
      <c r="BU364" s="70">
        <v>0</v>
      </c>
      <c r="BV364" s="70">
        <v>0</v>
      </c>
      <c r="BW364" s="70">
        <v>0</v>
      </c>
      <c r="BX364" s="70">
        <v>0</v>
      </c>
      <c r="BY364" s="70">
        <v>0</v>
      </c>
      <c r="BZ364" s="70">
        <v>0</v>
      </c>
      <c r="CA364" s="70">
        <v>0</v>
      </c>
      <c r="CB364" s="70">
        <v>0</v>
      </c>
      <c r="CC364" s="70">
        <v>0</v>
      </c>
      <c r="CD364" s="70">
        <v>0</v>
      </c>
      <c r="CE364" s="70">
        <v>0</v>
      </c>
      <c r="CF364" s="71">
        <f t="shared" si="133"/>
        <v>0</v>
      </c>
      <c r="CG364" s="70">
        <v>0</v>
      </c>
      <c r="CH364" s="70">
        <v>0</v>
      </c>
      <c r="CI364" s="70">
        <v>0</v>
      </c>
      <c r="CJ364" s="70">
        <v>0</v>
      </c>
      <c r="CK364" s="70">
        <v>0</v>
      </c>
      <c r="CL364" s="70">
        <v>0</v>
      </c>
      <c r="CM364" s="70">
        <v>0</v>
      </c>
      <c r="CN364" s="70">
        <v>0</v>
      </c>
      <c r="CO364" s="70">
        <v>0</v>
      </c>
      <c r="CP364" s="70">
        <v>0</v>
      </c>
      <c r="CQ364" s="70">
        <v>0</v>
      </c>
      <c r="CR364" s="70">
        <v>0</v>
      </c>
      <c r="CS364" s="70">
        <v>0</v>
      </c>
      <c r="CT364" s="71">
        <f t="shared" si="134"/>
        <v>0</v>
      </c>
      <c r="CU364" s="70">
        <v>0</v>
      </c>
      <c r="CV364" s="70">
        <v>0</v>
      </c>
      <c r="CW364" s="70">
        <v>0</v>
      </c>
      <c r="CX364" s="70">
        <v>0</v>
      </c>
      <c r="CY364" s="70">
        <v>0</v>
      </c>
      <c r="CZ364" s="70">
        <v>0</v>
      </c>
      <c r="DA364" s="70">
        <v>0</v>
      </c>
      <c r="DB364" s="70">
        <v>0</v>
      </c>
      <c r="DC364" s="70">
        <v>0</v>
      </c>
      <c r="DD364" s="70">
        <v>0</v>
      </c>
      <c r="DE364" s="70">
        <v>0</v>
      </c>
      <c r="DF364" s="70">
        <v>0</v>
      </c>
      <c r="DG364" s="70">
        <v>0</v>
      </c>
      <c r="DH364" s="71">
        <f t="shared" si="135"/>
        <v>0</v>
      </c>
    </row>
    <row r="365" spans="1:112" ht="12" hidden="1" customHeight="1" outlineLevel="1" x14ac:dyDescent="0.15">
      <c r="A365" s="66"/>
      <c r="S365" s="24">
        <v>3501</v>
      </c>
      <c r="V365" s="30">
        <f t="shared" si="128"/>
        <v>3501</v>
      </c>
      <c r="AA365" s="73">
        <f t="shared" si="129"/>
        <v>3501</v>
      </c>
      <c r="AB365" s="69" t="s">
        <v>330</v>
      </c>
      <c r="AC365" s="70">
        <v>0</v>
      </c>
      <c r="AD365" s="70">
        <v>-0.02</v>
      </c>
      <c r="AE365" s="70">
        <v>0</v>
      </c>
      <c r="AF365" s="70">
        <v>0.01</v>
      </c>
      <c r="AG365" s="70">
        <v>0</v>
      </c>
      <c r="AH365" s="70">
        <v>0.01</v>
      </c>
      <c r="AI365" s="70">
        <v>962.22582937829702</v>
      </c>
      <c r="AJ365" s="70">
        <v>53.4569905210165</v>
      </c>
      <c r="AK365" s="70">
        <v>53.4569905210165</v>
      </c>
      <c r="AL365" s="70">
        <v>0</v>
      </c>
      <c r="AM365" s="70">
        <v>0</v>
      </c>
      <c r="AN365" s="70">
        <v>0</v>
      </c>
      <c r="AO365" s="70">
        <v>1069.1398104203299</v>
      </c>
      <c r="AP365" s="71">
        <f t="shared" si="130"/>
        <v>0</v>
      </c>
      <c r="AQ365" s="70">
        <v>55.64379169</v>
      </c>
      <c r="AR365" s="70">
        <v>55.64379169</v>
      </c>
      <c r="AS365" s="70">
        <v>389.50654183</v>
      </c>
      <c r="AT365" s="70">
        <v>55.64379169</v>
      </c>
      <c r="AU365" s="70">
        <v>0</v>
      </c>
      <c r="AV365" s="70">
        <v>0</v>
      </c>
      <c r="AW365" s="70">
        <v>445.15033352</v>
      </c>
      <c r="AX365" s="70">
        <v>55.64379169</v>
      </c>
      <c r="AY365" s="70">
        <v>55.64379169</v>
      </c>
      <c r="AZ365" s="70">
        <v>0</v>
      </c>
      <c r="BA365" s="70">
        <v>0</v>
      </c>
      <c r="BB365" s="70">
        <v>0</v>
      </c>
      <c r="BC365" s="70">
        <v>1112.8758338</v>
      </c>
      <c r="BD365" s="71">
        <f t="shared" si="131"/>
        <v>0</v>
      </c>
      <c r="BE365" s="70">
        <v>56.9963554407</v>
      </c>
      <c r="BF365" s="70">
        <v>56.9963554407</v>
      </c>
      <c r="BG365" s="70">
        <v>398.97448808489997</v>
      </c>
      <c r="BH365" s="70">
        <v>56.9963554407</v>
      </c>
      <c r="BI365" s="70">
        <v>0</v>
      </c>
      <c r="BJ365" s="70">
        <v>0</v>
      </c>
      <c r="BK365" s="70">
        <v>455.9708435256</v>
      </c>
      <c r="BL365" s="70">
        <v>56.9963554407</v>
      </c>
      <c r="BM365" s="70">
        <v>56.9963554407</v>
      </c>
      <c r="BN365" s="70">
        <v>0</v>
      </c>
      <c r="BO365" s="70">
        <v>0</v>
      </c>
      <c r="BP365" s="70">
        <v>0</v>
      </c>
      <c r="BQ365" s="70">
        <v>1139.9271088139999</v>
      </c>
      <c r="BR365" s="71">
        <f t="shared" si="132"/>
        <v>0</v>
      </c>
      <c r="BS365" s="70">
        <v>58.389496103920997</v>
      </c>
      <c r="BT365" s="70">
        <v>58.389496103920997</v>
      </c>
      <c r="BU365" s="70">
        <v>408.726472727447</v>
      </c>
      <c r="BV365" s="70">
        <v>58.389496103920997</v>
      </c>
      <c r="BW365" s="70">
        <v>0</v>
      </c>
      <c r="BX365" s="70">
        <v>0</v>
      </c>
      <c r="BY365" s="70">
        <v>467.11596883136798</v>
      </c>
      <c r="BZ365" s="70">
        <v>58.389496103920997</v>
      </c>
      <c r="CA365" s="70">
        <v>58.389496103920997</v>
      </c>
      <c r="CB365" s="70">
        <v>0</v>
      </c>
      <c r="CC365" s="70">
        <v>0</v>
      </c>
      <c r="CD365" s="70">
        <v>0</v>
      </c>
      <c r="CE365" s="70">
        <v>1167.78992207842</v>
      </c>
      <c r="CF365" s="71">
        <f t="shared" si="133"/>
        <v>0</v>
      </c>
      <c r="CG365" s="70">
        <v>59.824430987038497</v>
      </c>
      <c r="CH365" s="70">
        <v>59.824430987038497</v>
      </c>
      <c r="CI365" s="70">
        <v>418.77101690926901</v>
      </c>
      <c r="CJ365" s="70">
        <v>59.824430987038497</v>
      </c>
      <c r="CK365" s="70">
        <v>0</v>
      </c>
      <c r="CL365" s="70">
        <v>0</v>
      </c>
      <c r="CM365" s="70">
        <v>478.59544789630797</v>
      </c>
      <c r="CN365" s="70">
        <v>59.824430987038497</v>
      </c>
      <c r="CO365" s="70">
        <v>59.824430987038497</v>
      </c>
      <c r="CP365" s="70">
        <v>0</v>
      </c>
      <c r="CQ365" s="70">
        <v>0</v>
      </c>
      <c r="CR365" s="70">
        <v>0</v>
      </c>
      <c r="CS365" s="70">
        <v>1196.48861974077</v>
      </c>
      <c r="CT365" s="71">
        <f t="shared" si="134"/>
        <v>0</v>
      </c>
      <c r="CU365" s="70">
        <v>61.302413916650004</v>
      </c>
      <c r="CV365" s="70">
        <v>61.302413916650004</v>
      </c>
      <c r="CW365" s="70">
        <v>429.11689741654999</v>
      </c>
      <c r="CX365" s="70">
        <v>61.302413916650004</v>
      </c>
      <c r="CY365" s="70">
        <v>0</v>
      </c>
      <c r="CZ365" s="70">
        <v>0</v>
      </c>
      <c r="DA365" s="70">
        <v>490.41931133320003</v>
      </c>
      <c r="DB365" s="70">
        <v>61.302413916650004</v>
      </c>
      <c r="DC365" s="70">
        <v>61.302413916650004</v>
      </c>
      <c r="DD365" s="70">
        <v>0</v>
      </c>
      <c r="DE365" s="70">
        <v>0</v>
      </c>
      <c r="DF365" s="70">
        <v>0</v>
      </c>
      <c r="DG365" s="70">
        <v>1226.0482783330001</v>
      </c>
      <c r="DH365" s="71">
        <f t="shared" si="135"/>
        <v>0</v>
      </c>
    </row>
    <row r="366" spans="1:112" ht="12" hidden="1" customHeight="1" outlineLevel="1" x14ac:dyDescent="0.15">
      <c r="A366" s="66"/>
      <c r="S366" s="24">
        <v>3502</v>
      </c>
      <c r="V366" s="30">
        <f t="shared" si="128"/>
        <v>3502</v>
      </c>
      <c r="AA366" s="73">
        <f t="shared" si="129"/>
        <v>3502</v>
      </c>
      <c r="AB366" s="69" t="s">
        <v>331</v>
      </c>
      <c r="AC366" s="70">
        <v>0</v>
      </c>
      <c r="AD366" s="70">
        <v>0</v>
      </c>
      <c r="AE366" s="70">
        <v>0</v>
      </c>
      <c r="AF366" s="70">
        <v>0</v>
      </c>
      <c r="AG366" s="70">
        <v>0</v>
      </c>
      <c r="AH366" s="70">
        <v>0</v>
      </c>
      <c r="AI366" s="70">
        <v>186.79499999999999</v>
      </c>
      <c r="AJ366" s="70">
        <v>10.3775</v>
      </c>
      <c r="AK366" s="70">
        <v>10.3775</v>
      </c>
      <c r="AL366" s="70">
        <v>0</v>
      </c>
      <c r="AM366" s="70">
        <v>0</v>
      </c>
      <c r="AN366" s="70">
        <v>0</v>
      </c>
      <c r="AO366" s="70">
        <v>207.55</v>
      </c>
      <c r="AP366" s="71">
        <f t="shared" si="130"/>
        <v>0</v>
      </c>
      <c r="AQ366" s="70">
        <v>10.604825</v>
      </c>
      <c r="AR366" s="70">
        <v>10.604825</v>
      </c>
      <c r="AS366" s="70">
        <v>74.233774999999994</v>
      </c>
      <c r="AT366" s="70">
        <v>10.604825</v>
      </c>
      <c r="AU366" s="70">
        <v>0</v>
      </c>
      <c r="AV366" s="70">
        <v>0</v>
      </c>
      <c r="AW366" s="70">
        <v>84.8386</v>
      </c>
      <c r="AX366" s="70">
        <v>10.604825</v>
      </c>
      <c r="AY366" s="70">
        <v>10.604825</v>
      </c>
      <c r="AZ366" s="70">
        <v>0</v>
      </c>
      <c r="BA366" s="70">
        <v>0</v>
      </c>
      <c r="BB366" s="70">
        <v>0</v>
      </c>
      <c r="BC366" s="70">
        <v>212.09649999999999</v>
      </c>
      <c r="BD366" s="71">
        <f t="shared" si="131"/>
        <v>0</v>
      </c>
      <c r="BE366" s="70">
        <v>10.83896975</v>
      </c>
      <c r="BF366" s="70">
        <v>10.83896975</v>
      </c>
      <c r="BG366" s="70">
        <v>75.872788249999999</v>
      </c>
      <c r="BH366" s="70">
        <v>10.83896975</v>
      </c>
      <c r="BI366" s="70">
        <v>0</v>
      </c>
      <c r="BJ366" s="70">
        <v>0</v>
      </c>
      <c r="BK366" s="70">
        <v>86.711758000000003</v>
      </c>
      <c r="BL366" s="70">
        <v>10.83896975</v>
      </c>
      <c r="BM366" s="70">
        <v>10.83896975</v>
      </c>
      <c r="BN366" s="70">
        <v>0</v>
      </c>
      <c r="BO366" s="70">
        <v>0</v>
      </c>
      <c r="BP366" s="70">
        <v>0</v>
      </c>
      <c r="BQ366" s="70">
        <v>216.77939499999999</v>
      </c>
      <c r="BR366" s="71">
        <f t="shared" si="132"/>
        <v>0</v>
      </c>
      <c r="BS366" s="70">
        <v>11.0801388425</v>
      </c>
      <c r="BT366" s="70">
        <v>11.0801388425</v>
      </c>
      <c r="BU366" s="70">
        <v>77.560971897499996</v>
      </c>
      <c r="BV366" s="70">
        <v>11.0801388425</v>
      </c>
      <c r="BW366" s="70">
        <v>0</v>
      </c>
      <c r="BX366" s="70">
        <v>0</v>
      </c>
      <c r="BY366" s="70">
        <v>88.641110740000002</v>
      </c>
      <c r="BZ366" s="70">
        <v>11.0801388425</v>
      </c>
      <c r="CA366" s="70">
        <v>11.0801388425</v>
      </c>
      <c r="CB366" s="70">
        <v>0</v>
      </c>
      <c r="CC366" s="70">
        <v>0</v>
      </c>
      <c r="CD366" s="70">
        <v>0</v>
      </c>
      <c r="CE366" s="70">
        <v>221.60277685</v>
      </c>
      <c r="CF366" s="71">
        <f t="shared" si="133"/>
        <v>0</v>
      </c>
      <c r="CG366" s="70">
        <v>11.328543007775</v>
      </c>
      <c r="CH366" s="70">
        <v>11.328543007775</v>
      </c>
      <c r="CI366" s="70">
        <v>79.299801054425004</v>
      </c>
      <c r="CJ366" s="70">
        <v>11.328543007775</v>
      </c>
      <c r="CK366" s="70">
        <v>0</v>
      </c>
      <c r="CL366" s="70">
        <v>0</v>
      </c>
      <c r="CM366" s="70">
        <v>90.6283440622</v>
      </c>
      <c r="CN366" s="70">
        <v>11.328543007775</v>
      </c>
      <c r="CO366" s="70">
        <v>11.328543007775</v>
      </c>
      <c r="CP366" s="70">
        <v>0</v>
      </c>
      <c r="CQ366" s="70">
        <v>0</v>
      </c>
      <c r="CR366" s="70">
        <v>0</v>
      </c>
      <c r="CS366" s="70">
        <v>226.57086015549999</v>
      </c>
      <c r="CT366" s="71">
        <f t="shared" si="134"/>
        <v>0</v>
      </c>
      <c r="CU366" s="70">
        <v>11.5843992980083</v>
      </c>
      <c r="CV366" s="70">
        <v>11.5843992980083</v>
      </c>
      <c r="CW366" s="70">
        <v>81.090795086057796</v>
      </c>
      <c r="CX366" s="70">
        <v>11.5843992980083</v>
      </c>
      <c r="CY366" s="70">
        <v>0</v>
      </c>
      <c r="CZ366" s="70">
        <v>0</v>
      </c>
      <c r="DA366" s="70">
        <v>92.675194384066003</v>
      </c>
      <c r="DB366" s="70">
        <v>11.5843992980083</v>
      </c>
      <c r="DC366" s="70">
        <v>11.5843992980083</v>
      </c>
      <c r="DD366" s="70">
        <v>0</v>
      </c>
      <c r="DE366" s="70">
        <v>0</v>
      </c>
      <c r="DF366" s="70">
        <v>0</v>
      </c>
      <c r="DG366" s="70">
        <v>231.68798596016501</v>
      </c>
      <c r="DH366" s="71">
        <f t="shared" si="135"/>
        <v>-2.8421709430404007E-13</v>
      </c>
    </row>
    <row r="367" spans="1:112" ht="12" hidden="1" customHeight="1" outlineLevel="1" x14ac:dyDescent="0.15">
      <c r="A367" s="66"/>
      <c r="S367" s="24">
        <v>3513</v>
      </c>
      <c r="V367" s="30">
        <f t="shared" si="128"/>
        <v>3513</v>
      </c>
      <c r="AA367" s="73">
        <f t="shared" si="129"/>
        <v>3513</v>
      </c>
      <c r="AB367" s="69" t="s">
        <v>332</v>
      </c>
      <c r="AC367" s="70">
        <v>0</v>
      </c>
      <c r="AD367" s="70">
        <v>0</v>
      </c>
      <c r="AE367" s="70">
        <v>0</v>
      </c>
      <c r="AF367" s="70">
        <v>0</v>
      </c>
      <c r="AG367" s="70">
        <v>0</v>
      </c>
      <c r="AH367" s="70">
        <v>0</v>
      </c>
      <c r="AI367" s="70">
        <v>0</v>
      </c>
      <c r="AJ367" s="70">
        <v>0</v>
      </c>
      <c r="AK367" s="70">
        <v>0</v>
      </c>
      <c r="AL367" s="70">
        <v>0</v>
      </c>
      <c r="AM367" s="70">
        <v>0</v>
      </c>
      <c r="AN367" s="70">
        <v>0</v>
      </c>
      <c r="AO367" s="70">
        <v>0</v>
      </c>
      <c r="AP367" s="71">
        <f t="shared" si="130"/>
        <v>0</v>
      </c>
      <c r="AQ367" s="70">
        <v>0</v>
      </c>
      <c r="AR367" s="70">
        <v>0</v>
      </c>
      <c r="AS367" s="70">
        <v>0</v>
      </c>
      <c r="AT367" s="70">
        <v>0</v>
      </c>
      <c r="AU367" s="70">
        <v>0</v>
      </c>
      <c r="AV367" s="70">
        <v>0</v>
      </c>
      <c r="AW367" s="70">
        <v>0</v>
      </c>
      <c r="AX367" s="70">
        <v>0</v>
      </c>
      <c r="AY367" s="70">
        <v>0</v>
      </c>
      <c r="AZ367" s="70">
        <v>0</v>
      </c>
      <c r="BA367" s="70">
        <v>0</v>
      </c>
      <c r="BB367" s="70">
        <v>0</v>
      </c>
      <c r="BC367" s="70">
        <v>0</v>
      </c>
      <c r="BD367" s="71">
        <f t="shared" si="131"/>
        <v>0</v>
      </c>
      <c r="BE367" s="70">
        <v>0</v>
      </c>
      <c r="BF367" s="70">
        <v>0</v>
      </c>
      <c r="BG367" s="70">
        <v>0</v>
      </c>
      <c r="BH367" s="70">
        <v>0</v>
      </c>
      <c r="BI367" s="70">
        <v>0</v>
      </c>
      <c r="BJ367" s="70">
        <v>0</v>
      </c>
      <c r="BK367" s="70">
        <v>0</v>
      </c>
      <c r="BL367" s="70">
        <v>0</v>
      </c>
      <c r="BM367" s="70">
        <v>0</v>
      </c>
      <c r="BN367" s="70">
        <v>0</v>
      </c>
      <c r="BO367" s="70">
        <v>0</v>
      </c>
      <c r="BP367" s="70">
        <v>0</v>
      </c>
      <c r="BQ367" s="70">
        <v>0</v>
      </c>
      <c r="BR367" s="71">
        <f t="shared" si="132"/>
        <v>0</v>
      </c>
      <c r="BS367" s="70">
        <v>0</v>
      </c>
      <c r="BT367" s="70">
        <v>0</v>
      </c>
      <c r="BU367" s="70">
        <v>0</v>
      </c>
      <c r="BV367" s="70">
        <v>0</v>
      </c>
      <c r="BW367" s="70">
        <v>0</v>
      </c>
      <c r="BX367" s="70">
        <v>0</v>
      </c>
      <c r="BY367" s="70">
        <v>0</v>
      </c>
      <c r="BZ367" s="70">
        <v>0</v>
      </c>
      <c r="CA367" s="70">
        <v>0</v>
      </c>
      <c r="CB367" s="70">
        <v>0</v>
      </c>
      <c r="CC367" s="70">
        <v>0</v>
      </c>
      <c r="CD367" s="70">
        <v>0</v>
      </c>
      <c r="CE367" s="70">
        <v>0</v>
      </c>
      <c r="CF367" s="71">
        <f t="shared" si="133"/>
        <v>0</v>
      </c>
      <c r="CG367" s="70">
        <v>0</v>
      </c>
      <c r="CH367" s="70">
        <v>0</v>
      </c>
      <c r="CI367" s="70">
        <v>0</v>
      </c>
      <c r="CJ367" s="70">
        <v>0</v>
      </c>
      <c r="CK367" s="70">
        <v>0</v>
      </c>
      <c r="CL367" s="70">
        <v>0</v>
      </c>
      <c r="CM367" s="70">
        <v>0</v>
      </c>
      <c r="CN367" s="70">
        <v>0</v>
      </c>
      <c r="CO367" s="70">
        <v>0</v>
      </c>
      <c r="CP367" s="70">
        <v>0</v>
      </c>
      <c r="CQ367" s="70">
        <v>0</v>
      </c>
      <c r="CR367" s="70">
        <v>0</v>
      </c>
      <c r="CS367" s="70">
        <v>0</v>
      </c>
      <c r="CT367" s="71">
        <f t="shared" si="134"/>
        <v>0</v>
      </c>
      <c r="CU367" s="70">
        <v>0</v>
      </c>
      <c r="CV367" s="70">
        <v>0</v>
      </c>
      <c r="CW367" s="70">
        <v>0</v>
      </c>
      <c r="CX367" s="70">
        <v>0</v>
      </c>
      <c r="CY367" s="70">
        <v>0</v>
      </c>
      <c r="CZ367" s="70">
        <v>0</v>
      </c>
      <c r="DA367" s="70">
        <v>0</v>
      </c>
      <c r="DB367" s="70">
        <v>0</v>
      </c>
      <c r="DC367" s="70">
        <v>0</v>
      </c>
      <c r="DD367" s="70">
        <v>0</v>
      </c>
      <c r="DE367" s="70">
        <v>0</v>
      </c>
      <c r="DF367" s="70">
        <v>0</v>
      </c>
      <c r="DG367" s="70">
        <v>0</v>
      </c>
      <c r="DH367" s="71">
        <f t="shared" si="135"/>
        <v>0</v>
      </c>
    </row>
    <row r="368" spans="1:112" ht="12" hidden="1" customHeight="1" outlineLevel="1" x14ac:dyDescent="0.15">
      <c r="A368" s="66"/>
      <c r="S368" s="24">
        <v>3514</v>
      </c>
      <c r="V368" s="30">
        <f t="shared" si="128"/>
        <v>3514</v>
      </c>
      <c r="AA368" s="73">
        <f t="shared" si="129"/>
        <v>3514</v>
      </c>
      <c r="AB368" s="69" t="s">
        <v>333</v>
      </c>
      <c r="AC368" s="70">
        <v>0</v>
      </c>
      <c r="AD368" s="70">
        <v>0</v>
      </c>
      <c r="AE368" s="70">
        <v>0</v>
      </c>
      <c r="AF368" s="70">
        <v>0</v>
      </c>
      <c r="AG368" s="70">
        <v>0</v>
      </c>
      <c r="AH368" s="70">
        <v>0</v>
      </c>
      <c r="AI368" s="70">
        <v>0</v>
      </c>
      <c r="AJ368" s="70">
        <v>0</v>
      </c>
      <c r="AK368" s="70">
        <v>0</v>
      </c>
      <c r="AL368" s="70">
        <v>0</v>
      </c>
      <c r="AM368" s="70">
        <v>0</v>
      </c>
      <c r="AN368" s="70">
        <v>0</v>
      </c>
      <c r="AO368" s="70">
        <v>0</v>
      </c>
      <c r="AP368" s="71">
        <f t="shared" si="130"/>
        <v>0</v>
      </c>
      <c r="AQ368" s="70">
        <v>0</v>
      </c>
      <c r="AR368" s="70">
        <v>0</v>
      </c>
      <c r="AS368" s="70">
        <v>0</v>
      </c>
      <c r="AT368" s="70">
        <v>0</v>
      </c>
      <c r="AU368" s="70">
        <v>0</v>
      </c>
      <c r="AV368" s="70">
        <v>0</v>
      </c>
      <c r="AW368" s="70">
        <v>0</v>
      </c>
      <c r="AX368" s="70">
        <v>0</v>
      </c>
      <c r="AY368" s="70">
        <v>0</v>
      </c>
      <c r="AZ368" s="70">
        <v>0</v>
      </c>
      <c r="BA368" s="70">
        <v>0</v>
      </c>
      <c r="BB368" s="70">
        <v>0</v>
      </c>
      <c r="BC368" s="70">
        <v>0</v>
      </c>
      <c r="BD368" s="71">
        <f t="shared" si="131"/>
        <v>0</v>
      </c>
      <c r="BE368" s="70">
        <v>0</v>
      </c>
      <c r="BF368" s="70">
        <v>0</v>
      </c>
      <c r="BG368" s="70">
        <v>0</v>
      </c>
      <c r="BH368" s="70">
        <v>0</v>
      </c>
      <c r="BI368" s="70">
        <v>0</v>
      </c>
      <c r="BJ368" s="70">
        <v>0</v>
      </c>
      <c r="BK368" s="70">
        <v>0</v>
      </c>
      <c r="BL368" s="70">
        <v>0</v>
      </c>
      <c r="BM368" s="70">
        <v>0</v>
      </c>
      <c r="BN368" s="70">
        <v>0</v>
      </c>
      <c r="BO368" s="70">
        <v>0</v>
      </c>
      <c r="BP368" s="70">
        <v>0</v>
      </c>
      <c r="BQ368" s="70">
        <v>0</v>
      </c>
      <c r="BR368" s="71">
        <f t="shared" si="132"/>
        <v>0</v>
      </c>
      <c r="BS368" s="70">
        <v>0</v>
      </c>
      <c r="BT368" s="70">
        <v>0</v>
      </c>
      <c r="BU368" s="70">
        <v>0</v>
      </c>
      <c r="BV368" s="70">
        <v>0</v>
      </c>
      <c r="BW368" s="70">
        <v>0</v>
      </c>
      <c r="BX368" s="70">
        <v>0</v>
      </c>
      <c r="BY368" s="70">
        <v>0</v>
      </c>
      <c r="BZ368" s="70">
        <v>0</v>
      </c>
      <c r="CA368" s="70">
        <v>0</v>
      </c>
      <c r="CB368" s="70">
        <v>0</v>
      </c>
      <c r="CC368" s="70">
        <v>0</v>
      </c>
      <c r="CD368" s="70">
        <v>0</v>
      </c>
      <c r="CE368" s="70">
        <v>0</v>
      </c>
      <c r="CF368" s="71">
        <f t="shared" si="133"/>
        <v>0</v>
      </c>
      <c r="CG368" s="70">
        <v>0</v>
      </c>
      <c r="CH368" s="70">
        <v>0</v>
      </c>
      <c r="CI368" s="70">
        <v>0</v>
      </c>
      <c r="CJ368" s="70">
        <v>0</v>
      </c>
      <c r="CK368" s="70">
        <v>0</v>
      </c>
      <c r="CL368" s="70">
        <v>0</v>
      </c>
      <c r="CM368" s="70">
        <v>0</v>
      </c>
      <c r="CN368" s="70">
        <v>0</v>
      </c>
      <c r="CO368" s="70">
        <v>0</v>
      </c>
      <c r="CP368" s="70">
        <v>0</v>
      </c>
      <c r="CQ368" s="70">
        <v>0</v>
      </c>
      <c r="CR368" s="70">
        <v>0</v>
      </c>
      <c r="CS368" s="70">
        <v>0</v>
      </c>
      <c r="CT368" s="71">
        <f t="shared" si="134"/>
        <v>0</v>
      </c>
      <c r="CU368" s="70">
        <v>0</v>
      </c>
      <c r="CV368" s="70">
        <v>0</v>
      </c>
      <c r="CW368" s="70">
        <v>0</v>
      </c>
      <c r="CX368" s="70">
        <v>0</v>
      </c>
      <c r="CY368" s="70">
        <v>0</v>
      </c>
      <c r="CZ368" s="70">
        <v>0</v>
      </c>
      <c r="DA368" s="70">
        <v>0</v>
      </c>
      <c r="DB368" s="70">
        <v>0</v>
      </c>
      <c r="DC368" s="70">
        <v>0</v>
      </c>
      <c r="DD368" s="70">
        <v>0</v>
      </c>
      <c r="DE368" s="70">
        <v>0</v>
      </c>
      <c r="DF368" s="70">
        <v>0</v>
      </c>
      <c r="DG368" s="70">
        <v>0</v>
      </c>
      <c r="DH368" s="71">
        <f t="shared" si="135"/>
        <v>0</v>
      </c>
    </row>
    <row r="369" spans="1:112" ht="12" hidden="1" customHeight="1" outlineLevel="1" x14ac:dyDescent="0.15">
      <c r="A369" s="66"/>
      <c r="S369" s="24">
        <v>3600</v>
      </c>
      <c r="V369" s="30">
        <f t="shared" si="128"/>
        <v>3600</v>
      </c>
      <c r="AA369" s="73">
        <f t="shared" si="129"/>
        <v>3600</v>
      </c>
      <c r="AB369" s="69" t="s">
        <v>334</v>
      </c>
      <c r="AC369" s="70">
        <v>0</v>
      </c>
      <c r="AD369" s="70">
        <v>0</v>
      </c>
      <c r="AE369" s="70">
        <v>0</v>
      </c>
      <c r="AF369" s="70">
        <v>0</v>
      </c>
      <c r="AG369" s="70">
        <v>0</v>
      </c>
      <c r="AH369" s="70">
        <v>0</v>
      </c>
      <c r="AI369" s="70">
        <v>0</v>
      </c>
      <c r="AJ369" s="70">
        <v>0</v>
      </c>
      <c r="AK369" s="70">
        <v>0</v>
      </c>
      <c r="AL369" s="70">
        <v>0</v>
      </c>
      <c r="AM369" s="70">
        <v>0</v>
      </c>
      <c r="AN369" s="70">
        <v>0</v>
      </c>
      <c r="AO369" s="70">
        <v>0</v>
      </c>
      <c r="AP369" s="71">
        <f t="shared" si="130"/>
        <v>0</v>
      </c>
      <c r="AQ369" s="70">
        <v>0</v>
      </c>
      <c r="AR369" s="70">
        <v>0</v>
      </c>
      <c r="AS369" s="70">
        <v>0</v>
      </c>
      <c r="AT369" s="70">
        <v>0</v>
      </c>
      <c r="AU369" s="70">
        <v>0</v>
      </c>
      <c r="AV369" s="70">
        <v>0</v>
      </c>
      <c r="AW369" s="70">
        <v>0</v>
      </c>
      <c r="AX369" s="70">
        <v>0</v>
      </c>
      <c r="AY369" s="70">
        <v>0</v>
      </c>
      <c r="AZ369" s="70">
        <v>0</v>
      </c>
      <c r="BA369" s="70">
        <v>0</v>
      </c>
      <c r="BB369" s="70">
        <v>0</v>
      </c>
      <c r="BC369" s="70">
        <v>0</v>
      </c>
      <c r="BD369" s="71">
        <f t="shared" si="131"/>
        <v>0</v>
      </c>
      <c r="BE369" s="70">
        <v>0</v>
      </c>
      <c r="BF369" s="70">
        <v>0</v>
      </c>
      <c r="BG369" s="70">
        <v>0</v>
      </c>
      <c r="BH369" s="70">
        <v>0</v>
      </c>
      <c r="BI369" s="70">
        <v>0</v>
      </c>
      <c r="BJ369" s="70">
        <v>0</v>
      </c>
      <c r="BK369" s="70">
        <v>0</v>
      </c>
      <c r="BL369" s="70">
        <v>0</v>
      </c>
      <c r="BM369" s="70">
        <v>0</v>
      </c>
      <c r="BN369" s="70">
        <v>0</v>
      </c>
      <c r="BO369" s="70">
        <v>0</v>
      </c>
      <c r="BP369" s="70">
        <v>0</v>
      </c>
      <c r="BQ369" s="70">
        <v>0</v>
      </c>
      <c r="BR369" s="71">
        <f t="shared" si="132"/>
        <v>0</v>
      </c>
      <c r="BS369" s="70">
        <v>0</v>
      </c>
      <c r="BT369" s="70">
        <v>0</v>
      </c>
      <c r="BU369" s="70">
        <v>0</v>
      </c>
      <c r="BV369" s="70">
        <v>0</v>
      </c>
      <c r="BW369" s="70">
        <v>0</v>
      </c>
      <c r="BX369" s="70">
        <v>0</v>
      </c>
      <c r="BY369" s="70">
        <v>0</v>
      </c>
      <c r="BZ369" s="70">
        <v>0</v>
      </c>
      <c r="CA369" s="70">
        <v>0</v>
      </c>
      <c r="CB369" s="70">
        <v>0</v>
      </c>
      <c r="CC369" s="70">
        <v>0</v>
      </c>
      <c r="CD369" s="70">
        <v>0</v>
      </c>
      <c r="CE369" s="70">
        <v>0</v>
      </c>
      <c r="CF369" s="71">
        <f t="shared" si="133"/>
        <v>0</v>
      </c>
      <c r="CG369" s="70">
        <v>0</v>
      </c>
      <c r="CH369" s="70">
        <v>0</v>
      </c>
      <c r="CI369" s="70">
        <v>0</v>
      </c>
      <c r="CJ369" s="70">
        <v>0</v>
      </c>
      <c r="CK369" s="70">
        <v>0</v>
      </c>
      <c r="CL369" s="70">
        <v>0</v>
      </c>
      <c r="CM369" s="70">
        <v>0</v>
      </c>
      <c r="CN369" s="70">
        <v>0</v>
      </c>
      <c r="CO369" s="70">
        <v>0</v>
      </c>
      <c r="CP369" s="70">
        <v>0</v>
      </c>
      <c r="CQ369" s="70">
        <v>0</v>
      </c>
      <c r="CR369" s="70">
        <v>0</v>
      </c>
      <c r="CS369" s="70">
        <v>0</v>
      </c>
      <c r="CT369" s="71">
        <f t="shared" si="134"/>
        <v>0</v>
      </c>
      <c r="CU369" s="70">
        <v>0</v>
      </c>
      <c r="CV369" s="70">
        <v>0</v>
      </c>
      <c r="CW369" s="70">
        <v>0</v>
      </c>
      <c r="CX369" s="70">
        <v>0</v>
      </c>
      <c r="CY369" s="70">
        <v>0</v>
      </c>
      <c r="CZ369" s="70">
        <v>0</v>
      </c>
      <c r="DA369" s="70">
        <v>0</v>
      </c>
      <c r="DB369" s="70">
        <v>0</v>
      </c>
      <c r="DC369" s="70">
        <v>0</v>
      </c>
      <c r="DD369" s="70">
        <v>0</v>
      </c>
      <c r="DE369" s="70">
        <v>0</v>
      </c>
      <c r="DF369" s="70">
        <v>0</v>
      </c>
      <c r="DG369" s="70">
        <v>0</v>
      </c>
      <c r="DH369" s="71">
        <f t="shared" si="135"/>
        <v>0</v>
      </c>
    </row>
    <row r="370" spans="1:112" ht="12" hidden="1" customHeight="1" outlineLevel="1" x14ac:dyDescent="0.15">
      <c r="A370" s="66"/>
      <c r="S370" s="24">
        <v>3601</v>
      </c>
      <c r="V370" s="30">
        <f t="shared" si="128"/>
        <v>3601</v>
      </c>
      <c r="AA370" s="73">
        <f t="shared" si="129"/>
        <v>3601</v>
      </c>
      <c r="AB370" s="69" t="s">
        <v>335</v>
      </c>
      <c r="AC370" s="70">
        <v>5842</v>
      </c>
      <c r="AD370" s="70">
        <v>4311</v>
      </c>
      <c r="AE370" s="70">
        <v>4311</v>
      </c>
      <c r="AF370" s="70">
        <v>4311</v>
      </c>
      <c r="AG370" s="70">
        <v>1947</v>
      </c>
      <c r="AH370" s="70">
        <v>4311</v>
      </c>
      <c r="AI370" s="70">
        <v>-8581.4319688060004</v>
      </c>
      <c r="AJ370" s="70">
        <v>1898.2578497531499</v>
      </c>
      <c r="AK370" s="70">
        <v>1898.2578497531499</v>
      </c>
      <c r="AL370" s="70">
        <v>0</v>
      </c>
      <c r="AM370" s="70">
        <v>0</v>
      </c>
      <c r="AN370" s="70">
        <v>0</v>
      </c>
      <c r="AO370" s="70">
        <v>20248.083730700298</v>
      </c>
      <c r="AP370" s="71">
        <f t="shared" si="130"/>
        <v>0</v>
      </c>
      <c r="AQ370" s="70">
        <v>5349.17091096068</v>
      </c>
      <c r="AR370" s="70">
        <v>2005.93909161025</v>
      </c>
      <c r="AS370" s="70">
        <v>2005.93909161025</v>
      </c>
      <c r="AT370" s="70">
        <v>2005.93909161025</v>
      </c>
      <c r="AU370" s="70">
        <v>2005.93909161025</v>
      </c>
      <c r="AV370" s="70">
        <v>2005.93909161025</v>
      </c>
      <c r="AW370" s="70">
        <v>2005.93909161025</v>
      </c>
      <c r="AX370" s="70">
        <v>2005.93909161025</v>
      </c>
      <c r="AY370" s="70">
        <v>2005.93909161025</v>
      </c>
      <c r="AZ370" s="70">
        <v>0</v>
      </c>
      <c r="BA370" s="70">
        <v>0</v>
      </c>
      <c r="BB370" s="70">
        <v>0</v>
      </c>
      <c r="BC370" s="70">
        <v>21396.683643842702</v>
      </c>
      <c r="BD370" s="71">
        <f t="shared" si="131"/>
        <v>0</v>
      </c>
      <c r="BE370" s="70">
        <v>5509.6460382894702</v>
      </c>
      <c r="BF370" s="70">
        <v>2066.1172643585501</v>
      </c>
      <c r="BG370" s="70">
        <v>2066.1172643585501</v>
      </c>
      <c r="BH370" s="70">
        <v>2066.1172643585501</v>
      </c>
      <c r="BI370" s="70">
        <v>2066.1172643585501</v>
      </c>
      <c r="BJ370" s="70">
        <v>2066.1172643585501</v>
      </c>
      <c r="BK370" s="70">
        <v>2066.1172643585501</v>
      </c>
      <c r="BL370" s="70">
        <v>2066.1172643585501</v>
      </c>
      <c r="BM370" s="70">
        <v>2066.1172643585501</v>
      </c>
      <c r="BN370" s="70">
        <v>0</v>
      </c>
      <c r="BO370" s="70">
        <v>0</v>
      </c>
      <c r="BP370" s="70">
        <v>0</v>
      </c>
      <c r="BQ370" s="70">
        <v>22038.584153157899</v>
      </c>
      <c r="BR370" s="71">
        <f t="shared" si="132"/>
        <v>2.9103830456733704E-11</v>
      </c>
      <c r="BS370" s="70">
        <v>5674.9354194381704</v>
      </c>
      <c r="BT370" s="70">
        <v>2128.1007822893198</v>
      </c>
      <c r="BU370" s="70">
        <v>2128.1007822893198</v>
      </c>
      <c r="BV370" s="70">
        <v>2128.1007822893198</v>
      </c>
      <c r="BW370" s="70">
        <v>2128.1007822893198</v>
      </c>
      <c r="BX370" s="70">
        <v>2128.1007822893198</v>
      </c>
      <c r="BY370" s="70">
        <v>2128.1007822893198</v>
      </c>
      <c r="BZ370" s="70">
        <v>2128.1007822893198</v>
      </c>
      <c r="CA370" s="70">
        <v>2128.1007822893198</v>
      </c>
      <c r="CB370" s="70">
        <v>0</v>
      </c>
      <c r="CC370" s="70">
        <v>0</v>
      </c>
      <c r="CD370" s="70">
        <v>0</v>
      </c>
      <c r="CE370" s="70">
        <v>22699.7416777527</v>
      </c>
      <c r="CF370" s="71">
        <f t="shared" si="133"/>
        <v>0</v>
      </c>
      <c r="CG370" s="70">
        <v>5845.1834820213298</v>
      </c>
      <c r="CH370" s="70">
        <v>2191.9438057580001</v>
      </c>
      <c r="CI370" s="70">
        <v>2191.9438057580001</v>
      </c>
      <c r="CJ370" s="70">
        <v>2191.9438057580001</v>
      </c>
      <c r="CK370" s="70">
        <v>2191.9438057580001</v>
      </c>
      <c r="CL370" s="70">
        <v>2191.9438057580001</v>
      </c>
      <c r="CM370" s="70">
        <v>2191.9438057580001</v>
      </c>
      <c r="CN370" s="70">
        <v>2191.9438057580001</v>
      </c>
      <c r="CO370" s="70">
        <v>2191.9438057580001</v>
      </c>
      <c r="CP370" s="70">
        <v>0</v>
      </c>
      <c r="CQ370" s="70">
        <v>0</v>
      </c>
      <c r="CR370" s="70">
        <v>0</v>
      </c>
      <c r="CS370" s="70">
        <v>23380.733928085301</v>
      </c>
      <c r="CT370" s="71">
        <f t="shared" si="134"/>
        <v>-3.2741809263825417E-11</v>
      </c>
      <c r="CU370" s="70">
        <v>6020.5389864819499</v>
      </c>
      <c r="CV370" s="70">
        <v>2257.7021199307301</v>
      </c>
      <c r="CW370" s="70">
        <v>2257.7021199307301</v>
      </c>
      <c r="CX370" s="70">
        <v>2257.7021199307301</v>
      </c>
      <c r="CY370" s="70">
        <v>2257.7021199307301</v>
      </c>
      <c r="CZ370" s="70">
        <v>2257.7021199307301</v>
      </c>
      <c r="DA370" s="70">
        <v>2257.7021199307301</v>
      </c>
      <c r="DB370" s="70">
        <v>2257.7021199307301</v>
      </c>
      <c r="DC370" s="70">
        <v>2257.7021199307301</v>
      </c>
      <c r="DD370" s="70">
        <v>0</v>
      </c>
      <c r="DE370" s="70">
        <v>0</v>
      </c>
      <c r="DF370" s="70">
        <v>0</v>
      </c>
      <c r="DG370" s="70">
        <v>24082.1559459278</v>
      </c>
      <c r="DH370" s="71">
        <f t="shared" si="135"/>
        <v>0</v>
      </c>
    </row>
    <row r="371" spans="1:112" ht="12" hidden="1" customHeight="1" outlineLevel="1" x14ac:dyDescent="0.15">
      <c r="A371" s="66"/>
      <c r="S371" s="24">
        <v>3602</v>
      </c>
      <c r="V371" s="30">
        <f t="shared" si="128"/>
        <v>3602</v>
      </c>
      <c r="AA371" s="73">
        <f t="shared" si="129"/>
        <v>3602</v>
      </c>
      <c r="AB371" s="69" t="s">
        <v>336</v>
      </c>
      <c r="AC371" s="70">
        <v>0</v>
      </c>
      <c r="AD371" s="70">
        <v>0</v>
      </c>
      <c r="AE371" s="70">
        <v>0</v>
      </c>
      <c r="AF371" s="70">
        <v>0</v>
      </c>
      <c r="AG371" s="70">
        <v>0</v>
      </c>
      <c r="AH371" s="70">
        <v>0</v>
      </c>
      <c r="AI371" s="70">
        <v>2772.9861249999999</v>
      </c>
      <c r="AJ371" s="70">
        <v>319.95993750000002</v>
      </c>
      <c r="AK371" s="70">
        <v>319.95993750000002</v>
      </c>
      <c r="AL371" s="70">
        <v>0</v>
      </c>
      <c r="AM371" s="70">
        <v>0</v>
      </c>
      <c r="AN371" s="70">
        <v>0</v>
      </c>
      <c r="AO371" s="70">
        <v>3412.9059999999999</v>
      </c>
      <c r="AP371" s="71">
        <f t="shared" si="130"/>
        <v>0</v>
      </c>
      <c r="AQ371" s="70">
        <v>878.82329500000003</v>
      </c>
      <c r="AR371" s="70">
        <v>329.558735625</v>
      </c>
      <c r="AS371" s="70">
        <v>329.558735625</v>
      </c>
      <c r="AT371" s="70">
        <v>329.558735625</v>
      </c>
      <c r="AU371" s="70">
        <v>329.558735625</v>
      </c>
      <c r="AV371" s="70">
        <v>329.558735625</v>
      </c>
      <c r="AW371" s="70">
        <v>329.558735625</v>
      </c>
      <c r="AX371" s="70">
        <v>329.558735625</v>
      </c>
      <c r="AY371" s="70">
        <v>329.558735625</v>
      </c>
      <c r="AZ371" s="70">
        <v>0</v>
      </c>
      <c r="BA371" s="70">
        <v>0</v>
      </c>
      <c r="BB371" s="70">
        <v>0</v>
      </c>
      <c r="BC371" s="70">
        <v>3515.2931800000001</v>
      </c>
      <c r="BD371" s="71">
        <f t="shared" si="131"/>
        <v>0</v>
      </c>
      <c r="BE371" s="70">
        <v>905.18799385</v>
      </c>
      <c r="BF371" s="70">
        <v>339.44549769374999</v>
      </c>
      <c r="BG371" s="70">
        <v>339.44549769374999</v>
      </c>
      <c r="BH371" s="70">
        <v>339.44549769374999</v>
      </c>
      <c r="BI371" s="70">
        <v>339.44549769374999</v>
      </c>
      <c r="BJ371" s="70">
        <v>339.44549769374999</v>
      </c>
      <c r="BK371" s="70">
        <v>339.44549769374999</v>
      </c>
      <c r="BL371" s="70">
        <v>339.44549769374999</v>
      </c>
      <c r="BM371" s="70">
        <v>339.44549769374999</v>
      </c>
      <c r="BN371" s="70">
        <v>0</v>
      </c>
      <c r="BO371" s="70">
        <v>0</v>
      </c>
      <c r="BP371" s="70">
        <v>0</v>
      </c>
      <c r="BQ371" s="70">
        <v>3620.7519754</v>
      </c>
      <c r="BR371" s="71">
        <f t="shared" si="132"/>
        <v>0</v>
      </c>
      <c r="BS371" s="70">
        <v>932.34363366549996</v>
      </c>
      <c r="BT371" s="70">
        <v>349.62886262456198</v>
      </c>
      <c r="BU371" s="70">
        <v>349.62886262456198</v>
      </c>
      <c r="BV371" s="70">
        <v>349.62886262456198</v>
      </c>
      <c r="BW371" s="70">
        <v>349.62886262456198</v>
      </c>
      <c r="BX371" s="70">
        <v>349.62886262456198</v>
      </c>
      <c r="BY371" s="70">
        <v>349.62886262456198</v>
      </c>
      <c r="BZ371" s="70">
        <v>349.62886262456198</v>
      </c>
      <c r="CA371" s="70">
        <v>349.62886262456198</v>
      </c>
      <c r="CB371" s="70">
        <v>0</v>
      </c>
      <c r="CC371" s="70">
        <v>0</v>
      </c>
      <c r="CD371" s="70">
        <v>0</v>
      </c>
      <c r="CE371" s="70">
        <v>3729.3745346619999</v>
      </c>
      <c r="CF371" s="71">
        <f t="shared" si="133"/>
        <v>5.0022208597511053E-12</v>
      </c>
      <c r="CG371" s="70">
        <v>960.313942675465</v>
      </c>
      <c r="CH371" s="70">
        <v>360.11772850329902</v>
      </c>
      <c r="CI371" s="70">
        <v>360.11772850329902</v>
      </c>
      <c r="CJ371" s="70">
        <v>360.11772850329902</v>
      </c>
      <c r="CK371" s="70">
        <v>360.11772850329902</v>
      </c>
      <c r="CL371" s="70">
        <v>360.11772850329902</v>
      </c>
      <c r="CM371" s="70">
        <v>360.11772850329902</v>
      </c>
      <c r="CN371" s="70">
        <v>360.11772850329902</v>
      </c>
      <c r="CO371" s="70">
        <v>360.11772850329902</v>
      </c>
      <c r="CP371" s="70">
        <v>0</v>
      </c>
      <c r="CQ371" s="70">
        <v>0</v>
      </c>
      <c r="CR371" s="70">
        <v>0</v>
      </c>
      <c r="CS371" s="70">
        <v>3841.25577070186</v>
      </c>
      <c r="CT371" s="71">
        <f t="shared" si="134"/>
        <v>0</v>
      </c>
      <c r="CU371" s="70">
        <v>989.12336095573005</v>
      </c>
      <c r="CV371" s="70">
        <v>370.92126035839902</v>
      </c>
      <c r="CW371" s="70">
        <v>370.92126035839902</v>
      </c>
      <c r="CX371" s="70">
        <v>370.92126035839902</v>
      </c>
      <c r="CY371" s="70">
        <v>370.92126035839902</v>
      </c>
      <c r="CZ371" s="70">
        <v>370.92126035839902</v>
      </c>
      <c r="DA371" s="70">
        <v>370.92126035839902</v>
      </c>
      <c r="DB371" s="70">
        <v>370.92126035839902</v>
      </c>
      <c r="DC371" s="70">
        <v>370.92126035839902</v>
      </c>
      <c r="DD371" s="70">
        <v>0</v>
      </c>
      <c r="DE371" s="70">
        <v>0</v>
      </c>
      <c r="DF371" s="70">
        <v>0</v>
      </c>
      <c r="DG371" s="70">
        <v>3956.4934438229202</v>
      </c>
      <c r="DH371" s="71">
        <f t="shared" si="135"/>
        <v>0</v>
      </c>
    </row>
    <row r="372" spans="1:112" ht="12" hidden="1" customHeight="1" outlineLevel="1" x14ac:dyDescent="0.15">
      <c r="A372" s="66"/>
      <c r="S372" s="24">
        <v>3700</v>
      </c>
      <c r="V372" s="30">
        <f t="shared" si="128"/>
        <v>3700</v>
      </c>
      <c r="AA372" s="73">
        <f t="shared" si="129"/>
        <v>3700</v>
      </c>
      <c r="AB372" s="69" t="s">
        <v>337</v>
      </c>
      <c r="AC372" s="70">
        <v>0</v>
      </c>
      <c r="AD372" s="70">
        <v>0</v>
      </c>
      <c r="AE372" s="70">
        <v>0</v>
      </c>
      <c r="AF372" s="70">
        <v>0</v>
      </c>
      <c r="AG372" s="70">
        <v>0</v>
      </c>
      <c r="AH372" s="70">
        <v>0</v>
      </c>
      <c r="AI372" s="70">
        <v>0</v>
      </c>
      <c r="AJ372" s="70">
        <v>0</v>
      </c>
      <c r="AK372" s="70">
        <v>0</v>
      </c>
      <c r="AL372" s="70">
        <v>0</v>
      </c>
      <c r="AM372" s="70">
        <v>0</v>
      </c>
      <c r="AN372" s="70">
        <v>0</v>
      </c>
      <c r="AO372" s="70">
        <v>0</v>
      </c>
      <c r="AP372" s="71">
        <f t="shared" si="130"/>
        <v>0</v>
      </c>
      <c r="AQ372" s="70">
        <v>0</v>
      </c>
      <c r="AR372" s="70">
        <v>0</v>
      </c>
      <c r="AS372" s="70">
        <v>0</v>
      </c>
      <c r="AT372" s="70">
        <v>0</v>
      </c>
      <c r="AU372" s="70">
        <v>0</v>
      </c>
      <c r="AV372" s="70">
        <v>0</v>
      </c>
      <c r="AW372" s="70">
        <v>0</v>
      </c>
      <c r="AX372" s="70">
        <v>0</v>
      </c>
      <c r="AY372" s="70">
        <v>0</v>
      </c>
      <c r="AZ372" s="70">
        <v>0</v>
      </c>
      <c r="BA372" s="70">
        <v>0</v>
      </c>
      <c r="BB372" s="70">
        <v>0</v>
      </c>
      <c r="BC372" s="70">
        <v>0</v>
      </c>
      <c r="BD372" s="71">
        <f t="shared" si="131"/>
        <v>0</v>
      </c>
      <c r="BE372" s="70">
        <v>0</v>
      </c>
      <c r="BF372" s="70">
        <v>0</v>
      </c>
      <c r="BG372" s="70">
        <v>0</v>
      </c>
      <c r="BH372" s="70">
        <v>0</v>
      </c>
      <c r="BI372" s="70">
        <v>0</v>
      </c>
      <c r="BJ372" s="70">
        <v>0</v>
      </c>
      <c r="BK372" s="70">
        <v>0</v>
      </c>
      <c r="BL372" s="70">
        <v>0</v>
      </c>
      <c r="BM372" s="70">
        <v>0</v>
      </c>
      <c r="BN372" s="70">
        <v>0</v>
      </c>
      <c r="BO372" s="70">
        <v>0</v>
      </c>
      <c r="BP372" s="70">
        <v>0</v>
      </c>
      <c r="BQ372" s="70">
        <v>0</v>
      </c>
      <c r="BR372" s="71">
        <f t="shared" si="132"/>
        <v>0</v>
      </c>
      <c r="BS372" s="70">
        <v>0</v>
      </c>
      <c r="BT372" s="70">
        <v>0</v>
      </c>
      <c r="BU372" s="70">
        <v>0</v>
      </c>
      <c r="BV372" s="70">
        <v>0</v>
      </c>
      <c r="BW372" s="70">
        <v>0</v>
      </c>
      <c r="BX372" s="70">
        <v>0</v>
      </c>
      <c r="BY372" s="70">
        <v>0</v>
      </c>
      <c r="BZ372" s="70">
        <v>0</v>
      </c>
      <c r="CA372" s="70">
        <v>0</v>
      </c>
      <c r="CB372" s="70">
        <v>0</v>
      </c>
      <c r="CC372" s="70">
        <v>0</v>
      </c>
      <c r="CD372" s="70">
        <v>0</v>
      </c>
      <c r="CE372" s="70">
        <v>0</v>
      </c>
      <c r="CF372" s="71">
        <f t="shared" si="133"/>
        <v>0</v>
      </c>
      <c r="CG372" s="70">
        <v>0</v>
      </c>
      <c r="CH372" s="70">
        <v>0</v>
      </c>
      <c r="CI372" s="70">
        <v>0</v>
      </c>
      <c r="CJ372" s="70">
        <v>0</v>
      </c>
      <c r="CK372" s="70">
        <v>0</v>
      </c>
      <c r="CL372" s="70">
        <v>0</v>
      </c>
      <c r="CM372" s="70">
        <v>0</v>
      </c>
      <c r="CN372" s="70">
        <v>0</v>
      </c>
      <c r="CO372" s="70">
        <v>0</v>
      </c>
      <c r="CP372" s="70">
        <v>0</v>
      </c>
      <c r="CQ372" s="70">
        <v>0</v>
      </c>
      <c r="CR372" s="70">
        <v>0</v>
      </c>
      <c r="CS372" s="70">
        <v>0</v>
      </c>
      <c r="CT372" s="71">
        <f t="shared" si="134"/>
        <v>0</v>
      </c>
      <c r="CU372" s="70">
        <v>0</v>
      </c>
      <c r="CV372" s="70">
        <v>0</v>
      </c>
      <c r="CW372" s="70">
        <v>0</v>
      </c>
      <c r="CX372" s="70">
        <v>0</v>
      </c>
      <c r="CY372" s="70">
        <v>0</v>
      </c>
      <c r="CZ372" s="70">
        <v>0</v>
      </c>
      <c r="DA372" s="70">
        <v>0</v>
      </c>
      <c r="DB372" s="70">
        <v>0</v>
      </c>
      <c r="DC372" s="70">
        <v>0</v>
      </c>
      <c r="DD372" s="70">
        <v>0</v>
      </c>
      <c r="DE372" s="70">
        <v>0</v>
      </c>
      <c r="DF372" s="70">
        <v>0</v>
      </c>
      <c r="DG372" s="70">
        <v>0</v>
      </c>
      <c r="DH372" s="71">
        <f t="shared" si="135"/>
        <v>0</v>
      </c>
    </row>
    <row r="373" spans="1:112" ht="12" hidden="1" customHeight="1" outlineLevel="1" x14ac:dyDescent="0.15">
      <c r="A373" s="66"/>
      <c r="S373" s="24">
        <v>3701</v>
      </c>
      <c r="V373" s="30">
        <f t="shared" si="128"/>
        <v>3701</v>
      </c>
      <c r="AA373" s="73">
        <f t="shared" si="129"/>
        <v>3701</v>
      </c>
      <c r="AB373" s="69" t="s">
        <v>338</v>
      </c>
      <c r="AC373" s="70">
        <v>0</v>
      </c>
      <c r="AD373" s="70">
        <v>9084.14</v>
      </c>
      <c r="AE373" s="70">
        <v>-9084.14</v>
      </c>
      <c r="AF373" s="70">
        <v>0</v>
      </c>
      <c r="AG373" s="70">
        <v>0</v>
      </c>
      <c r="AH373" s="70">
        <v>2042.08</v>
      </c>
      <c r="AI373" s="70">
        <v>-2042.08</v>
      </c>
      <c r="AJ373" s="70">
        <v>0</v>
      </c>
      <c r="AK373" s="70">
        <v>0</v>
      </c>
      <c r="AL373" s="70">
        <v>0</v>
      </c>
      <c r="AM373" s="70">
        <v>0</v>
      </c>
      <c r="AN373" s="70">
        <v>0</v>
      </c>
      <c r="AO373" s="70">
        <v>0</v>
      </c>
      <c r="AP373" s="71">
        <f t="shared" si="130"/>
        <v>0</v>
      </c>
      <c r="AQ373" s="70">
        <v>0</v>
      </c>
      <c r="AR373" s="70">
        <v>0</v>
      </c>
      <c r="AS373" s="70">
        <v>0</v>
      </c>
      <c r="AT373" s="70">
        <v>0</v>
      </c>
      <c r="AU373" s="70">
        <v>0</v>
      </c>
      <c r="AV373" s="70">
        <v>0</v>
      </c>
      <c r="AW373" s="70">
        <v>0</v>
      </c>
      <c r="AX373" s="70">
        <v>0</v>
      </c>
      <c r="AY373" s="70">
        <v>0</v>
      </c>
      <c r="AZ373" s="70">
        <v>0</v>
      </c>
      <c r="BA373" s="70">
        <v>0</v>
      </c>
      <c r="BB373" s="70">
        <v>0</v>
      </c>
      <c r="BC373" s="70">
        <v>0</v>
      </c>
      <c r="BD373" s="71">
        <f t="shared" si="131"/>
        <v>0</v>
      </c>
      <c r="BE373" s="70">
        <v>0</v>
      </c>
      <c r="BF373" s="70">
        <v>0</v>
      </c>
      <c r="BG373" s="70">
        <v>0</v>
      </c>
      <c r="BH373" s="70">
        <v>0</v>
      </c>
      <c r="BI373" s="70">
        <v>0</v>
      </c>
      <c r="BJ373" s="70">
        <v>0</v>
      </c>
      <c r="BK373" s="70">
        <v>0</v>
      </c>
      <c r="BL373" s="70">
        <v>0</v>
      </c>
      <c r="BM373" s="70">
        <v>0</v>
      </c>
      <c r="BN373" s="70">
        <v>0</v>
      </c>
      <c r="BO373" s="70">
        <v>0</v>
      </c>
      <c r="BP373" s="70">
        <v>0</v>
      </c>
      <c r="BQ373" s="70">
        <v>0</v>
      </c>
      <c r="BR373" s="71">
        <f t="shared" si="132"/>
        <v>0</v>
      </c>
      <c r="BS373" s="70">
        <v>0</v>
      </c>
      <c r="BT373" s="70">
        <v>0</v>
      </c>
      <c r="BU373" s="70">
        <v>0</v>
      </c>
      <c r="BV373" s="70">
        <v>0</v>
      </c>
      <c r="BW373" s="70">
        <v>0</v>
      </c>
      <c r="BX373" s="70">
        <v>0</v>
      </c>
      <c r="BY373" s="70">
        <v>0</v>
      </c>
      <c r="BZ373" s="70">
        <v>0</v>
      </c>
      <c r="CA373" s="70">
        <v>0</v>
      </c>
      <c r="CB373" s="70">
        <v>0</v>
      </c>
      <c r="CC373" s="70">
        <v>0</v>
      </c>
      <c r="CD373" s="70">
        <v>0</v>
      </c>
      <c r="CE373" s="70">
        <v>0</v>
      </c>
      <c r="CF373" s="71">
        <f t="shared" si="133"/>
        <v>0</v>
      </c>
      <c r="CG373" s="70">
        <v>0</v>
      </c>
      <c r="CH373" s="70">
        <v>0</v>
      </c>
      <c r="CI373" s="70">
        <v>0</v>
      </c>
      <c r="CJ373" s="70">
        <v>0</v>
      </c>
      <c r="CK373" s="70">
        <v>0</v>
      </c>
      <c r="CL373" s="70">
        <v>0</v>
      </c>
      <c r="CM373" s="70">
        <v>0</v>
      </c>
      <c r="CN373" s="70">
        <v>0</v>
      </c>
      <c r="CO373" s="70">
        <v>0</v>
      </c>
      <c r="CP373" s="70">
        <v>0</v>
      </c>
      <c r="CQ373" s="70">
        <v>0</v>
      </c>
      <c r="CR373" s="70">
        <v>0</v>
      </c>
      <c r="CS373" s="70">
        <v>0</v>
      </c>
      <c r="CT373" s="71">
        <f t="shared" si="134"/>
        <v>0</v>
      </c>
      <c r="CU373" s="70">
        <v>0</v>
      </c>
      <c r="CV373" s="70">
        <v>0</v>
      </c>
      <c r="CW373" s="70">
        <v>0</v>
      </c>
      <c r="CX373" s="70">
        <v>0</v>
      </c>
      <c r="CY373" s="70">
        <v>0</v>
      </c>
      <c r="CZ373" s="70">
        <v>0</v>
      </c>
      <c r="DA373" s="70">
        <v>0</v>
      </c>
      <c r="DB373" s="70">
        <v>0</v>
      </c>
      <c r="DC373" s="70">
        <v>0</v>
      </c>
      <c r="DD373" s="70">
        <v>0</v>
      </c>
      <c r="DE373" s="70">
        <v>0</v>
      </c>
      <c r="DF373" s="70">
        <v>0</v>
      </c>
      <c r="DG373" s="70">
        <v>0</v>
      </c>
      <c r="DH373" s="71">
        <f t="shared" si="135"/>
        <v>0</v>
      </c>
    </row>
    <row r="374" spans="1:112" ht="12" hidden="1" customHeight="1" outlineLevel="1" x14ac:dyDescent="0.15">
      <c r="A374" s="66"/>
      <c r="S374" s="24">
        <v>3702</v>
      </c>
      <c r="V374" s="30">
        <f t="shared" si="128"/>
        <v>3702</v>
      </c>
      <c r="AA374" s="73">
        <f t="shared" si="129"/>
        <v>3702</v>
      </c>
      <c r="AB374" s="69" t="s">
        <v>339</v>
      </c>
      <c r="AC374" s="70">
        <v>0</v>
      </c>
      <c r="AD374" s="70">
        <v>0</v>
      </c>
      <c r="AE374" s="70">
        <v>0</v>
      </c>
      <c r="AF374" s="70">
        <v>0</v>
      </c>
      <c r="AG374" s="70">
        <v>0</v>
      </c>
      <c r="AH374" s="70">
        <v>0</v>
      </c>
      <c r="AI374" s="70">
        <v>0</v>
      </c>
      <c r="AJ374" s="70">
        <v>0</v>
      </c>
      <c r="AK374" s="70">
        <v>0</v>
      </c>
      <c r="AL374" s="70">
        <v>0</v>
      </c>
      <c r="AM374" s="70">
        <v>0</v>
      </c>
      <c r="AN374" s="70">
        <v>0</v>
      </c>
      <c r="AO374" s="70">
        <v>0</v>
      </c>
      <c r="AP374" s="71">
        <f t="shared" si="130"/>
        <v>0</v>
      </c>
      <c r="AQ374" s="70">
        <v>0</v>
      </c>
      <c r="AR374" s="70">
        <v>0</v>
      </c>
      <c r="AS374" s="70">
        <v>0</v>
      </c>
      <c r="AT374" s="70">
        <v>0</v>
      </c>
      <c r="AU374" s="70">
        <v>0</v>
      </c>
      <c r="AV374" s="70">
        <v>0</v>
      </c>
      <c r="AW374" s="70">
        <v>0</v>
      </c>
      <c r="AX374" s="70">
        <v>0</v>
      </c>
      <c r="AY374" s="70">
        <v>0</v>
      </c>
      <c r="AZ374" s="70">
        <v>0</v>
      </c>
      <c r="BA374" s="70">
        <v>0</v>
      </c>
      <c r="BB374" s="70">
        <v>0</v>
      </c>
      <c r="BC374" s="70">
        <v>0</v>
      </c>
      <c r="BD374" s="71">
        <f t="shared" si="131"/>
        <v>0</v>
      </c>
      <c r="BE374" s="70">
        <v>0</v>
      </c>
      <c r="BF374" s="70">
        <v>0</v>
      </c>
      <c r="BG374" s="70">
        <v>0</v>
      </c>
      <c r="BH374" s="70">
        <v>0</v>
      </c>
      <c r="BI374" s="70">
        <v>0</v>
      </c>
      <c r="BJ374" s="70">
        <v>0</v>
      </c>
      <c r="BK374" s="70">
        <v>0</v>
      </c>
      <c r="BL374" s="70">
        <v>0</v>
      </c>
      <c r="BM374" s="70">
        <v>0</v>
      </c>
      <c r="BN374" s="70">
        <v>0</v>
      </c>
      <c r="BO374" s="70">
        <v>0</v>
      </c>
      <c r="BP374" s="70">
        <v>0</v>
      </c>
      <c r="BQ374" s="70">
        <v>0</v>
      </c>
      <c r="BR374" s="71">
        <f t="shared" si="132"/>
        <v>0</v>
      </c>
      <c r="BS374" s="70">
        <v>0</v>
      </c>
      <c r="BT374" s="70">
        <v>0</v>
      </c>
      <c r="BU374" s="70">
        <v>0</v>
      </c>
      <c r="BV374" s="70">
        <v>0</v>
      </c>
      <c r="BW374" s="70">
        <v>0</v>
      </c>
      <c r="BX374" s="70">
        <v>0</v>
      </c>
      <c r="BY374" s="70">
        <v>0</v>
      </c>
      <c r="BZ374" s="70">
        <v>0</v>
      </c>
      <c r="CA374" s="70">
        <v>0</v>
      </c>
      <c r="CB374" s="70">
        <v>0</v>
      </c>
      <c r="CC374" s="70">
        <v>0</v>
      </c>
      <c r="CD374" s="70">
        <v>0</v>
      </c>
      <c r="CE374" s="70">
        <v>0</v>
      </c>
      <c r="CF374" s="71">
        <f t="shared" si="133"/>
        <v>0</v>
      </c>
      <c r="CG374" s="70">
        <v>0</v>
      </c>
      <c r="CH374" s="70">
        <v>0</v>
      </c>
      <c r="CI374" s="70">
        <v>0</v>
      </c>
      <c r="CJ374" s="70">
        <v>0</v>
      </c>
      <c r="CK374" s="70">
        <v>0</v>
      </c>
      <c r="CL374" s="70">
        <v>0</v>
      </c>
      <c r="CM374" s="70">
        <v>0</v>
      </c>
      <c r="CN374" s="70">
        <v>0</v>
      </c>
      <c r="CO374" s="70">
        <v>0</v>
      </c>
      <c r="CP374" s="70">
        <v>0</v>
      </c>
      <c r="CQ374" s="70">
        <v>0</v>
      </c>
      <c r="CR374" s="70">
        <v>0</v>
      </c>
      <c r="CS374" s="70">
        <v>0</v>
      </c>
      <c r="CT374" s="71">
        <f t="shared" si="134"/>
        <v>0</v>
      </c>
      <c r="CU374" s="70">
        <v>0</v>
      </c>
      <c r="CV374" s="70">
        <v>0</v>
      </c>
      <c r="CW374" s="70">
        <v>0</v>
      </c>
      <c r="CX374" s="70">
        <v>0</v>
      </c>
      <c r="CY374" s="70">
        <v>0</v>
      </c>
      <c r="CZ374" s="70">
        <v>0</v>
      </c>
      <c r="DA374" s="70">
        <v>0</v>
      </c>
      <c r="DB374" s="70">
        <v>0</v>
      </c>
      <c r="DC374" s="70">
        <v>0</v>
      </c>
      <c r="DD374" s="70">
        <v>0</v>
      </c>
      <c r="DE374" s="70">
        <v>0</v>
      </c>
      <c r="DF374" s="70">
        <v>0</v>
      </c>
      <c r="DG374" s="70">
        <v>0</v>
      </c>
      <c r="DH374" s="71">
        <f t="shared" si="135"/>
        <v>0</v>
      </c>
    </row>
    <row r="375" spans="1:112" ht="12" hidden="1" customHeight="1" outlineLevel="1" x14ac:dyDescent="0.15">
      <c r="A375" s="66"/>
      <c r="R375" s="3"/>
      <c r="S375" s="25">
        <v>3800</v>
      </c>
      <c r="V375" s="30">
        <f t="shared" si="128"/>
        <v>3800</v>
      </c>
      <c r="AA375" s="73">
        <f t="shared" si="129"/>
        <v>3800</v>
      </c>
      <c r="AB375" s="69" t="s">
        <v>340</v>
      </c>
      <c r="AC375" s="70">
        <v>0</v>
      </c>
      <c r="AD375" s="70">
        <v>0</v>
      </c>
      <c r="AE375" s="70">
        <v>0</v>
      </c>
      <c r="AF375" s="70">
        <v>0</v>
      </c>
      <c r="AG375" s="70">
        <v>0</v>
      </c>
      <c r="AH375" s="70">
        <v>0</v>
      </c>
      <c r="AI375" s="70">
        <v>0</v>
      </c>
      <c r="AJ375" s="70">
        <v>0</v>
      </c>
      <c r="AK375" s="70">
        <v>0</v>
      </c>
      <c r="AL375" s="70">
        <v>0</v>
      </c>
      <c r="AM375" s="70">
        <v>0</v>
      </c>
      <c r="AN375" s="70">
        <v>0</v>
      </c>
      <c r="AO375" s="70">
        <v>0</v>
      </c>
      <c r="AP375" s="71">
        <f t="shared" si="130"/>
        <v>0</v>
      </c>
      <c r="AQ375" s="70">
        <v>0</v>
      </c>
      <c r="AR375" s="70">
        <v>0</v>
      </c>
      <c r="AS375" s="70">
        <v>0</v>
      </c>
      <c r="AT375" s="70">
        <v>0</v>
      </c>
      <c r="AU375" s="70">
        <v>0</v>
      </c>
      <c r="AV375" s="70">
        <v>0</v>
      </c>
      <c r="AW375" s="70">
        <v>0</v>
      </c>
      <c r="AX375" s="70">
        <v>0</v>
      </c>
      <c r="AY375" s="70">
        <v>0</v>
      </c>
      <c r="AZ375" s="70">
        <v>0</v>
      </c>
      <c r="BA375" s="70">
        <v>0</v>
      </c>
      <c r="BB375" s="70">
        <v>0</v>
      </c>
      <c r="BC375" s="70">
        <v>0</v>
      </c>
      <c r="BD375" s="71">
        <f t="shared" si="131"/>
        <v>0</v>
      </c>
      <c r="BE375" s="70">
        <v>0</v>
      </c>
      <c r="BF375" s="70">
        <v>0</v>
      </c>
      <c r="BG375" s="70">
        <v>0</v>
      </c>
      <c r="BH375" s="70">
        <v>0</v>
      </c>
      <c r="BI375" s="70">
        <v>0</v>
      </c>
      <c r="BJ375" s="70">
        <v>0</v>
      </c>
      <c r="BK375" s="70">
        <v>0</v>
      </c>
      <c r="BL375" s="70">
        <v>0</v>
      </c>
      <c r="BM375" s="70">
        <v>0</v>
      </c>
      <c r="BN375" s="70">
        <v>0</v>
      </c>
      <c r="BO375" s="70">
        <v>0</v>
      </c>
      <c r="BP375" s="70">
        <v>0</v>
      </c>
      <c r="BQ375" s="70">
        <v>0</v>
      </c>
      <c r="BR375" s="71">
        <f t="shared" si="132"/>
        <v>0</v>
      </c>
      <c r="BS375" s="70">
        <v>0</v>
      </c>
      <c r="BT375" s="70">
        <v>0</v>
      </c>
      <c r="BU375" s="70">
        <v>0</v>
      </c>
      <c r="BV375" s="70">
        <v>0</v>
      </c>
      <c r="BW375" s="70">
        <v>0</v>
      </c>
      <c r="BX375" s="70">
        <v>0</v>
      </c>
      <c r="BY375" s="70">
        <v>0</v>
      </c>
      <c r="BZ375" s="70">
        <v>0</v>
      </c>
      <c r="CA375" s="70">
        <v>0</v>
      </c>
      <c r="CB375" s="70">
        <v>0</v>
      </c>
      <c r="CC375" s="70">
        <v>0</v>
      </c>
      <c r="CD375" s="70">
        <v>0</v>
      </c>
      <c r="CE375" s="70">
        <v>0</v>
      </c>
      <c r="CF375" s="71">
        <f t="shared" si="133"/>
        <v>0</v>
      </c>
      <c r="CG375" s="70">
        <v>0</v>
      </c>
      <c r="CH375" s="70">
        <v>0</v>
      </c>
      <c r="CI375" s="70">
        <v>0</v>
      </c>
      <c r="CJ375" s="70">
        <v>0</v>
      </c>
      <c r="CK375" s="70">
        <v>0</v>
      </c>
      <c r="CL375" s="70">
        <v>0</v>
      </c>
      <c r="CM375" s="70">
        <v>0</v>
      </c>
      <c r="CN375" s="70">
        <v>0</v>
      </c>
      <c r="CO375" s="70">
        <v>0</v>
      </c>
      <c r="CP375" s="70">
        <v>0</v>
      </c>
      <c r="CQ375" s="70">
        <v>0</v>
      </c>
      <c r="CR375" s="70">
        <v>0</v>
      </c>
      <c r="CS375" s="70">
        <v>0</v>
      </c>
      <c r="CT375" s="71">
        <f t="shared" si="134"/>
        <v>0</v>
      </c>
      <c r="CU375" s="70">
        <v>0</v>
      </c>
      <c r="CV375" s="70">
        <v>0</v>
      </c>
      <c r="CW375" s="70">
        <v>0</v>
      </c>
      <c r="CX375" s="70">
        <v>0</v>
      </c>
      <c r="CY375" s="70">
        <v>0</v>
      </c>
      <c r="CZ375" s="70">
        <v>0</v>
      </c>
      <c r="DA375" s="70">
        <v>0</v>
      </c>
      <c r="DB375" s="70">
        <v>0</v>
      </c>
      <c r="DC375" s="70">
        <v>0</v>
      </c>
      <c r="DD375" s="70">
        <v>0</v>
      </c>
      <c r="DE375" s="70">
        <v>0</v>
      </c>
      <c r="DF375" s="70">
        <v>0</v>
      </c>
      <c r="DG375" s="70">
        <v>0</v>
      </c>
      <c r="DH375" s="71">
        <f t="shared" si="135"/>
        <v>0</v>
      </c>
    </row>
    <row r="376" spans="1:112" ht="12" hidden="1" customHeight="1" outlineLevel="1" x14ac:dyDescent="0.15">
      <c r="A376" s="66"/>
      <c r="R376" s="3"/>
      <c r="S376" s="25">
        <v>3801</v>
      </c>
      <c r="V376" s="30">
        <f t="shared" si="128"/>
        <v>3801</v>
      </c>
      <c r="AA376" s="73">
        <f t="shared" si="129"/>
        <v>3801</v>
      </c>
      <c r="AB376" s="69" t="s">
        <v>341</v>
      </c>
      <c r="AC376" s="70">
        <v>0</v>
      </c>
      <c r="AD376" s="70">
        <v>0</v>
      </c>
      <c r="AE376" s="70">
        <v>0</v>
      </c>
      <c r="AF376" s="70">
        <v>0</v>
      </c>
      <c r="AG376" s="70">
        <v>0</v>
      </c>
      <c r="AH376" s="70">
        <v>0</v>
      </c>
      <c r="AI376" s="70">
        <v>0</v>
      </c>
      <c r="AJ376" s="70">
        <v>0</v>
      </c>
      <c r="AK376" s="70">
        <v>0</v>
      </c>
      <c r="AL376" s="70">
        <v>0</v>
      </c>
      <c r="AM376" s="70">
        <v>0</v>
      </c>
      <c r="AN376" s="70">
        <v>0</v>
      </c>
      <c r="AO376" s="70">
        <v>0</v>
      </c>
      <c r="AP376" s="71">
        <f t="shared" si="130"/>
        <v>0</v>
      </c>
      <c r="AQ376" s="70">
        <v>0</v>
      </c>
      <c r="AR376" s="70">
        <v>0</v>
      </c>
      <c r="AS376" s="70">
        <v>0</v>
      </c>
      <c r="AT376" s="70">
        <v>0</v>
      </c>
      <c r="AU376" s="70">
        <v>0</v>
      </c>
      <c r="AV376" s="70">
        <v>0</v>
      </c>
      <c r="AW376" s="70">
        <v>0</v>
      </c>
      <c r="AX376" s="70">
        <v>0</v>
      </c>
      <c r="AY376" s="70">
        <v>0</v>
      </c>
      <c r="AZ376" s="70">
        <v>0</v>
      </c>
      <c r="BA376" s="70">
        <v>0</v>
      </c>
      <c r="BB376" s="70">
        <v>0</v>
      </c>
      <c r="BC376" s="70">
        <v>0</v>
      </c>
      <c r="BD376" s="71">
        <f t="shared" si="131"/>
        <v>0</v>
      </c>
      <c r="BE376" s="70">
        <v>0</v>
      </c>
      <c r="BF376" s="70">
        <v>0</v>
      </c>
      <c r="BG376" s="70">
        <v>0</v>
      </c>
      <c r="BH376" s="70">
        <v>0</v>
      </c>
      <c r="BI376" s="70">
        <v>0</v>
      </c>
      <c r="BJ376" s="70">
        <v>0</v>
      </c>
      <c r="BK376" s="70">
        <v>0</v>
      </c>
      <c r="BL376" s="70">
        <v>0</v>
      </c>
      <c r="BM376" s="70">
        <v>0</v>
      </c>
      <c r="BN376" s="70">
        <v>0</v>
      </c>
      <c r="BO376" s="70">
        <v>0</v>
      </c>
      <c r="BP376" s="70">
        <v>0</v>
      </c>
      <c r="BQ376" s="70">
        <v>0</v>
      </c>
      <c r="BR376" s="71">
        <f t="shared" si="132"/>
        <v>0</v>
      </c>
      <c r="BS376" s="70">
        <v>0</v>
      </c>
      <c r="BT376" s="70">
        <v>0</v>
      </c>
      <c r="BU376" s="70">
        <v>0</v>
      </c>
      <c r="BV376" s="70">
        <v>0</v>
      </c>
      <c r="BW376" s="70">
        <v>0</v>
      </c>
      <c r="BX376" s="70">
        <v>0</v>
      </c>
      <c r="BY376" s="70">
        <v>0</v>
      </c>
      <c r="BZ376" s="70">
        <v>0</v>
      </c>
      <c r="CA376" s="70">
        <v>0</v>
      </c>
      <c r="CB376" s="70">
        <v>0</v>
      </c>
      <c r="CC376" s="70">
        <v>0</v>
      </c>
      <c r="CD376" s="70">
        <v>0</v>
      </c>
      <c r="CE376" s="70">
        <v>0</v>
      </c>
      <c r="CF376" s="71">
        <f t="shared" si="133"/>
        <v>0</v>
      </c>
      <c r="CG376" s="70">
        <v>0</v>
      </c>
      <c r="CH376" s="70">
        <v>0</v>
      </c>
      <c r="CI376" s="70">
        <v>0</v>
      </c>
      <c r="CJ376" s="70">
        <v>0</v>
      </c>
      <c r="CK376" s="70">
        <v>0</v>
      </c>
      <c r="CL376" s="70">
        <v>0</v>
      </c>
      <c r="CM376" s="70">
        <v>0</v>
      </c>
      <c r="CN376" s="70">
        <v>0</v>
      </c>
      <c r="CO376" s="70">
        <v>0</v>
      </c>
      <c r="CP376" s="70">
        <v>0</v>
      </c>
      <c r="CQ376" s="70">
        <v>0</v>
      </c>
      <c r="CR376" s="70">
        <v>0</v>
      </c>
      <c r="CS376" s="70">
        <v>0</v>
      </c>
      <c r="CT376" s="71">
        <f t="shared" si="134"/>
        <v>0</v>
      </c>
      <c r="CU376" s="70">
        <v>0</v>
      </c>
      <c r="CV376" s="70">
        <v>0</v>
      </c>
      <c r="CW376" s="70">
        <v>0</v>
      </c>
      <c r="CX376" s="70">
        <v>0</v>
      </c>
      <c r="CY376" s="70">
        <v>0</v>
      </c>
      <c r="CZ376" s="70">
        <v>0</v>
      </c>
      <c r="DA376" s="70">
        <v>0</v>
      </c>
      <c r="DB376" s="70">
        <v>0</v>
      </c>
      <c r="DC376" s="70">
        <v>0</v>
      </c>
      <c r="DD376" s="70">
        <v>0</v>
      </c>
      <c r="DE376" s="70">
        <v>0</v>
      </c>
      <c r="DF376" s="70">
        <v>0</v>
      </c>
      <c r="DG376" s="70">
        <v>0</v>
      </c>
      <c r="DH376" s="71">
        <f t="shared" si="135"/>
        <v>0</v>
      </c>
    </row>
    <row r="377" spans="1:112" ht="12" hidden="1" customHeight="1" outlineLevel="1" x14ac:dyDescent="0.15">
      <c r="A377" s="66"/>
      <c r="R377" s="3"/>
      <c r="S377" s="25">
        <v>3802</v>
      </c>
      <c r="V377" s="30">
        <f t="shared" si="128"/>
        <v>3802</v>
      </c>
      <c r="AA377" s="73">
        <f t="shared" si="129"/>
        <v>3802</v>
      </c>
      <c r="AB377" s="69" t="s">
        <v>342</v>
      </c>
      <c r="AC377" s="70">
        <v>0</v>
      </c>
      <c r="AD377" s="70">
        <v>0</v>
      </c>
      <c r="AE377" s="70">
        <v>0</v>
      </c>
      <c r="AF377" s="70">
        <v>0</v>
      </c>
      <c r="AG377" s="70">
        <v>0</v>
      </c>
      <c r="AH377" s="70">
        <v>0</v>
      </c>
      <c r="AI377" s="70">
        <v>0</v>
      </c>
      <c r="AJ377" s="70">
        <v>0</v>
      </c>
      <c r="AK377" s="70">
        <v>0</v>
      </c>
      <c r="AL377" s="70">
        <v>0</v>
      </c>
      <c r="AM377" s="70">
        <v>0</v>
      </c>
      <c r="AN377" s="70">
        <v>0</v>
      </c>
      <c r="AO377" s="70">
        <v>0</v>
      </c>
      <c r="AP377" s="71">
        <f t="shared" si="130"/>
        <v>0</v>
      </c>
      <c r="AQ377" s="70">
        <v>0</v>
      </c>
      <c r="AR377" s="70">
        <v>0</v>
      </c>
      <c r="AS377" s="70">
        <v>0</v>
      </c>
      <c r="AT377" s="70">
        <v>0</v>
      </c>
      <c r="AU377" s="70">
        <v>0</v>
      </c>
      <c r="AV377" s="70">
        <v>0</v>
      </c>
      <c r="AW377" s="70">
        <v>0</v>
      </c>
      <c r="AX377" s="70">
        <v>0</v>
      </c>
      <c r="AY377" s="70">
        <v>0</v>
      </c>
      <c r="AZ377" s="70">
        <v>0</v>
      </c>
      <c r="BA377" s="70">
        <v>0</v>
      </c>
      <c r="BB377" s="70">
        <v>0</v>
      </c>
      <c r="BC377" s="70">
        <v>0</v>
      </c>
      <c r="BD377" s="71">
        <f t="shared" si="131"/>
        <v>0</v>
      </c>
      <c r="BE377" s="70">
        <v>0</v>
      </c>
      <c r="BF377" s="70">
        <v>0</v>
      </c>
      <c r="BG377" s="70">
        <v>0</v>
      </c>
      <c r="BH377" s="70">
        <v>0</v>
      </c>
      <c r="BI377" s="70">
        <v>0</v>
      </c>
      <c r="BJ377" s="70">
        <v>0</v>
      </c>
      <c r="BK377" s="70">
        <v>0</v>
      </c>
      <c r="BL377" s="70">
        <v>0</v>
      </c>
      <c r="BM377" s="70">
        <v>0</v>
      </c>
      <c r="BN377" s="70">
        <v>0</v>
      </c>
      <c r="BO377" s="70">
        <v>0</v>
      </c>
      <c r="BP377" s="70">
        <v>0</v>
      </c>
      <c r="BQ377" s="70">
        <v>0</v>
      </c>
      <c r="BR377" s="71">
        <f t="shared" si="132"/>
        <v>0</v>
      </c>
      <c r="BS377" s="70">
        <v>0</v>
      </c>
      <c r="BT377" s="70">
        <v>0</v>
      </c>
      <c r="BU377" s="70">
        <v>0</v>
      </c>
      <c r="BV377" s="70">
        <v>0</v>
      </c>
      <c r="BW377" s="70">
        <v>0</v>
      </c>
      <c r="BX377" s="70">
        <v>0</v>
      </c>
      <c r="BY377" s="70">
        <v>0</v>
      </c>
      <c r="BZ377" s="70">
        <v>0</v>
      </c>
      <c r="CA377" s="70">
        <v>0</v>
      </c>
      <c r="CB377" s="70">
        <v>0</v>
      </c>
      <c r="CC377" s="70">
        <v>0</v>
      </c>
      <c r="CD377" s="70">
        <v>0</v>
      </c>
      <c r="CE377" s="70">
        <v>0</v>
      </c>
      <c r="CF377" s="71">
        <f t="shared" si="133"/>
        <v>0</v>
      </c>
      <c r="CG377" s="70">
        <v>0</v>
      </c>
      <c r="CH377" s="70">
        <v>0</v>
      </c>
      <c r="CI377" s="70">
        <v>0</v>
      </c>
      <c r="CJ377" s="70">
        <v>0</v>
      </c>
      <c r="CK377" s="70">
        <v>0</v>
      </c>
      <c r="CL377" s="70">
        <v>0</v>
      </c>
      <c r="CM377" s="70">
        <v>0</v>
      </c>
      <c r="CN377" s="70">
        <v>0</v>
      </c>
      <c r="CO377" s="70">
        <v>0</v>
      </c>
      <c r="CP377" s="70">
        <v>0</v>
      </c>
      <c r="CQ377" s="70">
        <v>0</v>
      </c>
      <c r="CR377" s="70">
        <v>0</v>
      </c>
      <c r="CS377" s="70">
        <v>0</v>
      </c>
      <c r="CT377" s="71">
        <f t="shared" si="134"/>
        <v>0</v>
      </c>
      <c r="CU377" s="70">
        <v>0</v>
      </c>
      <c r="CV377" s="70">
        <v>0</v>
      </c>
      <c r="CW377" s="70">
        <v>0</v>
      </c>
      <c r="CX377" s="70">
        <v>0</v>
      </c>
      <c r="CY377" s="70">
        <v>0</v>
      </c>
      <c r="CZ377" s="70">
        <v>0</v>
      </c>
      <c r="DA377" s="70">
        <v>0</v>
      </c>
      <c r="DB377" s="70">
        <v>0</v>
      </c>
      <c r="DC377" s="70">
        <v>0</v>
      </c>
      <c r="DD377" s="70">
        <v>0</v>
      </c>
      <c r="DE377" s="70">
        <v>0</v>
      </c>
      <c r="DF377" s="70">
        <v>0</v>
      </c>
      <c r="DG377" s="70">
        <v>0</v>
      </c>
      <c r="DH377" s="71">
        <f t="shared" si="135"/>
        <v>0</v>
      </c>
    </row>
    <row r="378" spans="1:112" ht="12" hidden="1" customHeight="1" outlineLevel="1" x14ac:dyDescent="0.15">
      <c r="A378" s="66"/>
      <c r="S378" s="25">
        <v>3900</v>
      </c>
      <c r="V378" s="30">
        <f t="shared" si="128"/>
        <v>3900</v>
      </c>
      <c r="AA378" s="73">
        <f t="shared" si="129"/>
        <v>3900</v>
      </c>
      <c r="AB378" s="69" t="s">
        <v>343</v>
      </c>
      <c r="AC378" s="70">
        <v>0</v>
      </c>
      <c r="AD378" s="70">
        <v>0</v>
      </c>
      <c r="AE378" s="70">
        <v>0</v>
      </c>
      <c r="AF378" s="70">
        <v>0</v>
      </c>
      <c r="AG378" s="70">
        <v>0</v>
      </c>
      <c r="AH378" s="70">
        <v>0</v>
      </c>
      <c r="AI378" s="70">
        <v>0</v>
      </c>
      <c r="AJ378" s="70">
        <v>0</v>
      </c>
      <c r="AK378" s="70">
        <v>0</v>
      </c>
      <c r="AL378" s="70">
        <v>0</v>
      </c>
      <c r="AM378" s="70">
        <v>0</v>
      </c>
      <c r="AN378" s="70">
        <v>0</v>
      </c>
      <c r="AO378" s="70">
        <v>0</v>
      </c>
      <c r="AP378" s="71">
        <f t="shared" si="130"/>
        <v>0</v>
      </c>
      <c r="AQ378" s="70">
        <v>0</v>
      </c>
      <c r="AR378" s="70">
        <v>0</v>
      </c>
      <c r="AS378" s="70">
        <v>0</v>
      </c>
      <c r="AT378" s="70">
        <v>0</v>
      </c>
      <c r="AU378" s="70">
        <v>0</v>
      </c>
      <c r="AV378" s="70">
        <v>0</v>
      </c>
      <c r="AW378" s="70">
        <v>0</v>
      </c>
      <c r="AX378" s="70">
        <v>0</v>
      </c>
      <c r="AY378" s="70">
        <v>0</v>
      </c>
      <c r="AZ378" s="70">
        <v>0</v>
      </c>
      <c r="BA378" s="70">
        <v>0</v>
      </c>
      <c r="BB378" s="70">
        <v>0</v>
      </c>
      <c r="BC378" s="70">
        <v>0</v>
      </c>
      <c r="BD378" s="71">
        <f t="shared" si="131"/>
        <v>0</v>
      </c>
      <c r="BE378" s="70">
        <v>0</v>
      </c>
      <c r="BF378" s="70">
        <v>0</v>
      </c>
      <c r="BG378" s="70">
        <v>0</v>
      </c>
      <c r="BH378" s="70">
        <v>0</v>
      </c>
      <c r="BI378" s="70">
        <v>0</v>
      </c>
      <c r="BJ378" s="70">
        <v>0</v>
      </c>
      <c r="BK378" s="70">
        <v>0</v>
      </c>
      <c r="BL378" s="70">
        <v>0</v>
      </c>
      <c r="BM378" s="70">
        <v>0</v>
      </c>
      <c r="BN378" s="70">
        <v>0</v>
      </c>
      <c r="BO378" s="70">
        <v>0</v>
      </c>
      <c r="BP378" s="70">
        <v>0</v>
      </c>
      <c r="BQ378" s="70">
        <v>0</v>
      </c>
      <c r="BR378" s="71">
        <f t="shared" si="132"/>
        <v>0</v>
      </c>
      <c r="BS378" s="70">
        <v>0</v>
      </c>
      <c r="BT378" s="70">
        <v>0</v>
      </c>
      <c r="BU378" s="70">
        <v>0</v>
      </c>
      <c r="BV378" s="70">
        <v>0</v>
      </c>
      <c r="BW378" s="70">
        <v>0</v>
      </c>
      <c r="BX378" s="70">
        <v>0</v>
      </c>
      <c r="BY378" s="70">
        <v>0</v>
      </c>
      <c r="BZ378" s="70">
        <v>0</v>
      </c>
      <c r="CA378" s="70">
        <v>0</v>
      </c>
      <c r="CB378" s="70">
        <v>0</v>
      </c>
      <c r="CC378" s="70">
        <v>0</v>
      </c>
      <c r="CD378" s="70">
        <v>0</v>
      </c>
      <c r="CE378" s="70">
        <v>0</v>
      </c>
      <c r="CF378" s="71">
        <f t="shared" si="133"/>
        <v>0</v>
      </c>
      <c r="CG378" s="70">
        <v>0</v>
      </c>
      <c r="CH378" s="70">
        <v>0</v>
      </c>
      <c r="CI378" s="70">
        <v>0</v>
      </c>
      <c r="CJ378" s="70">
        <v>0</v>
      </c>
      <c r="CK378" s="70">
        <v>0</v>
      </c>
      <c r="CL378" s="70">
        <v>0</v>
      </c>
      <c r="CM378" s="70">
        <v>0</v>
      </c>
      <c r="CN378" s="70">
        <v>0</v>
      </c>
      <c r="CO378" s="70">
        <v>0</v>
      </c>
      <c r="CP378" s="70">
        <v>0</v>
      </c>
      <c r="CQ378" s="70">
        <v>0</v>
      </c>
      <c r="CR378" s="70">
        <v>0</v>
      </c>
      <c r="CS378" s="70">
        <v>0</v>
      </c>
      <c r="CT378" s="71">
        <f t="shared" si="134"/>
        <v>0</v>
      </c>
      <c r="CU378" s="70">
        <v>0</v>
      </c>
      <c r="CV378" s="70">
        <v>0</v>
      </c>
      <c r="CW378" s="70">
        <v>0</v>
      </c>
      <c r="CX378" s="70">
        <v>0</v>
      </c>
      <c r="CY378" s="70">
        <v>0</v>
      </c>
      <c r="CZ378" s="70">
        <v>0</v>
      </c>
      <c r="DA378" s="70">
        <v>0</v>
      </c>
      <c r="DB378" s="70">
        <v>0</v>
      </c>
      <c r="DC378" s="70">
        <v>0</v>
      </c>
      <c r="DD378" s="70">
        <v>0</v>
      </c>
      <c r="DE378" s="70">
        <v>0</v>
      </c>
      <c r="DF378" s="70">
        <v>0</v>
      </c>
      <c r="DG378" s="70">
        <v>0</v>
      </c>
      <c r="DH378" s="71">
        <f t="shared" si="135"/>
        <v>0</v>
      </c>
    </row>
    <row r="379" spans="1:112" ht="12" hidden="1" customHeight="1" outlineLevel="1" x14ac:dyDescent="0.15">
      <c r="A379" s="66"/>
      <c r="S379" s="25">
        <v>3901</v>
      </c>
      <c r="V379" s="30">
        <f t="shared" si="128"/>
        <v>3901</v>
      </c>
      <c r="AA379" s="73">
        <f t="shared" si="129"/>
        <v>3901</v>
      </c>
      <c r="AB379" s="69" t="s">
        <v>344</v>
      </c>
      <c r="AC379" s="70">
        <v>0</v>
      </c>
      <c r="AD379" s="70">
        <v>0</v>
      </c>
      <c r="AE379" s="70">
        <v>0</v>
      </c>
      <c r="AF379" s="70">
        <v>0</v>
      </c>
      <c r="AG379" s="70">
        <v>0</v>
      </c>
      <c r="AH379" s="70">
        <v>0</v>
      </c>
      <c r="AI379" s="70">
        <v>0</v>
      </c>
      <c r="AJ379" s="70">
        <v>0</v>
      </c>
      <c r="AK379" s="70">
        <v>0</v>
      </c>
      <c r="AL379" s="70">
        <v>0</v>
      </c>
      <c r="AM379" s="70">
        <v>0</v>
      </c>
      <c r="AN379" s="70">
        <v>0</v>
      </c>
      <c r="AO379" s="70">
        <v>0</v>
      </c>
      <c r="AP379" s="71">
        <f t="shared" si="130"/>
        <v>0</v>
      </c>
      <c r="AQ379" s="70">
        <v>0</v>
      </c>
      <c r="AR379" s="70">
        <v>0</v>
      </c>
      <c r="AS379" s="70">
        <v>0</v>
      </c>
      <c r="AT379" s="70">
        <v>0</v>
      </c>
      <c r="AU379" s="70">
        <v>0</v>
      </c>
      <c r="AV379" s="70">
        <v>0</v>
      </c>
      <c r="AW379" s="70">
        <v>0</v>
      </c>
      <c r="AX379" s="70">
        <v>0</v>
      </c>
      <c r="AY379" s="70">
        <v>0</v>
      </c>
      <c r="AZ379" s="70">
        <v>0</v>
      </c>
      <c r="BA379" s="70">
        <v>0</v>
      </c>
      <c r="BB379" s="70">
        <v>0</v>
      </c>
      <c r="BC379" s="70">
        <v>0</v>
      </c>
      <c r="BD379" s="71">
        <f t="shared" si="131"/>
        <v>0</v>
      </c>
      <c r="BE379" s="70">
        <v>0</v>
      </c>
      <c r="BF379" s="70">
        <v>0</v>
      </c>
      <c r="BG379" s="70">
        <v>0</v>
      </c>
      <c r="BH379" s="70">
        <v>0</v>
      </c>
      <c r="BI379" s="70">
        <v>0</v>
      </c>
      <c r="BJ379" s="70">
        <v>0</v>
      </c>
      <c r="BK379" s="70">
        <v>0</v>
      </c>
      <c r="BL379" s="70">
        <v>0</v>
      </c>
      <c r="BM379" s="70">
        <v>0</v>
      </c>
      <c r="BN379" s="70">
        <v>0</v>
      </c>
      <c r="BO379" s="70">
        <v>0</v>
      </c>
      <c r="BP379" s="70">
        <v>0</v>
      </c>
      <c r="BQ379" s="70">
        <v>0</v>
      </c>
      <c r="BR379" s="71">
        <f t="shared" si="132"/>
        <v>0</v>
      </c>
      <c r="BS379" s="70">
        <v>0</v>
      </c>
      <c r="BT379" s="70">
        <v>0</v>
      </c>
      <c r="BU379" s="70">
        <v>0</v>
      </c>
      <c r="BV379" s="70">
        <v>0</v>
      </c>
      <c r="BW379" s="70">
        <v>0</v>
      </c>
      <c r="BX379" s="70">
        <v>0</v>
      </c>
      <c r="BY379" s="70">
        <v>0</v>
      </c>
      <c r="BZ379" s="70">
        <v>0</v>
      </c>
      <c r="CA379" s="70">
        <v>0</v>
      </c>
      <c r="CB379" s="70">
        <v>0</v>
      </c>
      <c r="CC379" s="70">
        <v>0</v>
      </c>
      <c r="CD379" s="70">
        <v>0</v>
      </c>
      <c r="CE379" s="70">
        <v>0</v>
      </c>
      <c r="CF379" s="71">
        <f t="shared" si="133"/>
        <v>0</v>
      </c>
      <c r="CG379" s="70">
        <v>0</v>
      </c>
      <c r="CH379" s="70">
        <v>0</v>
      </c>
      <c r="CI379" s="70">
        <v>0</v>
      </c>
      <c r="CJ379" s="70">
        <v>0</v>
      </c>
      <c r="CK379" s="70">
        <v>0</v>
      </c>
      <c r="CL379" s="70">
        <v>0</v>
      </c>
      <c r="CM379" s="70">
        <v>0</v>
      </c>
      <c r="CN379" s="70">
        <v>0</v>
      </c>
      <c r="CO379" s="70">
        <v>0</v>
      </c>
      <c r="CP379" s="70">
        <v>0</v>
      </c>
      <c r="CQ379" s="70">
        <v>0</v>
      </c>
      <c r="CR379" s="70">
        <v>0</v>
      </c>
      <c r="CS379" s="70">
        <v>0</v>
      </c>
      <c r="CT379" s="71">
        <f t="shared" si="134"/>
        <v>0</v>
      </c>
      <c r="CU379" s="70">
        <v>0</v>
      </c>
      <c r="CV379" s="70">
        <v>0</v>
      </c>
      <c r="CW379" s="70">
        <v>0</v>
      </c>
      <c r="CX379" s="70">
        <v>0</v>
      </c>
      <c r="CY379" s="70">
        <v>0</v>
      </c>
      <c r="CZ379" s="70">
        <v>0</v>
      </c>
      <c r="DA379" s="70">
        <v>0</v>
      </c>
      <c r="DB379" s="70">
        <v>0</v>
      </c>
      <c r="DC379" s="70">
        <v>0</v>
      </c>
      <c r="DD379" s="70">
        <v>0</v>
      </c>
      <c r="DE379" s="70">
        <v>0</v>
      </c>
      <c r="DF379" s="70">
        <v>0</v>
      </c>
      <c r="DG379" s="70">
        <v>0</v>
      </c>
      <c r="DH379" s="71">
        <f t="shared" si="135"/>
        <v>0</v>
      </c>
    </row>
    <row r="380" spans="1:112" ht="12" hidden="1" customHeight="1" outlineLevel="1" x14ac:dyDescent="0.15">
      <c r="A380" s="66"/>
      <c r="S380" s="25">
        <v>3902</v>
      </c>
      <c r="V380" s="30">
        <f t="shared" si="128"/>
        <v>3902</v>
      </c>
      <c r="AA380" s="73">
        <f t="shared" si="129"/>
        <v>3902</v>
      </c>
      <c r="AB380" s="69" t="s">
        <v>345</v>
      </c>
      <c r="AC380" s="70">
        <v>0</v>
      </c>
      <c r="AD380" s="70">
        <v>0</v>
      </c>
      <c r="AE380" s="70">
        <v>0</v>
      </c>
      <c r="AF380" s="70">
        <v>0</v>
      </c>
      <c r="AG380" s="70">
        <v>0</v>
      </c>
      <c r="AH380" s="70">
        <v>0</v>
      </c>
      <c r="AI380" s="70">
        <v>0</v>
      </c>
      <c r="AJ380" s="70">
        <v>0</v>
      </c>
      <c r="AK380" s="70">
        <v>0</v>
      </c>
      <c r="AL380" s="70">
        <v>0</v>
      </c>
      <c r="AM380" s="70">
        <v>0</v>
      </c>
      <c r="AN380" s="70">
        <v>0</v>
      </c>
      <c r="AO380" s="70">
        <v>0</v>
      </c>
      <c r="AP380" s="71">
        <f t="shared" si="130"/>
        <v>0</v>
      </c>
      <c r="AQ380" s="70">
        <v>0</v>
      </c>
      <c r="AR380" s="70">
        <v>0</v>
      </c>
      <c r="AS380" s="70">
        <v>0</v>
      </c>
      <c r="AT380" s="70">
        <v>0</v>
      </c>
      <c r="AU380" s="70">
        <v>0</v>
      </c>
      <c r="AV380" s="70">
        <v>0</v>
      </c>
      <c r="AW380" s="70">
        <v>0</v>
      </c>
      <c r="AX380" s="70">
        <v>0</v>
      </c>
      <c r="AY380" s="70">
        <v>0</v>
      </c>
      <c r="AZ380" s="70">
        <v>0</v>
      </c>
      <c r="BA380" s="70">
        <v>0</v>
      </c>
      <c r="BB380" s="70">
        <v>0</v>
      </c>
      <c r="BC380" s="70">
        <v>0</v>
      </c>
      <c r="BD380" s="71">
        <f t="shared" si="131"/>
        <v>0</v>
      </c>
      <c r="BE380" s="70">
        <v>0</v>
      </c>
      <c r="BF380" s="70">
        <v>0</v>
      </c>
      <c r="BG380" s="70">
        <v>0</v>
      </c>
      <c r="BH380" s="70">
        <v>0</v>
      </c>
      <c r="BI380" s="70">
        <v>0</v>
      </c>
      <c r="BJ380" s="70">
        <v>0</v>
      </c>
      <c r="BK380" s="70">
        <v>0</v>
      </c>
      <c r="BL380" s="70">
        <v>0</v>
      </c>
      <c r="BM380" s="70">
        <v>0</v>
      </c>
      <c r="BN380" s="70">
        <v>0</v>
      </c>
      <c r="BO380" s="70">
        <v>0</v>
      </c>
      <c r="BP380" s="70">
        <v>0</v>
      </c>
      <c r="BQ380" s="70">
        <v>0</v>
      </c>
      <c r="BR380" s="71">
        <f t="shared" si="132"/>
        <v>0</v>
      </c>
      <c r="BS380" s="70">
        <v>0</v>
      </c>
      <c r="BT380" s="70">
        <v>0</v>
      </c>
      <c r="BU380" s="70">
        <v>0</v>
      </c>
      <c r="BV380" s="70">
        <v>0</v>
      </c>
      <c r="BW380" s="70">
        <v>0</v>
      </c>
      <c r="BX380" s="70">
        <v>0</v>
      </c>
      <c r="BY380" s="70">
        <v>0</v>
      </c>
      <c r="BZ380" s="70">
        <v>0</v>
      </c>
      <c r="CA380" s="70">
        <v>0</v>
      </c>
      <c r="CB380" s="70">
        <v>0</v>
      </c>
      <c r="CC380" s="70">
        <v>0</v>
      </c>
      <c r="CD380" s="70">
        <v>0</v>
      </c>
      <c r="CE380" s="70">
        <v>0</v>
      </c>
      <c r="CF380" s="71">
        <f t="shared" si="133"/>
        <v>0</v>
      </c>
      <c r="CG380" s="70">
        <v>0</v>
      </c>
      <c r="CH380" s="70">
        <v>0</v>
      </c>
      <c r="CI380" s="70">
        <v>0</v>
      </c>
      <c r="CJ380" s="70">
        <v>0</v>
      </c>
      <c r="CK380" s="70">
        <v>0</v>
      </c>
      <c r="CL380" s="70">
        <v>0</v>
      </c>
      <c r="CM380" s="70">
        <v>0</v>
      </c>
      <c r="CN380" s="70">
        <v>0</v>
      </c>
      <c r="CO380" s="70">
        <v>0</v>
      </c>
      <c r="CP380" s="70">
        <v>0</v>
      </c>
      <c r="CQ380" s="70">
        <v>0</v>
      </c>
      <c r="CR380" s="70">
        <v>0</v>
      </c>
      <c r="CS380" s="70">
        <v>0</v>
      </c>
      <c r="CT380" s="71">
        <f t="shared" si="134"/>
        <v>0</v>
      </c>
      <c r="CU380" s="70">
        <v>0</v>
      </c>
      <c r="CV380" s="70">
        <v>0</v>
      </c>
      <c r="CW380" s="70">
        <v>0</v>
      </c>
      <c r="CX380" s="70">
        <v>0</v>
      </c>
      <c r="CY380" s="70">
        <v>0</v>
      </c>
      <c r="CZ380" s="70">
        <v>0</v>
      </c>
      <c r="DA380" s="70">
        <v>0</v>
      </c>
      <c r="DB380" s="70">
        <v>0</v>
      </c>
      <c r="DC380" s="70">
        <v>0</v>
      </c>
      <c r="DD380" s="70">
        <v>0</v>
      </c>
      <c r="DE380" s="70">
        <v>0</v>
      </c>
      <c r="DF380" s="70">
        <v>0</v>
      </c>
      <c r="DG380" s="70">
        <v>0</v>
      </c>
      <c r="DH380" s="71">
        <f t="shared" si="135"/>
        <v>0</v>
      </c>
    </row>
    <row r="381" spans="1:112" ht="12" hidden="1" customHeight="1" outlineLevel="1" x14ac:dyDescent="0.15">
      <c r="A381" s="66"/>
      <c r="S381" s="25">
        <v>3915</v>
      </c>
      <c r="V381" s="30">
        <f t="shared" si="128"/>
        <v>3915</v>
      </c>
      <c r="AA381" s="73">
        <f t="shared" si="129"/>
        <v>3915</v>
      </c>
      <c r="AB381" s="69" t="s">
        <v>346</v>
      </c>
      <c r="AC381" s="70">
        <v>0</v>
      </c>
      <c r="AD381" s="70">
        <v>0</v>
      </c>
      <c r="AE381" s="70">
        <v>0</v>
      </c>
      <c r="AF381" s="70">
        <v>0</v>
      </c>
      <c r="AG381" s="70">
        <v>0</v>
      </c>
      <c r="AH381" s="70">
        <v>474.67</v>
      </c>
      <c r="AI381" s="70">
        <v>-298.79500000000002</v>
      </c>
      <c r="AJ381" s="70">
        <v>25.125</v>
      </c>
      <c r="AK381" s="70">
        <v>25.125</v>
      </c>
      <c r="AL381" s="70">
        <v>25.125</v>
      </c>
      <c r="AM381" s="70">
        <v>25.125</v>
      </c>
      <c r="AN381" s="70">
        <v>25.125</v>
      </c>
      <c r="AO381" s="70">
        <v>301.5</v>
      </c>
      <c r="AP381" s="71">
        <f t="shared" si="130"/>
        <v>0</v>
      </c>
      <c r="AQ381" s="70">
        <v>25.87875</v>
      </c>
      <c r="AR381" s="70">
        <v>25.87875</v>
      </c>
      <c r="AS381" s="70">
        <v>25.87875</v>
      </c>
      <c r="AT381" s="70">
        <v>25.87875</v>
      </c>
      <c r="AU381" s="70">
        <v>25.87875</v>
      </c>
      <c r="AV381" s="70">
        <v>25.87875</v>
      </c>
      <c r="AW381" s="70">
        <v>25.87875</v>
      </c>
      <c r="AX381" s="70">
        <v>25.87875</v>
      </c>
      <c r="AY381" s="70">
        <v>25.87875</v>
      </c>
      <c r="AZ381" s="70">
        <v>25.87875</v>
      </c>
      <c r="BA381" s="70">
        <v>25.87875</v>
      </c>
      <c r="BB381" s="70">
        <v>25.87875</v>
      </c>
      <c r="BC381" s="70">
        <v>310.54500000000002</v>
      </c>
      <c r="BD381" s="71">
        <f t="shared" si="131"/>
        <v>0</v>
      </c>
      <c r="BE381" s="70">
        <v>26.655112500000001</v>
      </c>
      <c r="BF381" s="70">
        <v>26.655112500000001</v>
      </c>
      <c r="BG381" s="70">
        <v>26.655112500000001</v>
      </c>
      <c r="BH381" s="70">
        <v>26.655112500000001</v>
      </c>
      <c r="BI381" s="70">
        <v>26.655112500000001</v>
      </c>
      <c r="BJ381" s="70">
        <v>26.655112500000001</v>
      </c>
      <c r="BK381" s="70">
        <v>26.655112500000001</v>
      </c>
      <c r="BL381" s="70">
        <v>26.655112500000001</v>
      </c>
      <c r="BM381" s="70">
        <v>26.655112500000001</v>
      </c>
      <c r="BN381" s="70">
        <v>26.655112500000001</v>
      </c>
      <c r="BO381" s="70">
        <v>26.655112500000001</v>
      </c>
      <c r="BP381" s="70">
        <v>26.655112500000001</v>
      </c>
      <c r="BQ381" s="70">
        <v>319.86135000000002</v>
      </c>
      <c r="BR381" s="71">
        <f t="shared" si="132"/>
        <v>0</v>
      </c>
      <c r="BS381" s="70">
        <v>27.454765875</v>
      </c>
      <c r="BT381" s="70">
        <v>27.454765875</v>
      </c>
      <c r="BU381" s="70">
        <v>27.454765875</v>
      </c>
      <c r="BV381" s="70">
        <v>27.454765875</v>
      </c>
      <c r="BW381" s="70">
        <v>27.454765875</v>
      </c>
      <c r="BX381" s="70">
        <v>27.454765875</v>
      </c>
      <c r="BY381" s="70">
        <v>27.454765875</v>
      </c>
      <c r="BZ381" s="70">
        <v>27.454765875</v>
      </c>
      <c r="CA381" s="70">
        <v>27.454765875</v>
      </c>
      <c r="CB381" s="70">
        <v>27.454765875</v>
      </c>
      <c r="CC381" s="70">
        <v>27.454765875</v>
      </c>
      <c r="CD381" s="70">
        <v>27.454765875</v>
      </c>
      <c r="CE381" s="70">
        <v>329.45719050000002</v>
      </c>
      <c r="CF381" s="71">
        <f t="shared" si="133"/>
        <v>0</v>
      </c>
      <c r="CG381" s="70">
        <v>28.278408851249999</v>
      </c>
      <c r="CH381" s="70">
        <v>28.278408851249999</v>
      </c>
      <c r="CI381" s="70">
        <v>28.278408851249999</v>
      </c>
      <c r="CJ381" s="70">
        <v>28.278408851249999</v>
      </c>
      <c r="CK381" s="70">
        <v>28.278408851249999</v>
      </c>
      <c r="CL381" s="70">
        <v>28.278408851249999</v>
      </c>
      <c r="CM381" s="70">
        <v>28.278408851249999</v>
      </c>
      <c r="CN381" s="70">
        <v>28.278408851249999</v>
      </c>
      <c r="CO381" s="70">
        <v>28.278408851249999</v>
      </c>
      <c r="CP381" s="70">
        <v>28.278408851249999</v>
      </c>
      <c r="CQ381" s="70">
        <v>28.278408851249999</v>
      </c>
      <c r="CR381" s="70">
        <v>28.278408851249999</v>
      </c>
      <c r="CS381" s="70">
        <v>339.34090621500002</v>
      </c>
      <c r="CT381" s="71">
        <f t="shared" si="134"/>
        <v>0</v>
      </c>
      <c r="CU381" s="70">
        <v>29.126761116787499</v>
      </c>
      <c r="CV381" s="70">
        <v>29.126761116787499</v>
      </c>
      <c r="CW381" s="70">
        <v>29.126761116787499</v>
      </c>
      <c r="CX381" s="70">
        <v>29.126761116787499</v>
      </c>
      <c r="CY381" s="70">
        <v>29.126761116787499</v>
      </c>
      <c r="CZ381" s="70">
        <v>29.126761116787499</v>
      </c>
      <c r="DA381" s="70">
        <v>29.126761116787499</v>
      </c>
      <c r="DB381" s="70">
        <v>29.126761116787499</v>
      </c>
      <c r="DC381" s="70">
        <v>29.126761116787499</v>
      </c>
      <c r="DD381" s="70">
        <v>29.126761116787499</v>
      </c>
      <c r="DE381" s="70">
        <v>29.126761116787499</v>
      </c>
      <c r="DF381" s="70">
        <v>29.126761116787499</v>
      </c>
      <c r="DG381" s="70">
        <v>349.52113340145002</v>
      </c>
      <c r="DH381" s="71">
        <f t="shared" si="135"/>
        <v>0</v>
      </c>
    </row>
    <row r="382" spans="1:112" ht="12" customHeight="1" collapsed="1" x14ac:dyDescent="0.15">
      <c r="A382" s="76"/>
      <c r="AA382" s="73"/>
      <c r="AB382" s="75" t="s">
        <v>313</v>
      </c>
      <c r="AC382" s="70">
        <f t="shared" ref="AC382:AO382" si="136">SUM(AC348:AC381)</f>
        <v>34375.31</v>
      </c>
      <c r="AD382" s="70">
        <f t="shared" si="136"/>
        <v>61918.759999999995</v>
      </c>
      <c r="AE382" s="70">
        <f t="shared" si="136"/>
        <v>43041.86</v>
      </c>
      <c r="AF382" s="70">
        <f t="shared" si="136"/>
        <v>53521.350000000006</v>
      </c>
      <c r="AG382" s="70">
        <f t="shared" si="136"/>
        <v>40746.93</v>
      </c>
      <c r="AH382" s="70">
        <f t="shared" si="136"/>
        <v>35946.11</v>
      </c>
      <c r="AI382" s="70">
        <f t="shared" si="136"/>
        <v>79871.190186263208</v>
      </c>
      <c r="AJ382" s="70">
        <f t="shared" si="136"/>
        <v>57477.146593956961</v>
      </c>
      <c r="AK382" s="70">
        <f t="shared" si="136"/>
        <v>57477.146593956961</v>
      </c>
      <c r="AL382" s="70">
        <f t="shared" si="136"/>
        <v>55195.094316182789</v>
      </c>
      <c r="AM382" s="70">
        <f t="shared" si="136"/>
        <v>55195.094316182789</v>
      </c>
      <c r="AN382" s="70">
        <f t="shared" si="136"/>
        <v>55195.094316182789</v>
      </c>
      <c r="AO382" s="70">
        <f t="shared" si="136"/>
        <v>653291.75680605962</v>
      </c>
      <c r="AP382" s="71">
        <f>AO382-SUM(AC382:AN382)</f>
        <v>23330.670483334106</v>
      </c>
      <c r="AQ382" s="70">
        <f t="shared" ref="AQ382:BC382" si="137">SUM(AQ348:AQ381)</f>
        <v>13853.046012538098</v>
      </c>
      <c r="AR382" s="70">
        <f t="shared" si="137"/>
        <v>63169.126191020281</v>
      </c>
      <c r="AS382" s="70">
        <f t="shared" si="137"/>
        <v>65233.510595577492</v>
      </c>
      <c r="AT382" s="70">
        <f t="shared" si="137"/>
        <v>64836.018895437497</v>
      </c>
      <c r="AU382" s="70">
        <f t="shared" si="137"/>
        <v>64769.770278747492</v>
      </c>
      <c r="AV382" s="70">
        <f t="shared" si="137"/>
        <v>64769.770278747492</v>
      </c>
      <c r="AW382" s="70">
        <f t="shared" si="137"/>
        <v>65299.759212267498</v>
      </c>
      <c r="AX382" s="70">
        <f t="shared" si="137"/>
        <v>64836.018895437497</v>
      </c>
      <c r="AY382" s="70">
        <f t="shared" si="137"/>
        <v>64836.018895437497</v>
      </c>
      <c r="AZ382" s="70">
        <f t="shared" si="137"/>
        <v>62434.272451512239</v>
      </c>
      <c r="BA382" s="70">
        <f t="shared" si="137"/>
        <v>62434.272451512239</v>
      </c>
      <c r="BB382" s="70">
        <f t="shared" si="137"/>
        <v>62434.272451512239</v>
      </c>
      <c r="BC382" s="70">
        <f t="shared" si="137"/>
        <v>744627.92081762245</v>
      </c>
      <c r="BD382" s="71">
        <f>BC382-SUM(AQ382:BB382)</f>
        <v>25722.064207874821</v>
      </c>
      <c r="BE382" s="70">
        <f t="shared" ref="BE382:BQ382" si="138">SUM(BE348:BE381)</f>
        <v>15083.574136210349</v>
      </c>
      <c r="BF382" s="70">
        <f t="shared" si="138"/>
        <v>70667.112460429053</v>
      </c>
      <c r="BG382" s="70">
        <f t="shared" si="138"/>
        <v>72966.114338270549</v>
      </c>
      <c r="BH382" s="70">
        <f t="shared" si="138"/>
        <v>72559.102387126346</v>
      </c>
      <c r="BI382" s="70">
        <f t="shared" si="138"/>
        <v>72491.26706193565</v>
      </c>
      <c r="BJ382" s="70">
        <f t="shared" si="138"/>
        <v>72491.26706193565</v>
      </c>
      <c r="BK382" s="70">
        <f t="shared" si="138"/>
        <v>73033.949663461259</v>
      </c>
      <c r="BL382" s="70">
        <f t="shared" si="138"/>
        <v>72559.102387126346</v>
      </c>
      <c r="BM382" s="70">
        <f t="shared" si="138"/>
        <v>72559.102387126346</v>
      </c>
      <c r="BN382" s="70">
        <f t="shared" si="138"/>
        <v>70085.704299883349</v>
      </c>
      <c r="BO382" s="70">
        <f t="shared" si="138"/>
        <v>70085.704299883349</v>
      </c>
      <c r="BP382" s="70">
        <f t="shared" si="138"/>
        <v>70085.704299883349</v>
      </c>
      <c r="BQ382" s="70">
        <f t="shared" si="138"/>
        <v>833026.28057245363</v>
      </c>
      <c r="BR382" s="71">
        <f>BQ382-SUM(BE382:BP382)</f>
        <v>28358.575789182098</v>
      </c>
      <c r="BS382" s="70">
        <f t="shared" ref="BS382:CE382" si="139">SUM(BS348:BS381)</f>
        <v>16183.387839164419</v>
      </c>
      <c r="BT382" s="70">
        <f t="shared" si="139"/>
        <v>77378.629481006836</v>
      </c>
      <c r="BU382" s="70">
        <f t="shared" si="139"/>
        <v>79838.755217751415</v>
      </c>
      <c r="BV382" s="70">
        <f t="shared" si="139"/>
        <v>79421.937408072889</v>
      </c>
      <c r="BW382" s="70">
        <f t="shared" si="139"/>
        <v>79352.467773126467</v>
      </c>
      <c r="BX382" s="70">
        <f t="shared" si="139"/>
        <v>79352.467773126467</v>
      </c>
      <c r="BY382" s="70">
        <f t="shared" si="139"/>
        <v>79908.224852697836</v>
      </c>
      <c r="BZ382" s="70">
        <f t="shared" si="139"/>
        <v>79421.937408072889</v>
      </c>
      <c r="CA382" s="70">
        <f t="shared" si="139"/>
        <v>79421.937408072889</v>
      </c>
      <c r="CB382" s="70">
        <f t="shared" si="139"/>
        <v>76874.738128212586</v>
      </c>
      <c r="CC382" s="70">
        <f t="shared" si="139"/>
        <v>76874.738128212586</v>
      </c>
      <c r="CD382" s="70">
        <f t="shared" si="139"/>
        <v>76874.738128212586</v>
      </c>
      <c r="CE382" s="70">
        <f t="shared" si="139"/>
        <v>912169.28935330396</v>
      </c>
      <c r="CF382" s="71">
        <f>CE382-SUM(BS382:CD382)</f>
        <v>31265.329807574046</v>
      </c>
      <c r="CG382" s="70">
        <f t="shared" ref="CG382:CS382" si="140">SUM(CG348:CG381)</f>
        <v>16918.250665580315</v>
      </c>
      <c r="CH382" s="70">
        <f t="shared" si="140"/>
        <v>83149.507902497033</v>
      </c>
      <c r="CI382" s="70">
        <f t="shared" si="140"/>
        <v>85738.566276903308</v>
      </c>
      <c r="CJ382" s="70">
        <f t="shared" si="140"/>
        <v>85311.648432934424</v>
      </c>
      <c r="CK382" s="70">
        <f t="shared" si="140"/>
        <v>85240.495458939607</v>
      </c>
      <c r="CL382" s="70">
        <f t="shared" si="140"/>
        <v>85240.495458939607</v>
      </c>
      <c r="CM382" s="70">
        <f t="shared" si="140"/>
        <v>85809.719250898124</v>
      </c>
      <c r="CN382" s="70">
        <f t="shared" si="140"/>
        <v>85311.648432934424</v>
      </c>
      <c r="CO382" s="70">
        <f t="shared" si="140"/>
        <v>85311.648432934424</v>
      </c>
      <c r="CP382" s="70">
        <f t="shared" si="140"/>
        <v>82688.433924678306</v>
      </c>
      <c r="CQ382" s="70">
        <f t="shared" si="140"/>
        <v>82688.433924678306</v>
      </c>
      <c r="CR382" s="70">
        <f t="shared" si="140"/>
        <v>82688.433924678306</v>
      </c>
      <c r="CS382" s="70">
        <f t="shared" si="140"/>
        <v>980567.30819944548</v>
      </c>
      <c r="CT382" s="71">
        <f>CS382-SUM(CG382:CR382)</f>
        <v>34470.026112849358</v>
      </c>
      <c r="CU382" s="70">
        <f t="shared" ref="CU382:DG382" si="141">SUM(CU348:CU381)</f>
        <v>17690.369879010221</v>
      </c>
      <c r="CV382" s="70">
        <f t="shared" si="141"/>
        <v>89397.909056813238</v>
      </c>
      <c r="CW382" s="70">
        <f t="shared" si="141"/>
        <v>92123.271829973528</v>
      </c>
      <c r="CX382" s="70">
        <f t="shared" si="141"/>
        <v>91685.950950685583</v>
      </c>
      <c r="CY382" s="70">
        <f t="shared" si="141"/>
        <v>91613.064137470923</v>
      </c>
      <c r="CZ382" s="70">
        <f t="shared" si="141"/>
        <v>91613.064137470923</v>
      </c>
      <c r="DA382" s="70">
        <f t="shared" si="141"/>
        <v>92196.158643188188</v>
      </c>
      <c r="DB382" s="70">
        <f t="shared" si="141"/>
        <v>91685.950950685583</v>
      </c>
      <c r="DC382" s="70">
        <f t="shared" si="141"/>
        <v>91685.950950685583</v>
      </c>
      <c r="DD382" s="70">
        <f t="shared" si="141"/>
        <v>88984.440757181786</v>
      </c>
      <c r="DE382" s="70">
        <f t="shared" si="141"/>
        <v>88984.440757181786</v>
      </c>
      <c r="DF382" s="70">
        <f t="shared" si="141"/>
        <v>88984.440757181786</v>
      </c>
      <c r="DG382" s="70">
        <f t="shared" si="141"/>
        <v>1054648.2165969468</v>
      </c>
      <c r="DH382" s="71">
        <f>DG382-SUM(CU382:DF382)</f>
        <v>38003.203789417865</v>
      </c>
    </row>
    <row r="383" spans="1:112" ht="12" hidden="1" customHeight="1" outlineLevel="1" x14ac:dyDescent="0.15">
      <c r="A383" s="66"/>
      <c r="AA383" s="62"/>
      <c r="AB383" s="63" t="s">
        <v>88</v>
      </c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3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3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3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3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3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82"/>
      <c r="DH383" s="83"/>
    </row>
    <row r="384" spans="1:112" ht="12" hidden="1" customHeight="1" outlineLevel="1" x14ac:dyDescent="0.15">
      <c r="A384" s="66"/>
      <c r="AA384" s="67" t="s">
        <v>347</v>
      </c>
      <c r="AB384" s="63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3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3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3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3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3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82"/>
      <c r="DH384" s="83"/>
    </row>
    <row r="385" spans="1:112" ht="12" hidden="1" customHeight="1" outlineLevel="1" x14ac:dyDescent="0.15">
      <c r="A385" s="66"/>
      <c r="S385" s="25">
        <v>4000</v>
      </c>
      <c r="V385" s="30">
        <f t="shared" ref="V385:V436" si="142">S385</f>
        <v>4000</v>
      </c>
      <c r="AA385" s="84">
        <f t="shared" ref="AA385:AA436" si="143">S385</f>
        <v>4000</v>
      </c>
      <c r="AB385" s="75" t="s">
        <v>347</v>
      </c>
      <c r="AC385" s="70">
        <v>0</v>
      </c>
      <c r="AD385" s="70">
        <v>0</v>
      </c>
      <c r="AE385" s="70">
        <v>0</v>
      </c>
      <c r="AF385" s="70">
        <v>0</v>
      </c>
      <c r="AG385" s="70">
        <v>0</v>
      </c>
      <c r="AH385" s="70">
        <v>0</v>
      </c>
      <c r="AI385" s="70">
        <v>0</v>
      </c>
      <c r="AJ385" s="70">
        <v>0</v>
      </c>
      <c r="AK385" s="70">
        <v>0</v>
      </c>
      <c r="AL385" s="70">
        <v>0</v>
      </c>
      <c r="AM385" s="70">
        <v>0</v>
      </c>
      <c r="AN385" s="70">
        <v>0</v>
      </c>
      <c r="AO385" s="70">
        <v>0</v>
      </c>
      <c r="AP385" s="83"/>
      <c r="AQ385" s="70">
        <v>0</v>
      </c>
      <c r="AR385" s="70">
        <v>0</v>
      </c>
      <c r="AS385" s="70">
        <v>0</v>
      </c>
      <c r="AT385" s="70">
        <v>0</v>
      </c>
      <c r="AU385" s="70">
        <v>0</v>
      </c>
      <c r="AV385" s="70">
        <v>0</v>
      </c>
      <c r="AW385" s="70">
        <v>0</v>
      </c>
      <c r="AX385" s="70">
        <v>0</v>
      </c>
      <c r="AY385" s="70">
        <v>0</v>
      </c>
      <c r="AZ385" s="70">
        <v>0</v>
      </c>
      <c r="BA385" s="70">
        <v>0</v>
      </c>
      <c r="BB385" s="70">
        <v>0</v>
      </c>
      <c r="BC385" s="70">
        <v>0</v>
      </c>
      <c r="BD385" s="83"/>
      <c r="BE385" s="70">
        <v>0</v>
      </c>
      <c r="BF385" s="70">
        <v>0</v>
      </c>
      <c r="BG385" s="70">
        <v>0</v>
      </c>
      <c r="BH385" s="70">
        <v>0</v>
      </c>
      <c r="BI385" s="70">
        <v>0</v>
      </c>
      <c r="BJ385" s="70">
        <v>0</v>
      </c>
      <c r="BK385" s="70">
        <v>0</v>
      </c>
      <c r="BL385" s="70">
        <v>0</v>
      </c>
      <c r="BM385" s="70">
        <v>0</v>
      </c>
      <c r="BN385" s="70">
        <v>0</v>
      </c>
      <c r="BO385" s="70">
        <v>0</v>
      </c>
      <c r="BP385" s="70">
        <v>0</v>
      </c>
      <c r="BQ385" s="70">
        <v>0</v>
      </c>
      <c r="BR385" s="83"/>
      <c r="BS385" s="70">
        <v>0</v>
      </c>
      <c r="BT385" s="70">
        <v>0</v>
      </c>
      <c r="BU385" s="70">
        <v>0</v>
      </c>
      <c r="BV385" s="70">
        <v>0</v>
      </c>
      <c r="BW385" s="70">
        <v>0</v>
      </c>
      <c r="BX385" s="70">
        <v>0</v>
      </c>
      <c r="BY385" s="70">
        <v>0</v>
      </c>
      <c r="BZ385" s="70">
        <v>0</v>
      </c>
      <c r="CA385" s="70">
        <v>0</v>
      </c>
      <c r="CB385" s="70">
        <v>0</v>
      </c>
      <c r="CC385" s="70">
        <v>0</v>
      </c>
      <c r="CD385" s="70">
        <v>0</v>
      </c>
      <c r="CE385" s="70">
        <v>0</v>
      </c>
      <c r="CF385" s="83"/>
      <c r="CG385" s="70">
        <v>0</v>
      </c>
      <c r="CH385" s="70">
        <v>0</v>
      </c>
      <c r="CI385" s="70">
        <v>0</v>
      </c>
      <c r="CJ385" s="70">
        <v>0</v>
      </c>
      <c r="CK385" s="70">
        <v>0</v>
      </c>
      <c r="CL385" s="70">
        <v>0</v>
      </c>
      <c r="CM385" s="70">
        <v>0</v>
      </c>
      <c r="CN385" s="70">
        <v>0</v>
      </c>
      <c r="CO385" s="70">
        <v>0</v>
      </c>
      <c r="CP385" s="70">
        <v>0</v>
      </c>
      <c r="CQ385" s="70">
        <v>0</v>
      </c>
      <c r="CR385" s="70">
        <v>0</v>
      </c>
      <c r="CS385" s="70">
        <v>0</v>
      </c>
      <c r="CT385" s="83"/>
      <c r="CU385" s="70">
        <v>0</v>
      </c>
      <c r="CV385" s="70">
        <v>0</v>
      </c>
      <c r="CW385" s="70">
        <v>0</v>
      </c>
      <c r="CX385" s="70">
        <v>0</v>
      </c>
      <c r="CY385" s="70">
        <v>0</v>
      </c>
      <c r="CZ385" s="70">
        <v>0</v>
      </c>
      <c r="DA385" s="70">
        <v>0</v>
      </c>
      <c r="DB385" s="70">
        <v>0</v>
      </c>
      <c r="DC385" s="70">
        <v>0</v>
      </c>
      <c r="DD385" s="70">
        <v>0</v>
      </c>
      <c r="DE385" s="70">
        <v>0</v>
      </c>
      <c r="DF385" s="70">
        <v>0</v>
      </c>
      <c r="DG385" s="70">
        <v>0</v>
      </c>
      <c r="DH385" s="83"/>
    </row>
    <row r="386" spans="1:112" ht="12" hidden="1" customHeight="1" outlineLevel="1" x14ac:dyDescent="0.15">
      <c r="A386" s="66"/>
      <c r="S386" s="25">
        <v>4100</v>
      </c>
      <c r="V386" s="30">
        <f t="shared" si="142"/>
        <v>4100</v>
      </c>
      <c r="AA386" s="73">
        <f t="shared" si="143"/>
        <v>4100</v>
      </c>
      <c r="AB386" s="69" t="s">
        <v>348</v>
      </c>
      <c r="AC386" s="70">
        <v>0</v>
      </c>
      <c r="AD386" s="70">
        <v>25333.34</v>
      </c>
      <c r="AE386" s="70">
        <v>0</v>
      </c>
      <c r="AF386" s="70">
        <v>819.08</v>
      </c>
      <c r="AG386" s="70">
        <v>0</v>
      </c>
      <c r="AH386" s="70">
        <v>0</v>
      </c>
      <c r="AI386" s="70">
        <v>1945.0154769441299</v>
      </c>
      <c r="AJ386" s="70">
        <v>670.21495101760104</v>
      </c>
      <c r="AK386" s="70">
        <v>0</v>
      </c>
      <c r="AL386" s="70">
        <v>171.765160513051</v>
      </c>
      <c r="AM386" s="70">
        <v>0</v>
      </c>
      <c r="AN386" s="70">
        <v>21060.5844115252</v>
      </c>
      <c r="AO386" s="70">
        <v>50000</v>
      </c>
      <c r="AP386" s="71">
        <f t="shared" ref="AP386:AP436" si="144">AO386-SUM(AC386:AN386)</f>
        <v>0</v>
      </c>
      <c r="AQ386" s="70">
        <v>0</v>
      </c>
      <c r="AR386" s="70">
        <v>26093.340199999999</v>
      </c>
      <c r="AS386" s="70">
        <v>0</v>
      </c>
      <c r="AT386" s="70">
        <v>843.65239999999994</v>
      </c>
      <c r="AU386" s="70">
        <v>0</v>
      </c>
      <c r="AV386" s="70">
        <v>0</v>
      </c>
      <c r="AW386" s="70">
        <v>2003.3659412524601</v>
      </c>
      <c r="AX386" s="70">
        <v>690.32139954812999</v>
      </c>
      <c r="AY386" s="70">
        <v>0</v>
      </c>
      <c r="AZ386" s="70">
        <v>176.91811532844201</v>
      </c>
      <c r="BA386" s="70">
        <v>0</v>
      </c>
      <c r="BB386" s="70">
        <v>21692.401943870998</v>
      </c>
      <c r="BC386" s="70">
        <v>51500</v>
      </c>
      <c r="BD386" s="71">
        <f t="shared" ref="BD386:BD436" si="145">BC386-SUM(AQ386:BB386)</f>
        <v>0</v>
      </c>
      <c r="BE386" s="70">
        <v>0</v>
      </c>
      <c r="BF386" s="70">
        <v>26876.140405999999</v>
      </c>
      <c r="BG386" s="70">
        <v>0</v>
      </c>
      <c r="BH386" s="70">
        <v>868.96197199999995</v>
      </c>
      <c r="BI386" s="70">
        <v>0</v>
      </c>
      <c r="BJ386" s="70">
        <v>0</v>
      </c>
      <c r="BK386" s="70">
        <v>2063.4669194900298</v>
      </c>
      <c r="BL386" s="70">
        <v>711.03104153457298</v>
      </c>
      <c r="BM386" s="70">
        <v>0</v>
      </c>
      <c r="BN386" s="70">
        <v>182.22565878829599</v>
      </c>
      <c r="BO386" s="70">
        <v>0</v>
      </c>
      <c r="BP386" s="70">
        <v>22343.174002187101</v>
      </c>
      <c r="BQ386" s="70">
        <v>53045</v>
      </c>
      <c r="BR386" s="71">
        <f t="shared" ref="BR386:BR436" si="146">BQ386-SUM(BE386:BP386)</f>
        <v>0</v>
      </c>
      <c r="BS386" s="70">
        <v>0</v>
      </c>
      <c r="BT386" s="70">
        <v>27682.424618180001</v>
      </c>
      <c r="BU386" s="70">
        <v>0</v>
      </c>
      <c r="BV386" s="70">
        <v>895.03083116000005</v>
      </c>
      <c r="BW386" s="70">
        <v>0</v>
      </c>
      <c r="BX386" s="70">
        <v>0</v>
      </c>
      <c r="BY386" s="70">
        <v>2125.3709270747299</v>
      </c>
      <c r="BZ386" s="70">
        <v>732.36197278061104</v>
      </c>
      <c r="CA386" s="70">
        <v>0</v>
      </c>
      <c r="CB386" s="70">
        <v>187.692428551944</v>
      </c>
      <c r="CC386" s="70">
        <v>0</v>
      </c>
      <c r="CD386" s="70">
        <v>23013.469222252701</v>
      </c>
      <c r="CE386" s="70">
        <v>54636.35</v>
      </c>
      <c r="CF386" s="71">
        <f t="shared" ref="CF386:CF436" si="147">CE386-SUM(BS386:CD386)</f>
        <v>0</v>
      </c>
      <c r="CG386" s="70">
        <v>0</v>
      </c>
      <c r="CH386" s="70">
        <v>28512.8973567254</v>
      </c>
      <c r="CI386" s="70">
        <v>0</v>
      </c>
      <c r="CJ386" s="70">
        <v>921.88175609480004</v>
      </c>
      <c r="CK386" s="70">
        <v>0</v>
      </c>
      <c r="CL386" s="70">
        <v>0</v>
      </c>
      <c r="CM386" s="70">
        <v>2189.1320548869699</v>
      </c>
      <c r="CN386" s="70">
        <v>754.33283196402897</v>
      </c>
      <c r="CO386" s="70">
        <v>0</v>
      </c>
      <c r="CP386" s="70">
        <v>193.323201408503</v>
      </c>
      <c r="CQ386" s="70">
        <v>0</v>
      </c>
      <c r="CR386" s="70">
        <v>23703.873298920302</v>
      </c>
      <c r="CS386" s="70">
        <v>56275.440499999997</v>
      </c>
      <c r="CT386" s="71">
        <f t="shared" ref="CT386:CT436" si="148">CS386-SUM(CG386:CR386)</f>
        <v>0</v>
      </c>
      <c r="CU386" s="70">
        <v>0</v>
      </c>
      <c r="CV386" s="70">
        <v>29368.284277427199</v>
      </c>
      <c r="CW386" s="70">
        <v>0</v>
      </c>
      <c r="CX386" s="70">
        <v>949.53820877764394</v>
      </c>
      <c r="CY386" s="70">
        <v>0</v>
      </c>
      <c r="CZ386" s="70">
        <v>0</v>
      </c>
      <c r="DA386" s="70">
        <v>2254.8060165335801</v>
      </c>
      <c r="DB386" s="70">
        <v>776.96281692294997</v>
      </c>
      <c r="DC386" s="70">
        <v>0</v>
      </c>
      <c r="DD386" s="70">
        <v>199.12289745075799</v>
      </c>
      <c r="DE386" s="70">
        <v>0</v>
      </c>
      <c r="DF386" s="70">
        <v>24414.989497887898</v>
      </c>
      <c r="DG386" s="70">
        <v>57963.703715000003</v>
      </c>
      <c r="DH386" s="71">
        <f t="shared" ref="DH386:DH436" si="149">DG386-SUM(CU386:DF386)</f>
        <v>0</v>
      </c>
    </row>
    <row r="387" spans="1:112" ht="12" hidden="1" customHeight="1" outlineLevel="1" x14ac:dyDescent="0.15">
      <c r="A387" s="66"/>
      <c r="S387" s="25">
        <v>4101</v>
      </c>
      <c r="V387" s="30">
        <f t="shared" si="142"/>
        <v>4101</v>
      </c>
      <c r="AA387" s="73">
        <f t="shared" si="143"/>
        <v>4101</v>
      </c>
      <c r="AB387" s="69" t="s">
        <v>349</v>
      </c>
      <c r="AC387" s="70">
        <v>0</v>
      </c>
      <c r="AD387" s="70">
        <v>0</v>
      </c>
      <c r="AE387" s="70">
        <v>0</v>
      </c>
      <c r="AF387" s="70">
        <v>0</v>
      </c>
      <c r="AG387" s="70">
        <v>0</v>
      </c>
      <c r="AH387" s="70">
        <v>0</v>
      </c>
      <c r="AI387" s="70">
        <v>0</v>
      </c>
      <c r="AJ387" s="70">
        <v>0</v>
      </c>
      <c r="AK387" s="70">
        <v>0</v>
      </c>
      <c r="AL387" s="70">
        <v>0</v>
      </c>
      <c r="AM387" s="70">
        <v>0</v>
      </c>
      <c r="AN387" s="70">
        <v>0</v>
      </c>
      <c r="AO387" s="70">
        <v>0</v>
      </c>
      <c r="AP387" s="71">
        <f t="shared" si="144"/>
        <v>0</v>
      </c>
      <c r="AQ387" s="70">
        <v>0</v>
      </c>
      <c r="AR387" s="70">
        <v>0</v>
      </c>
      <c r="AS387" s="70">
        <v>0</v>
      </c>
      <c r="AT387" s="70">
        <v>0</v>
      </c>
      <c r="AU387" s="70">
        <v>0</v>
      </c>
      <c r="AV387" s="70">
        <v>0</v>
      </c>
      <c r="AW387" s="70">
        <v>0</v>
      </c>
      <c r="AX387" s="70">
        <v>0</v>
      </c>
      <c r="AY387" s="70">
        <v>0</v>
      </c>
      <c r="AZ387" s="70">
        <v>0</v>
      </c>
      <c r="BA387" s="70">
        <v>0</v>
      </c>
      <c r="BB387" s="70">
        <v>0</v>
      </c>
      <c r="BC387" s="70">
        <v>0</v>
      </c>
      <c r="BD387" s="71">
        <f t="shared" si="145"/>
        <v>0</v>
      </c>
      <c r="BE387" s="70">
        <v>0</v>
      </c>
      <c r="BF387" s="70">
        <v>0</v>
      </c>
      <c r="BG387" s="70">
        <v>0</v>
      </c>
      <c r="BH387" s="70">
        <v>0</v>
      </c>
      <c r="BI387" s="70">
        <v>0</v>
      </c>
      <c r="BJ387" s="70">
        <v>0</v>
      </c>
      <c r="BK387" s="70">
        <v>0</v>
      </c>
      <c r="BL387" s="70">
        <v>0</v>
      </c>
      <c r="BM387" s="70">
        <v>0</v>
      </c>
      <c r="BN387" s="70">
        <v>0</v>
      </c>
      <c r="BO387" s="70">
        <v>0</v>
      </c>
      <c r="BP387" s="70">
        <v>0</v>
      </c>
      <c r="BQ387" s="70">
        <v>0</v>
      </c>
      <c r="BR387" s="71">
        <f t="shared" si="146"/>
        <v>0</v>
      </c>
      <c r="BS387" s="70">
        <v>0</v>
      </c>
      <c r="BT387" s="70">
        <v>0</v>
      </c>
      <c r="BU387" s="70">
        <v>0</v>
      </c>
      <c r="BV387" s="70">
        <v>0</v>
      </c>
      <c r="BW387" s="70">
        <v>0</v>
      </c>
      <c r="BX387" s="70">
        <v>0</v>
      </c>
      <c r="BY387" s="70">
        <v>0</v>
      </c>
      <c r="BZ387" s="70">
        <v>0</v>
      </c>
      <c r="CA387" s="70">
        <v>0</v>
      </c>
      <c r="CB387" s="70">
        <v>0</v>
      </c>
      <c r="CC387" s="70">
        <v>0</v>
      </c>
      <c r="CD387" s="70">
        <v>0</v>
      </c>
      <c r="CE387" s="70">
        <v>0</v>
      </c>
      <c r="CF387" s="71">
        <f t="shared" si="147"/>
        <v>0</v>
      </c>
      <c r="CG387" s="70">
        <v>0</v>
      </c>
      <c r="CH387" s="70">
        <v>0</v>
      </c>
      <c r="CI387" s="70">
        <v>0</v>
      </c>
      <c r="CJ387" s="70">
        <v>0</v>
      </c>
      <c r="CK387" s="70">
        <v>0</v>
      </c>
      <c r="CL387" s="70">
        <v>0</v>
      </c>
      <c r="CM387" s="70">
        <v>0</v>
      </c>
      <c r="CN387" s="70">
        <v>0</v>
      </c>
      <c r="CO387" s="70">
        <v>0</v>
      </c>
      <c r="CP387" s="70">
        <v>0</v>
      </c>
      <c r="CQ387" s="70">
        <v>0</v>
      </c>
      <c r="CR387" s="70">
        <v>0</v>
      </c>
      <c r="CS387" s="70">
        <v>0</v>
      </c>
      <c r="CT387" s="71">
        <f t="shared" si="148"/>
        <v>0</v>
      </c>
      <c r="CU387" s="70">
        <v>0</v>
      </c>
      <c r="CV387" s="70">
        <v>0</v>
      </c>
      <c r="CW387" s="70">
        <v>0</v>
      </c>
      <c r="CX387" s="70">
        <v>0</v>
      </c>
      <c r="CY387" s="70">
        <v>0</v>
      </c>
      <c r="CZ387" s="70">
        <v>0</v>
      </c>
      <c r="DA387" s="70">
        <v>0</v>
      </c>
      <c r="DB387" s="70">
        <v>0</v>
      </c>
      <c r="DC387" s="70">
        <v>0</v>
      </c>
      <c r="DD387" s="70">
        <v>0</v>
      </c>
      <c r="DE387" s="70">
        <v>0</v>
      </c>
      <c r="DF387" s="70">
        <v>0</v>
      </c>
      <c r="DG387" s="70">
        <v>0</v>
      </c>
      <c r="DH387" s="71">
        <f t="shared" si="149"/>
        <v>0</v>
      </c>
    </row>
    <row r="388" spans="1:112" ht="12" hidden="1" customHeight="1" outlineLevel="1" x14ac:dyDescent="0.15">
      <c r="A388" s="66"/>
      <c r="S388" s="25">
        <v>4102</v>
      </c>
      <c r="V388" s="30">
        <f t="shared" si="142"/>
        <v>4102</v>
      </c>
      <c r="AA388" s="73">
        <f t="shared" si="143"/>
        <v>4102</v>
      </c>
      <c r="AB388" s="69" t="s">
        <v>350</v>
      </c>
      <c r="AC388" s="70">
        <v>0</v>
      </c>
      <c r="AD388" s="70">
        <v>0</v>
      </c>
      <c r="AE388" s="70">
        <v>0</v>
      </c>
      <c r="AF388" s="70">
        <v>0</v>
      </c>
      <c r="AG388" s="70">
        <v>0</v>
      </c>
      <c r="AH388" s="70">
        <v>0</v>
      </c>
      <c r="AI388" s="70">
        <v>0</v>
      </c>
      <c r="AJ388" s="70">
        <v>0</v>
      </c>
      <c r="AK388" s="70">
        <v>0</v>
      </c>
      <c r="AL388" s="70">
        <v>0</v>
      </c>
      <c r="AM388" s="70">
        <v>0</v>
      </c>
      <c r="AN388" s="70">
        <v>0</v>
      </c>
      <c r="AO388" s="70">
        <v>0</v>
      </c>
      <c r="AP388" s="71">
        <f t="shared" si="144"/>
        <v>0</v>
      </c>
      <c r="AQ388" s="70">
        <v>0</v>
      </c>
      <c r="AR388" s="70">
        <v>0</v>
      </c>
      <c r="AS388" s="70">
        <v>0</v>
      </c>
      <c r="AT388" s="70">
        <v>0</v>
      </c>
      <c r="AU388" s="70">
        <v>0</v>
      </c>
      <c r="AV388" s="70">
        <v>0</v>
      </c>
      <c r="AW388" s="70">
        <v>0</v>
      </c>
      <c r="AX388" s="70">
        <v>0</v>
      </c>
      <c r="AY388" s="70">
        <v>0</v>
      </c>
      <c r="AZ388" s="70">
        <v>0</v>
      </c>
      <c r="BA388" s="70">
        <v>0</v>
      </c>
      <c r="BB388" s="70">
        <v>0</v>
      </c>
      <c r="BC388" s="70">
        <v>0</v>
      </c>
      <c r="BD388" s="71">
        <f t="shared" si="145"/>
        <v>0</v>
      </c>
      <c r="BE388" s="70">
        <v>0</v>
      </c>
      <c r="BF388" s="70">
        <v>0</v>
      </c>
      <c r="BG388" s="70">
        <v>0</v>
      </c>
      <c r="BH388" s="70">
        <v>0</v>
      </c>
      <c r="BI388" s="70">
        <v>0</v>
      </c>
      <c r="BJ388" s="70">
        <v>0</v>
      </c>
      <c r="BK388" s="70">
        <v>0</v>
      </c>
      <c r="BL388" s="70">
        <v>0</v>
      </c>
      <c r="BM388" s="70">
        <v>0</v>
      </c>
      <c r="BN388" s="70">
        <v>0</v>
      </c>
      <c r="BO388" s="70">
        <v>0</v>
      </c>
      <c r="BP388" s="70">
        <v>0</v>
      </c>
      <c r="BQ388" s="70">
        <v>0</v>
      </c>
      <c r="BR388" s="71">
        <f t="shared" si="146"/>
        <v>0</v>
      </c>
      <c r="BS388" s="70">
        <v>0</v>
      </c>
      <c r="BT388" s="70">
        <v>0</v>
      </c>
      <c r="BU388" s="70">
        <v>0</v>
      </c>
      <c r="BV388" s="70">
        <v>0</v>
      </c>
      <c r="BW388" s="70">
        <v>0</v>
      </c>
      <c r="BX388" s="70">
        <v>0</v>
      </c>
      <c r="BY388" s="70">
        <v>0</v>
      </c>
      <c r="BZ388" s="70">
        <v>0</v>
      </c>
      <c r="CA388" s="70">
        <v>0</v>
      </c>
      <c r="CB388" s="70">
        <v>0</v>
      </c>
      <c r="CC388" s="70">
        <v>0</v>
      </c>
      <c r="CD388" s="70">
        <v>0</v>
      </c>
      <c r="CE388" s="70">
        <v>0</v>
      </c>
      <c r="CF388" s="71">
        <f t="shared" si="147"/>
        <v>0</v>
      </c>
      <c r="CG388" s="70">
        <v>0</v>
      </c>
      <c r="CH388" s="70">
        <v>0</v>
      </c>
      <c r="CI388" s="70">
        <v>0</v>
      </c>
      <c r="CJ388" s="70">
        <v>0</v>
      </c>
      <c r="CK388" s="70">
        <v>0</v>
      </c>
      <c r="CL388" s="70">
        <v>0</v>
      </c>
      <c r="CM388" s="70">
        <v>0</v>
      </c>
      <c r="CN388" s="70">
        <v>0</v>
      </c>
      <c r="CO388" s="70">
        <v>0</v>
      </c>
      <c r="CP388" s="70">
        <v>0</v>
      </c>
      <c r="CQ388" s="70">
        <v>0</v>
      </c>
      <c r="CR388" s="70">
        <v>0</v>
      </c>
      <c r="CS388" s="70">
        <v>0</v>
      </c>
      <c r="CT388" s="71">
        <f t="shared" si="148"/>
        <v>0</v>
      </c>
      <c r="CU388" s="70">
        <v>0</v>
      </c>
      <c r="CV388" s="70">
        <v>0</v>
      </c>
      <c r="CW388" s="70">
        <v>0</v>
      </c>
      <c r="CX388" s="70">
        <v>0</v>
      </c>
      <c r="CY388" s="70">
        <v>0</v>
      </c>
      <c r="CZ388" s="70">
        <v>0</v>
      </c>
      <c r="DA388" s="70">
        <v>0</v>
      </c>
      <c r="DB388" s="70">
        <v>0</v>
      </c>
      <c r="DC388" s="70">
        <v>0</v>
      </c>
      <c r="DD388" s="70">
        <v>0</v>
      </c>
      <c r="DE388" s="70">
        <v>0</v>
      </c>
      <c r="DF388" s="70">
        <v>0</v>
      </c>
      <c r="DG388" s="70">
        <v>0</v>
      </c>
      <c r="DH388" s="71">
        <f t="shared" si="149"/>
        <v>0</v>
      </c>
    </row>
    <row r="389" spans="1:112" ht="12" hidden="1" customHeight="1" outlineLevel="1" x14ac:dyDescent="0.15">
      <c r="A389" s="66"/>
      <c r="S389" s="25">
        <v>4103</v>
      </c>
      <c r="V389" s="30">
        <f t="shared" si="142"/>
        <v>4103</v>
      </c>
      <c r="AA389" s="73">
        <f t="shared" si="143"/>
        <v>4103</v>
      </c>
      <c r="AB389" s="69" t="s">
        <v>351</v>
      </c>
      <c r="AC389" s="70">
        <v>0</v>
      </c>
      <c r="AD389" s="70">
        <v>0</v>
      </c>
      <c r="AE389" s="70">
        <v>0</v>
      </c>
      <c r="AF389" s="70">
        <v>0</v>
      </c>
      <c r="AG389" s="70">
        <v>0</v>
      </c>
      <c r="AH389" s="70">
        <v>0</v>
      </c>
      <c r="AI389" s="70">
        <v>0</v>
      </c>
      <c r="AJ389" s="70">
        <v>0</v>
      </c>
      <c r="AK389" s="70">
        <v>0</v>
      </c>
      <c r="AL389" s="70">
        <v>0</v>
      </c>
      <c r="AM389" s="70">
        <v>0</v>
      </c>
      <c r="AN389" s="70">
        <v>0</v>
      </c>
      <c r="AO389" s="70">
        <v>0</v>
      </c>
      <c r="AP389" s="71">
        <f t="shared" si="144"/>
        <v>0</v>
      </c>
      <c r="AQ389" s="70">
        <v>0</v>
      </c>
      <c r="AR389" s="70">
        <v>0</v>
      </c>
      <c r="AS389" s="70">
        <v>0</v>
      </c>
      <c r="AT389" s="70">
        <v>0</v>
      </c>
      <c r="AU389" s="70">
        <v>0</v>
      </c>
      <c r="AV389" s="70">
        <v>0</v>
      </c>
      <c r="AW389" s="70">
        <v>0</v>
      </c>
      <c r="AX389" s="70">
        <v>0</v>
      </c>
      <c r="AY389" s="70">
        <v>0</v>
      </c>
      <c r="AZ389" s="70">
        <v>0</v>
      </c>
      <c r="BA389" s="70">
        <v>0</v>
      </c>
      <c r="BB389" s="70">
        <v>0</v>
      </c>
      <c r="BC389" s="70">
        <v>0</v>
      </c>
      <c r="BD389" s="71">
        <f t="shared" si="145"/>
        <v>0</v>
      </c>
      <c r="BE389" s="70">
        <v>0</v>
      </c>
      <c r="BF389" s="70">
        <v>0</v>
      </c>
      <c r="BG389" s="70">
        <v>0</v>
      </c>
      <c r="BH389" s="70">
        <v>0</v>
      </c>
      <c r="BI389" s="70">
        <v>0</v>
      </c>
      <c r="BJ389" s="70">
        <v>0</v>
      </c>
      <c r="BK389" s="70">
        <v>0</v>
      </c>
      <c r="BL389" s="70">
        <v>0</v>
      </c>
      <c r="BM389" s="70">
        <v>0</v>
      </c>
      <c r="BN389" s="70">
        <v>0</v>
      </c>
      <c r="BO389" s="70">
        <v>0</v>
      </c>
      <c r="BP389" s="70">
        <v>0</v>
      </c>
      <c r="BQ389" s="70">
        <v>0</v>
      </c>
      <c r="BR389" s="71">
        <f t="shared" si="146"/>
        <v>0</v>
      </c>
      <c r="BS389" s="70">
        <v>0</v>
      </c>
      <c r="BT389" s="70">
        <v>0</v>
      </c>
      <c r="BU389" s="70">
        <v>0</v>
      </c>
      <c r="BV389" s="70">
        <v>0</v>
      </c>
      <c r="BW389" s="70">
        <v>0</v>
      </c>
      <c r="BX389" s="70">
        <v>0</v>
      </c>
      <c r="BY389" s="70">
        <v>0</v>
      </c>
      <c r="BZ389" s="70">
        <v>0</v>
      </c>
      <c r="CA389" s="70">
        <v>0</v>
      </c>
      <c r="CB389" s="70">
        <v>0</v>
      </c>
      <c r="CC389" s="70">
        <v>0</v>
      </c>
      <c r="CD389" s="70">
        <v>0</v>
      </c>
      <c r="CE389" s="70">
        <v>0</v>
      </c>
      <c r="CF389" s="71">
        <f t="shared" si="147"/>
        <v>0</v>
      </c>
      <c r="CG389" s="70">
        <v>0</v>
      </c>
      <c r="CH389" s="70">
        <v>0</v>
      </c>
      <c r="CI389" s="70">
        <v>0</v>
      </c>
      <c r="CJ389" s="70">
        <v>0</v>
      </c>
      <c r="CK389" s="70">
        <v>0</v>
      </c>
      <c r="CL389" s="70">
        <v>0</v>
      </c>
      <c r="CM389" s="70">
        <v>0</v>
      </c>
      <c r="CN389" s="70">
        <v>0</v>
      </c>
      <c r="CO389" s="70">
        <v>0</v>
      </c>
      <c r="CP389" s="70">
        <v>0</v>
      </c>
      <c r="CQ389" s="70">
        <v>0</v>
      </c>
      <c r="CR389" s="70">
        <v>0</v>
      </c>
      <c r="CS389" s="70">
        <v>0</v>
      </c>
      <c r="CT389" s="71">
        <f t="shared" si="148"/>
        <v>0</v>
      </c>
      <c r="CU389" s="70">
        <v>0</v>
      </c>
      <c r="CV389" s="70">
        <v>0</v>
      </c>
      <c r="CW389" s="70">
        <v>0</v>
      </c>
      <c r="CX389" s="70">
        <v>0</v>
      </c>
      <c r="CY389" s="70">
        <v>0</v>
      </c>
      <c r="CZ389" s="70">
        <v>0</v>
      </c>
      <c r="DA389" s="70">
        <v>0</v>
      </c>
      <c r="DB389" s="70">
        <v>0</v>
      </c>
      <c r="DC389" s="70">
        <v>0</v>
      </c>
      <c r="DD389" s="70">
        <v>0</v>
      </c>
      <c r="DE389" s="70">
        <v>0</v>
      </c>
      <c r="DF389" s="70">
        <v>0</v>
      </c>
      <c r="DG389" s="70">
        <v>0</v>
      </c>
      <c r="DH389" s="71">
        <f t="shared" si="149"/>
        <v>0</v>
      </c>
    </row>
    <row r="390" spans="1:112" ht="12" hidden="1" customHeight="1" outlineLevel="1" x14ac:dyDescent="0.15">
      <c r="A390" s="66"/>
      <c r="S390" s="25">
        <v>4104</v>
      </c>
      <c r="V390" s="30">
        <f t="shared" si="142"/>
        <v>4104</v>
      </c>
      <c r="AA390" s="73">
        <f t="shared" si="143"/>
        <v>4104</v>
      </c>
      <c r="AB390" s="69" t="s">
        <v>352</v>
      </c>
      <c r="AC390" s="70">
        <v>0</v>
      </c>
      <c r="AD390" s="70">
        <v>0</v>
      </c>
      <c r="AE390" s="70">
        <v>0</v>
      </c>
      <c r="AF390" s="70">
        <v>0</v>
      </c>
      <c r="AG390" s="70">
        <v>0</v>
      </c>
      <c r="AH390" s="70">
        <v>0</v>
      </c>
      <c r="AI390" s="70">
        <v>0</v>
      </c>
      <c r="AJ390" s="70">
        <v>0</v>
      </c>
      <c r="AK390" s="70">
        <v>0</v>
      </c>
      <c r="AL390" s="70">
        <v>0</v>
      </c>
      <c r="AM390" s="70">
        <v>0</v>
      </c>
      <c r="AN390" s="70">
        <v>0</v>
      </c>
      <c r="AO390" s="70">
        <v>0</v>
      </c>
      <c r="AP390" s="71">
        <f t="shared" si="144"/>
        <v>0</v>
      </c>
      <c r="AQ390" s="70">
        <v>0</v>
      </c>
      <c r="AR390" s="70">
        <v>0</v>
      </c>
      <c r="AS390" s="70">
        <v>0</v>
      </c>
      <c r="AT390" s="70">
        <v>0</v>
      </c>
      <c r="AU390" s="70">
        <v>0</v>
      </c>
      <c r="AV390" s="70">
        <v>0</v>
      </c>
      <c r="AW390" s="70">
        <v>0</v>
      </c>
      <c r="AX390" s="70">
        <v>0</v>
      </c>
      <c r="AY390" s="70">
        <v>0</v>
      </c>
      <c r="AZ390" s="70">
        <v>0</v>
      </c>
      <c r="BA390" s="70">
        <v>0</v>
      </c>
      <c r="BB390" s="70">
        <v>0</v>
      </c>
      <c r="BC390" s="70">
        <v>0</v>
      </c>
      <c r="BD390" s="71">
        <f t="shared" si="145"/>
        <v>0</v>
      </c>
      <c r="BE390" s="70">
        <v>0</v>
      </c>
      <c r="BF390" s="70">
        <v>0</v>
      </c>
      <c r="BG390" s="70">
        <v>0</v>
      </c>
      <c r="BH390" s="70">
        <v>0</v>
      </c>
      <c r="BI390" s="70">
        <v>0</v>
      </c>
      <c r="BJ390" s="70">
        <v>0</v>
      </c>
      <c r="BK390" s="70">
        <v>0</v>
      </c>
      <c r="BL390" s="70">
        <v>0</v>
      </c>
      <c r="BM390" s="70">
        <v>0</v>
      </c>
      <c r="BN390" s="70">
        <v>0</v>
      </c>
      <c r="BO390" s="70">
        <v>0</v>
      </c>
      <c r="BP390" s="70">
        <v>0</v>
      </c>
      <c r="BQ390" s="70">
        <v>0</v>
      </c>
      <c r="BR390" s="71">
        <f t="shared" si="146"/>
        <v>0</v>
      </c>
      <c r="BS390" s="70">
        <v>0</v>
      </c>
      <c r="BT390" s="70">
        <v>0</v>
      </c>
      <c r="BU390" s="70">
        <v>0</v>
      </c>
      <c r="BV390" s="70">
        <v>0</v>
      </c>
      <c r="BW390" s="70">
        <v>0</v>
      </c>
      <c r="BX390" s="70">
        <v>0</v>
      </c>
      <c r="BY390" s="70">
        <v>0</v>
      </c>
      <c r="BZ390" s="70">
        <v>0</v>
      </c>
      <c r="CA390" s="70">
        <v>0</v>
      </c>
      <c r="CB390" s="70">
        <v>0</v>
      </c>
      <c r="CC390" s="70">
        <v>0</v>
      </c>
      <c r="CD390" s="70">
        <v>0</v>
      </c>
      <c r="CE390" s="70">
        <v>0</v>
      </c>
      <c r="CF390" s="71">
        <f t="shared" si="147"/>
        <v>0</v>
      </c>
      <c r="CG390" s="70">
        <v>0</v>
      </c>
      <c r="CH390" s="70">
        <v>0</v>
      </c>
      <c r="CI390" s="70">
        <v>0</v>
      </c>
      <c r="CJ390" s="70">
        <v>0</v>
      </c>
      <c r="CK390" s="70">
        <v>0</v>
      </c>
      <c r="CL390" s="70">
        <v>0</v>
      </c>
      <c r="CM390" s="70">
        <v>0</v>
      </c>
      <c r="CN390" s="70">
        <v>0</v>
      </c>
      <c r="CO390" s="70">
        <v>0</v>
      </c>
      <c r="CP390" s="70">
        <v>0</v>
      </c>
      <c r="CQ390" s="70">
        <v>0</v>
      </c>
      <c r="CR390" s="70">
        <v>0</v>
      </c>
      <c r="CS390" s="70">
        <v>0</v>
      </c>
      <c r="CT390" s="71">
        <f t="shared" si="148"/>
        <v>0</v>
      </c>
      <c r="CU390" s="70">
        <v>0</v>
      </c>
      <c r="CV390" s="70">
        <v>0</v>
      </c>
      <c r="CW390" s="70">
        <v>0</v>
      </c>
      <c r="CX390" s="70">
        <v>0</v>
      </c>
      <c r="CY390" s="70">
        <v>0</v>
      </c>
      <c r="CZ390" s="70">
        <v>0</v>
      </c>
      <c r="DA390" s="70">
        <v>0</v>
      </c>
      <c r="DB390" s="70">
        <v>0</v>
      </c>
      <c r="DC390" s="70">
        <v>0</v>
      </c>
      <c r="DD390" s="70">
        <v>0</v>
      </c>
      <c r="DE390" s="70">
        <v>0</v>
      </c>
      <c r="DF390" s="70">
        <v>0</v>
      </c>
      <c r="DG390" s="70">
        <v>0</v>
      </c>
      <c r="DH390" s="71">
        <f t="shared" si="149"/>
        <v>0</v>
      </c>
    </row>
    <row r="391" spans="1:112" ht="12" hidden="1" customHeight="1" outlineLevel="1" x14ac:dyDescent="0.15">
      <c r="A391" s="66"/>
      <c r="S391" s="25">
        <v>4105</v>
      </c>
      <c r="V391" s="30">
        <f t="shared" si="142"/>
        <v>4105</v>
      </c>
      <c r="AA391" s="73">
        <f t="shared" si="143"/>
        <v>4105</v>
      </c>
      <c r="AB391" s="69" t="s">
        <v>353</v>
      </c>
      <c r="AC391" s="70">
        <v>0</v>
      </c>
      <c r="AD391" s="70">
        <v>0</v>
      </c>
      <c r="AE391" s="70">
        <v>0</v>
      </c>
      <c r="AF391" s="70">
        <v>0</v>
      </c>
      <c r="AG391" s="70">
        <v>0</v>
      </c>
      <c r="AH391" s="70">
        <v>0</v>
      </c>
      <c r="AI391" s="70">
        <v>0</v>
      </c>
      <c r="AJ391" s="70">
        <v>0</v>
      </c>
      <c r="AK391" s="70">
        <v>0</v>
      </c>
      <c r="AL391" s="70">
        <v>0</v>
      </c>
      <c r="AM391" s="70">
        <v>0</v>
      </c>
      <c r="AN391" s="70">
        <v>0</v>
      </c>
      <c r="AO391" s="70">
        <v>0</v>
      </c>
      <c r="AP391" s="71">
        <f t="shared" si="144"/>
        <v>0</v>
      </c>
      <c r="AQ391" s="70">
        <v>0</v>
      </c>
      <c r="AR391" s="70">
        <v>0</v>
      </c>
      <c r="AS391" s="70">
        <v>0</v>
      </c>
      <c r="AT391" s="70">
        <v>0</v>
      </c>
      <c r="AU391" s="70">
        <v>0</v>
      </c>
      <c r="AV391" s="70">
        <v>0</v>
      </c>
      <c r="AW391" s="70">
        <v>0</v>
      </c>
      <c r="AX391" s="70">
        <v>0</v>
      </c>
      <c r="AY391" s="70">
        <v>0</v>
      </c>
      <c r="AZ391" s="70">
        <v>0</v>
      </c>
      <c r="BA391" s="70">
        <v>0</v>
      </c>
      <c r="BB391" s="70">
        <v>0</v>
      </c>
      <c r="BC391" s="70">
        <v>0</v>
      </c>
      <c r="BD391" s="71">
        <f t="shared" si="145"/>
        <v>0</v>
      </c>
      <c r="BE391" s="70">
        <v>0</v>
      </c>
      <c r="BF391" s="70">
        <v>0</v>
      </c>
      <c r="BG391" s="70">
        <v>0</v>
      </c>
      <c r="BH391" s="70">
        <v>0</v>
      </c>
      <c r="BI391" s="70">
        <v>0</v>
      </c>
      <c r="BJ391" s="70">
        <v>0</v>
      </c>
      <c r="BK391" s="70">
        <v>0</v>
      </c>
      <c r="BL391" s="70">
        <v>0</v>
      </c>
      <c r="BM391" s="70">
        <v>0</v>
      </c>
      <c r="BN391" s="70">
        <v>0</v>
      </c>
      <c r="BO391" s="70">
        <v>0</v>
      </c>
      <c r="BP391" s="70">
        <v>0</v>
      </c>
      <c r="BQ391" s="70">
        <v>0</v>
      </c>
      <c r="BR391" s="71">
        <f t="shared" si="146"/>
        <v>0</v>
      </c>
      <c r="BS391" s="70">
        <v>0</v>
      </c>
      <c r="BT391" s="70">
        <v>0</v>
      </c>
      <c r="BU391" s="70">
        <v>0</v>
      </c>
      <c r="BV391" s="70">
        <v>0</v>
      </c>
      <c r="BW391" s="70">
        <v>0</v>
      </c>
      <c r="BX391" s="70">
        <v>0</v>
      </c>
      <c r="BY391" s="70">
        <v>0</v>
      </c>
      <c r="BZ391" s="70">
        <v>0</v>
      </c>
      <c r="CA391" s="70">
        <v>0</v>
      </c>
      <c r="CB391" s="70">
        <v>0</v>
      </c>
      <c r="CC391" s="70">
        <v>0</v>
      </c>
      <c r="CD391" s="70">
        <v>0</v>
      </c>
      <c r="CE391" s="70">
        <v>0</v>
      </c>
      <c r="CF391" s="71">
        <f t="shared" si="147"/>
        <v>0</v>
      </c>
      <c r="CG391" s="70">
        <v>0</v>
      </c>
      <c r="CH391" s="70">
        <v>0</v>
      </c>
      <c r="CI391" s="70">
        <v>0</v>
      </c>
      <c r="CJ391" s="70">
        <v>0</v>
      </c>
      <c r="CK391" s="70">
        <v>0</v>
      </c>
      <c r="CL391" s="70">
        <v>0</v>
      </c>
      <c r="CM391" s="70">
        <v>0</v>
      </c>
      <c r="CN391" s="70">
        <v>0</v>
      </c>
      <c r="CO391" s="70">
        <v>0</v>
      </c>
      <c r="CP391" s="70">
        <v>0</v>
      </c>
      <c r="CQ391" s="70">
        <v>0</v>
      </c>
      <c r="CR391" s="70">
        <v>0</v>
      </c>
      <c r="CS391" s="70">
        <v>0</v>
      </c>
      <c r="CT391" s="71">
        <f t="shared" si="148"/>
        <v>0</v>
      </c>
      <c r="CU391" s="70">
        <v>0</v>
      </c>
      <c r="CV391" s="70">
        <v>0</v>
      </c>
      <c r="CW391" s="70">
        <v>0</v>
      </c>
      <c r="CX391" s="70">
        <v>0</v>
      </c>
      <c r="CY391" s="70">
        <v>0</v>
      </c>
      <c r="CZ391" s="70">
        <v>0</v>
      </c>
      <c r="DA391" s="70">
        <v>0</v>
      </c>
      <c r="DB391" s="70">
        <v>0</v>
      </c>
      <c r="DC391" s="70">
        <v>0</v>
      </c>
      <c r="DD391" s="70">
        <v>0</v>
      </c>
      <c r="DE391" s="70">
        <v>0</v>
      </c>
      <c r="DF391" s="70">
        <v>0</v>
      </c>
      <c r="DG391" s="70">
        <v>0</v>
      </c>
      <c r="DH391" s="71">
        <f t="shared" si="149"/>
        <v>0</v>
      </c>
    </row>
    <row r="392" spans="1:112" ht="12" hidden="1" customHeight="1" outlineLevel="1" x14ac:dyDescent="0.15">
      <c r="A392" s="66"/>
      <c r="S392" s="25">
        <v>4200</v>
      </c>
      <c r="V392" s="30">
        <f t="shared" si="142"/>
        <v>4200</v>
      </c>
      <c r="AA392" s="73">
        <f t="shared" si="143"/>
        <v>4200</v>
      </c>
      <c r="AB392" s="69" t="s">
        <v>354</v>
      </c>
      <c r="AC392" s="70">
        <v>0</v>
      </c>
      <c r="AD392" s="70">
        <v>0</v>
      </c>
      <c r="AE392" s="70">
        <v>0</v>
      </c>
      <c r="AF392" s="70">
        <v>0</v>
      </c>
      <c r="AG392" s="70">
        <v>0</v>
      </c>
      <c r="AH392" s="70">
        <v>0</v>
      </c>
      <c r="AI392" s="70">
        <v>469.93151327516699</v>
      </c>
      <c r="AJ392" s="70">
        <v>530.06848672483397</v>
      </c>
      <c r="AK392" s="70">
        <v>0</v>
      </c>
      <c r="AL392" s="70">
        <v>0</v>
      </c>
      <c r="AM392" s="70">
        <v>0</v>
      </c>
      <c r="AN392" s="70">
        <v>0</v>
      </c>
      <c r="AO392" s="70">
        <v>1000</v>
      </c>
      <c r="AP392" s="71">
        <f t="shared" si="144"/>
        <v>-9.0949470177292824E-13</v>
      </c>
      <c r="AQ392" s="70">
        <v>0</v>
      </c>
      <c r="AR392" s="70">
        <v>0</v>
      </c>
      <c r="AS392" s="70">
        <v>0</v>
      </c>
      <c r="AT392" s="70">
        <v>0</v>
      </c>
      <c r="AU392" s="70">
        <v>0</v>
      </c>
      <c r="AV392" s="70">
        <v>0</v>
      </c>
      <c r="AW392" s="70">
        <v>484.02945867342203</v>
      </c>
      <c r="AX392" s="70">
        <v>545.970541326579</v>
      </c>
      <c r="AY392" s="70">
        <v>0</v>
      </c>
      <c r="AZ392" s="70">
        <v>0</v>
      </c>
      <c r="BA392" s="70">
        <v>0</v>
      </c>
      <c r="BB392" s="70">
        <v>0</v>
      </c>
      <c r="BC392" s="70">
        <v>1030</v>
      </c>
      <c r="BD392" s="71">
        <f t="shared" si="145"/>
        <v>0</v>
      </c>
      <c r="BE392" s="70">
        <v>0</v>
      </c>
      <c r="BF392" s="70">
        <v>0</v>
      </c>
      <c r="BG392" s="70">
        <v>0</v>
      </c>
      <c r="BH392" s="70">
        <v>0</v>
      </c>
      <c r="BI392" s="70">
        <v>0</v>
      </c>
      <c r="BJ392" s="70">
        <v>0</v>
      </c>
      <c r="BK392" s="70">
        <v>498.550342433624</v>
      </c>
      <c r="BL392" s="70">
        <v>562.34965756637598</v>
      </c>
      <c r="BM392" s="70">
        <v>0</v>
      </c>
      <c r="BN392" s="70">
        <v>0</v>
      </c>
      <c r="BO392" s="70">
        <v>0</v>
      </c>
      <c r="BP392" s="70">
        <v>0</v>
      </c>
      <c r="BQ392" s="70">
        <v>1060.9000000000001</v>
      </c>
      <c r="BR392" s="71">
        <f t="shared" si="146"/>
        <v>0</v>
      </c>
      <c r="BS392" s="70">
        <v>0</v>
      </c>
      <c r="BT392" s="70">
        <v>0</v>
      </c>
      <c r="BU392" s="70">
        <v>0</v>
      </c>
      <c r="BV392" s="70">
        <v>0</v>
      </c>
      <c r="BW392" s="70">
        <v>0</v>
      </c>
      <c r="BX392" s="70">
        <v>0</v>
      </c>
      <c r="BY392" s="70">
        <v>513.50685270663303</v>
      </c>
      <c r="BZ392" s="70">
        <v>579.22014729336695</v>
      </c>
      <c r="CA392" s="70">
        <v>0</v>
      </c>
      <c r="CB392" s="70">
        <v>0</v>
      </c>
      <c r="CC392" s="70">
        <v>0</v>
      </c>
      <c r="CD392" s="70">
        <v>0</v>
      </c>
      <c r="CE392" s="70">
        <v>1092.7270000000001</v>
      </c>
      <c r="CF392" s="71">
        <f t="shared" si="147"/>
        <v>0</v>
      </c>
      <c r="CG392" s="70">
        <v>0</v>
      </c>
      <c r="CH392" s="70">
        <v>0</v>
      </c>
      <c r="CI392" s="70">
        <v>0</v>
      </c>
      <c r="CJ392" s="70">
        <v>0</v>
      </c>
      <c r="CK392" s="70">
        <v>0</v>
      </c>
      <c r="CL392" s="70">
        <v>0</v>
      </c>
      <c r="CM392" s="70">
        <v>528.912058287832</v>
      </c>
      <c r="CN392" s="70">
        <v>596.59675171216804</v>
      </c>
      <c r="CO392" s="70">
        <v>0</v>
      </c>
      <c r="CP392" s="70">
        <v>0</v>
      </c>
      <c r="CQ392" s="70">
        <v>0</v>
      </c>
      <c r="CR392" s="70">
        <v>0</v>
      </c>
      <c r="CS392" s="70">
        <v>1125.50881</v>
      </c>
      <c r="CT392" s="71">
        <f t="shared" si="148"/>
        <v>0</v>
      </c>
      <c r="CU392" s="70">
        <v>0</v>
      </c>
      <c r="CV392" s="70">
        <v>0</v>
      </c>
      <c r="CW392" s="70">
        <v>0</v>
      </c>
      <c r="CX392" s="70">
        <v>0</v>
      </c>
      <c r="CY392" s="70">
        <v>0</v>
      </c>
      <c r="CZ392" s="70">
        <v>0</v>
      </c>
      <c r="DA392" s="70">
        <v>544.77942003646695</v>
      </c>
      <c r="DB392" s="70">
        <v>614.49465426353299</v>
      </c>
      <c r="DC392" s="70">
        <v>0</v>
      </c>
      <c r="DD392" s="70">
        <v>0</v>
      </c>
      <c r="DE392" s="70">
        <v>0</v>
      </c>
      <c r="DF392" s="70">
        <v>0</v>
      </c>
      <c r="DG392" s="70">
        <v>1159.2740742999999</v>
      </c>
      <c r="DH392" s="71">
        <f t="shared" si="149"/>
        <v>0</v>
      </c>
    </row>
    <row r="393" spans="1:112" ht="12" hidden="1" customHeight="1" outlineLevel="1" x14ac:dyDescent="0.15">
      <c r="A393" s="66"/>
      <c r="S393" s="25">
        <v>4201</v>
      </c>
      <c r="V393" s="30">
        <f t="shared" si="142"/>
        <v>4201</v>
      </c>
      <c r="AA393" s="73">
        <f t="shared" si="143"/>
        <v>4201</v>
      </c>
      <c r="AB393" s="69" t="s">
        <v>355</v>
      </c>
      <c r="AC393" s="70">
        <v>0</v>
      </c>
      <c r="AD393" s="70">
        <v>0</v>
      </c>
      <c r="AE393" s="70">
        <v>0</v>
      </c>
      <c r="AF393" s="70">
        <v>0</v>
      </c>
      <c r="AG393" s="70">
        <v>0</v>
      </c>
      <c r="AH393" s="70">
        <v>0</v>
      </c>
      <c r="AI393" s="70">
        <v>0</v>
      </c>
      <c r="AJ393" s="70">
        <v>0</v>
      </c>
      <c r="AK393" s="70">
        <v>0</v>
      </c>
      <c r="AL393" s="70">
        <v>0</v>
      </c>
      <c r="AM393" s="70">
        <v>0</v>
      </c>
      <c r="AN393" s="70">
        <v>0</v>
      </c>
      <c r="AO393" s="70">
        <v>0</v>
      </c>
      <c r="AP393" s="71">
        <f t="shared" si="144"/>
        <v>0</v>
      </c>
      <c r="AQ393" s="70">
        <v>0</v>
      </c>
      <c r="AR393" s="70">
        <v>0</v>
      </c>
      <c r="AS393" s="70">
        <v>0</v>
      </c>
      <c r="AT393" s="70">
        <v>0</v>
      </c>
      <c r="AU393" s="70">
        <v>0</v>
      </c>
      <c r="AV393" s="70">
        <v>0</v>
      </c>
      <c r="AW393" s="70">
        <v>0</v>
      </c>
      <c r="AX393" s="70">
        <v>0</v>
      </c>
      <c r="AY393" s="70">
        <v>0</v>
      </c>
      <c r="AZ393" s="70">
        <v>0</v>
      </c>
      <c r="BA393" s="70">
        <v>0</v>
      </c>
      <c r="BB393" s="70">
        <v>0</v>
      </c>
      <c r="BC393" s="70">
        <v>0</v>
      </c>
      <c r="BD393" s="71">
        <f t="shared" si="145"/>
        <v>0</v>
      </c>
      <c r="BE393" s="70">
        <v>0</v>
      </c>
      <c r="BF393" s="70">
        <v>0</v>
      </c>
      <c r="BG393" s="70">
        <v>0</v>
      </c>
      <c r="BH393" s="70">
        <v>0</v>
      </c>
      <c r="BI393" s="70">
        <v>0</v>
      </c>
      <c r="BJ393" s="70">
        <v>0</v>
      </c>
      <c r="BK393" s="70">
        <v>0</v>
      </c>
      <c r="BL393" s="70">
        <v>0</v>
      </c>
      <c r="BM393" s="70">
        <v>0</v>
      </c>
      <c r="BN393" s="70">
        <v>0</v>
      </c>
      <c r="BO393" s="70">
        <v>0</v>
      </c>
      <c r="BP393" s="70">
        <v>0</v>
      </c>
      <c r="BQ393" s="70">
        <v>0</v>
      </c>
      <c r="BR393" s="71">
        <f t="shared" si="146"/>
        <v>0</v>
      </c>
      <c r="BS393" s="70">
        <v>0</v>
      </c>
      <c r="BT393" s="70">
        <v>0</v>
      </c>
      <c r="BU393" s="70">
        <v>0</v>
      </c>
      <c r="BV393" s="70">
        <v>0</v>
      </c>
      <c r="BW393" s="70">
        <v>0</v>
      </c>
      <c r="BX393" s="70">
        <v>0</v>
      </c>
      <c r="BY393" s="70">
        <v>0</v>
      </c>
      <c r="BZ393" s="70">
        <v>0</v>
      </c>
      <c r="CA393" s="70">
        <v>0</v>
      </c>
      <c r="CB393" s="70">
        <v>0</v>
      </c>
      <c r="CC393" s="70">
        <v>0</v>
      </c>
      <c r="CD393" s="70">
        <v>0</v>
      </c>
      <c r="CE393" s="70">
        <v>0</v>
      </c>
      <c r="CF393" s="71">
        <f t="shared" si="147"/>
        <v>0</v>
      </c>
      <c r="CG393" s="70">
        <v>0</v>
      </c>
      <c r="CH393" s="70">
        <v>0</v>
      </c>
      <c r="CI393" s="70">
        <v>0</v>
      </c>
      <c r="CJ393" s="70">
        <v>0</v>
      </c>
      <c r="CK393" s="70">
        <v>0</v>
      </c>
      <c r="CL393" s="70">
        <v>0</v>
      </c>
      <c r="CM393" s="70">
        <v>0</v>
      </c>
      <c r="CN393" s="70">
        <v>0</v>
      </c>
      <c r="CO393" s="70">
        <v>0</v>
      </c>
      <c r="CP393" s="70">
        <v>0</v>
      </c>
      <c r="CQ393" s="70">
        <v>0</v>
      </c>
      <c r="CR393" s="70">
        <v>0</v>
      </c>
      <c r="CS393" s="70">
        <v>0</v>
      </c>
      <c r="CT393" s="71">
        <f t="shared" si="148"/>
        <v>0</v>
      </c>
      <c r="CU393" s="70">
        <v>0</v>
      </c>
      <c r="CV393" s="70">
        <v>0</v>
      </c>
      <c r="CW393" s="70">
        <v>0</v>
      </c>
      <c r="CX393" s="70">
        <v>0</v>
      </c>
      <c r="CY393" s="70">
        <v>0</v>
      </c>
      <c r="CZ393" s="70">
        <v>0</v>
      </c>
      <c r="DA393" s="70">
        <v>0</v>
      </c>
      <c r="DB393" s="70">
        <v>0</v>
      </c>
      <c r="DC393" s="70">
        <v>0</v>
      </c>
      <c r="DD393" s="70">
        <v>0</v>
      </c>
      <c r="DE393" s="70">
        <v>0</v>
      </c>
      <c r="DF393" s="70">
        <v>0</v>
      </c>
      <c r="DG393" s="70">
        <v>0</v>
      </c>
      <c r="DH393" s="71">
        <f t="shared" si="149"/>
        <v>0</v>
      </c>
    </row>
    <row r="394" spans="1:112" ht="12" hidden="1" customHeight="1" outlineLevel="1" x14ac:dyDescent="0.15">
      <c r="A394" s="66"/>
      <c r="S394" s="25">
        <v>4202</v>
      </c>
      <c r="V394" s="30">
        <f t="shared" si="142"/>
        <v>4202</v>
      </c>
      <c r="AA394" s="73">
        <f t="shared" si="143"/>
        <v>4202</v>
      </c>
      <c r="AB394" s="69" t="s">
        <v>356</v>
      </c>
      <c r="AC394" s="70">
        <v>0</v>
      </c>
      <c r="AD394" s="70">
        <v>0</v>
      </c>
      <c r="AE394" s="70">
        <v>0</v>
      </c>
      <c r="AF394" s="70">
        <v>0</v>
      </c>
      <c r="AG394" s="70">
        <v>0</v>
      </c>
      <c r="AH394" s="70">
        <v>0</v>
      </c>
      <c r="AI394" s="70">
        <v>0</v>
      </c>
      <c r="AJ394" s="70">
        <v>0</v>
      </c>
      <c r="AK394" s="70">
        <v>0</v>
      </c>
      <c r="AL394" s="70">
        <v>0</v>
      </c>
      <c r="AM394" s="70">
        <v>0</v>
      </c>
      <c r="AN394" s="70">
        <v>0</v>
      </c>
      <c r="AO394" s="70">
        <v>0</v>
      </c>
      <c r="AP394" s="71">
        <f t="shared" si="144"/>
        <v>0</v>
      </c>
      <c r="AQ394" s="70">
        <v>0</v>
      </c>
      <c r="AR394" s="70">
        <v>0</v>
      </c>
      <c r="AS394" s="70">
        <v>0</v>
      </c>
      <c r="AT394" s="70">
        <v>0</v>
      </c>
      <c r="AU394" s="70">
        <v>0</v>
      </c>
      <c r="AV394" s="70">
        <v>0</v>
      </c>
      <c r="AW394" s="70">
        <v>0</v>
      </c>
      <c r="AX394" s="70">
        <v>0</v>
      </c>
      <c r="AY394" s="70">
        <v>0</v>
      </c>
      <c r="AZ394" s="70">
        <v>0</v>
      </c>
      <c r="BA394" s="70">
        <v>0</v>
      </c>
      <c r="BB394" s="70">
        <v>0</v>
      </c>
      <c r="BC394" s="70">
        <v>0</v>
      </c>
      <c r="BD394" s="71">
        <f t="shared" si="145"/>
        <v>0</v>
      </c>
      <c r="BE394" s="70">
        <v>0</v>
      </c>
      <c r="BF394" s="70">
        <v>0</v>
      </c>
      <c r="BG394" s="70">
        <v>0</v>
      </c>
      <c r="BH394" s="70">
        <v>0</v>
      </c>
      <c r="BI394" s="70">
        <v>0</v>
      </c>
      <c r="BJ394" s="70">
        <v>0</v>
      </c>
      <c r="BK394" s="70">
        <v>0</v>
      </c>
      <c r="BL394" s="70">
        <v>0</v>
      </c>
      <c r="BM394" s="70">
        <v>0</v>
      </c>
      <c r="BN394" s="70">
        <v>0</v>
      </c>
      <c r="BO394" s="70">
        <v>0</v>
      </c>
      <c r="BP394" s="70">
        <v>0</v>
      </c>
      <c r="BQ394" s="70">
        <v>0</v>
      </c>
      <c r="BR394" s="71">
        <f t="shared" si="146"/>
        <v>0</v>
      </c>
      <c r="BS394" s="70">
        <v>0</v>
      </c>
      <c r="BT394" s="70">
        <v>0</v>
      </c>
      <c r="BU394" s="70">
        <v>0</v>
      </c>
      <c r="BV394" s="70">
        <v>0</v>
      </c>
      <c r="BW394" s="70">
        <v>0</v>
      </c>
      <c r="BX394" s="70">
        <v>0</v>
      </c>
      <c r="BY394" s="70">
        <v>0</v>
      </c>
      <c r="BZ394" s="70">
        <v>0</v>
      </c>
      <c r="CA394" s="70">
        <v>0</v>
      </c>
      <c r="CB394" s="70">
        <v>0</v>
      </c>
      <c r="CC394" s="70">
        <v>0</v>
      </c>
      <c r="CD394" s="70">
        <v>0</v>
      </c>
      <c r="CE394" s="70">
        <v>0</v>
      </c>
      <c r="CF394" s="71">
        <f t="shared" si="147"/>
        <v>0</v>
      </c>
      <c r="CG394" s="70">
        <v>0</v>
      </c>
      <c r="CH394" s="70">
        <v>0</v>
      </c>
      <c r="CI394" s="70">
        <v>0</v>
      </c>
      <c r="CJ394" s="70">
        <v>0</v>
      </c>
      <c r="CK394" s="70">
        <v>0</v>
      </c>
      <c r="CL394" s="70">
        <v>0</v>
      </c>
      <c r="CM394" s="70">
        <v>0</v>
      </c>
      <c r="CN394" s="70">
        <v>0</v>
      </c>
      <c r="CO394" s="70">
        <v>0</v>
      </c>
      <c r="CP394" s="70">
        <v>0</v>
      </c>
      <c r="CQ394" s="70">
        <v>0</v>
      </c>
      <c r="CR394" s="70">
        <v>0</v>
      </c>
      <c r="CS394" s="70">
        <v>0</v>
      </c>
      <c r="CT394" s="71">
        <f t="shared" si="148"/>
        <v>0</v>
      </c>
      <c r="CU394" s="70">
        <v>0</v>
      </c>
      <c r="CV394" s="70">
        <v>0</v>
      </c>
      <c r="CW394" s="70">
        <v>0</v>
      </c>
      <c r="CX394" s="70">
        <v>0</v>
      </c>
      <c r="CY394" s="70">
        <v>0</v>
      </c>
      <c r="CZ394" s="70">
        <v>0</v>
      </c>
      <c r="DA394" s="70">
        <v>0</v>
      </c>
      <c r="DB394" s="70">
        <v>0</v>
      </c>
      <c r="DC394" s="70">
        <v>0</v>
      </c>
      <c r="DD394" s="70">
        <v>0</v>
      </c>
      <c r="DE394" s="70">
        <v>0</v>
      </c>
      <c r="DF394" s="70">
        <v>0</v>
      </c>
      <c r="DG394" s="70">
        <v>0</v>
      </c>
      <c r="DH394" s="71">
        <f t="shared" si="149"/>
        <v>0</v>
      </c>
    </row>
    <row r="395" spans="1:112" ht="12" hidden="1" customHeight="1" outlineLevel="1" x14ac:dyDescent="0.15">
      <c r="A395" s="66"/>
      <c r="S395" s="25">
        <v>4203</v>
      </c>
      <c r="V395" s="30">
        <f t="shared" si="142"/>
        <v>4203</v>
      </c>
      <c r="AA395" s="73">
        <f t="shared" si="143"/>
        <v>4203</v>
      </c>
      <c r="AB395" s="69" t="s">
        <v>357</v>
      </c>
      <c r="AC395" s="70">
        <v>0</v>
      </c>
      <c r="AD395" s="70">
        <v>0</v>
      </c>
      <c r="AE395" s="70">
        <v>0</v>
      </c>
      <c r="AF395" s="70">
        <v>0</v>
      </c>
      <c r="AG395" s="70">
        <v>0</v>
      </c>
      <c r="AH395" s="70">
        <v>0</v>
      </c>
      <c r="AI395" s="70">
        <v>0</v>
      </c>
      <c r="AJ395" s="70">
        <v>0</v>
      </c>
      <c r="AK395" s="70">
        <v>0</v>
      </c>
      <c r="AL395" s="70">
        <v>0</v>
      </c>
      <c r="AM395" s="70">
        <v>0</v>
      </c>
      <c r="AN395" s="70">
        <v>0</v>
      </c>
      <c r="AO395" s="70">
        <v>0</v>
      </c>
      <c r="AP395" s="71">
        <f t="shared" si="144"/>
        <v>0</v>
      </c>
      <c r="AQ395" s="70">
        <v>0</v>
      </c>
      <c r="AR395" s="70">
        <v>0</v>
      </c>
      <c r="AS395" s="70">
        <v>0</v>
      </c>
      <c r="AT395" s="70">
        <v>0</v>
      </c>
      <c r="AU395" s="70">
        <v>0</v>
      </c>
      <c r="AV395" s="70">
        <v>0</v>
      </c>
      <c r="AW395" s="70">
        <v>0</v>
      </c>
      <c r="AX395" s="70">
        <v>0</v>
      </c>
      <c r="AY395" s="70">
        <v>0</v>
      </c>
      <c r="AZ395" s="70">
        <v>0</v>
      </c>
      <c r="BA395" s="70">
        <v>0</v>
      </c>
      <c r="BB395" s="70">
        <v>0</v>
      </c>
      <c r="BC395" s="70">
        <v>0</v>
      </c>
      <c r="BD395" s="71">
        <f t="shared" si="145"/>
        <v>0</v>
      </c>
      <c r="BE395" s="70">
        <v>0</v>
      </c>
      <c r="BF395" s="70">
        <v>0</v>
      </c>
      <c r="BG395" s="70">
        <v>0</v>
      </c>
      <c r="BH395" s="70">
        <v>0</v>
      </c>
      <c r="BI395" s="70">
        <v>0</v>
      </c>
      <c r="BJ395" s="70">
        <v>0</v>
      </c>
      <c r="BK395" s="70">
        <v>0</v>
      </c>
      <c r="BL395" s="70">
        <v>0</v>
      </c>
      <c r="BM395" s="70">
        <v>0</v>
      </c>
      <c r="BN395" s="70">
        <v>0</v>
      </c>
      <c r="BO395" s="70">
        <v>0</v>
      </c>
      <c r="BP395" s="70">
        <v>0</v>
      </c>
      <c r="BQ395" s="70">
        <v>0</v>
      </c>
      <c r="BR395" s="71">
        <f t="shared" si="146"/>
        <v>0</v>
      </c>
      <c r="BS395" s="70">
        <v>0</v>
      </c>
      <c r="BT395" s="70">
        <v>0</v>
      </c>
      <c r="BU395" s="70">
        <v>0</v>
      </c>
      <c r="BV395" s="70">
        <v>0</v>
      </c>
      <c r="BW395" s="70">
        <v>0</v>
      </c>
      <c r="BX395" s="70">
        <v>0</v>
      </c>
      <c r="BY395" s="70">
        <v>0</v>
      </c>
      <c r="BZ395" s="70">
        <v>0</v>
      </c>
      <c r="CA395" s="70">
        <v>0</v>
      </c>
      <c r="CB395" s="70">
        <v>0</v>
      </c>
      <c r="CC395" s="70">
        <v>0</v>
      </c>
      <c r="CD395" s="70">
        <v>0</v>
      </c>
      <c r="CE395" s="70">
        <v>0</v>
      </c>
      <c r="CF395" s="71">
        <f t="shared" si="147"/>
        <v>0</v>
      </c>
      <c r="CG395" s="70">
        <v>0</v>
      </c>
      <c r="CH395" s="70">
        <v>0</v>
      </c>
      <c r="CI395" s="70">
        <v>0</v>
      </c>
      <c r="CJ395" s="70">
        <v>0</v>
      </c>
      <c r="CK395" s="70">
        <v>0</v>
      </c>
      <c r="CL395" s="70">
        <v>0</v>
      </c>
      <c r="CM395" s="70">
        <v>0</v>
      </c>
      <c r="CN395" s="70">
        <v>0</v>
      </c>
      <c r="CO395" s="70">
        <v>0</v>
      </c>
      <c r="CP395" s="70">
        <v>0</v>
      </c>
      <c r="CQ395" s="70">
        <v>0</v>
      </c>
      <c r="CR395" s="70">
        <v>0</v>
      </c>
      <c r="CS395" s="70">
        <v>0</v>
      </c>
      <c r="CT395" s="71">
        <f t="shared" si="148"/>
        <v>0</v>
      </c>
      <c r="CU395" s="70">
        <v>0</v>
      </c>
      <c r="CV395" s="70">
        <v>0</v>
      </c>
      <c r="CW395" s="70">
        <v>0</v>
      </c>
      <c r="CX395" s="70">
        <v>0</v>
      </c>
      <c r="CY395" s="70">
        <v>0</v>
      </c>
      <c r="CZ395" s="70">
        <v>0</v>
      </c>
      <c r="DA395" s="70">
        <v>0</v>
      </c>
      <c r="DB395" s="70">
        <v>0</v>
      </c>
      <c r="DC395" s="70">
        <v>0</v>
      </c>
      <c r="DD395" s="70">
        <v>0</v>
      </c>
      <c r="DE395" s="70">
        <v>0</v>
      </c>
      <c r="DF395" s="70">
        <v>0</v>
      </c>
      <c r="DG395" s="70">
        <v>0</v>
      </c>
      <c r="DH395" s="71">
        <f t="shared" si="149"/>
        <v>0</v>
      </c>
    </row>
    <row r="396" spans="1:112" ht="12" hidden="1" customHeight="1" outlineLevel="1" x14ac:dyDescent="0.15">
      <c r="A396" s="66"/>
      <c r="S396" s="25">
        <v>4204</v>
      </c>
      <c r="V396" s="30">
        <f t="shared" si="142"/>
        <v>4204</v>
      </c>
      <c r="AA396" s="73">
        <f t="shared" si="143"/>
        <v>4204</v>
      </c>
      <c r="AB396" s="69" t="s">
        <v>358</v>
      </c>
      <c r="AC396" s="70">
        <v>0</v>
      </c>
      <c r="AD396" s="70">
        <v>0</v>
      </c>
      <c r="AE396" s="70">
        <v>0</v>
      </c>
      <c r="AF396" s="70">
        <v>0</v>
      </c>
      <c r="AG396" s="70">
        <v>0</v>
      </c>
      <c r="AH396" s="70">
        <v>0</v>
      </c>
      <c r="AI396" s="70">
        <v>0</v>
      </c>
      <c r="AJ396" s="70">
        <v>0</v>
      </c>
      <c r="AK396" s="70">
        <v>0</v>
      </c>
      <c r="AL396" s="70">
        <v>0</v>
      </c>
      <c r="AM396" s="70">
        <v>0</v>
      </c>
      <c r="AN396" s="70">
        <v>0</v>
      </c>
      <c r="AO396" s="70">
        <v>0</v>
      </c>
      <c r="AP396" s="71">
        <f t="shared" si="144"/>
        <v>0</v>
      </c>
      <c r="AQ396" s="70">
        <v>0</v>
      </c>
      <c r="AR396" s="70">
        <v>0</v>
      </c>
      <c r="AS396" s="70">
        <v>0</v>
      </c>
      <c r="AT396" s="70">
        <v>0</v>
      </c>
      <c r="AU396" s="70">
        <v>0</v>
      </c>
      <c r="AV396" s="70">
        <v>0</v>
      </c>
      <c r="AW396" s="70">
        <v>0</v>
      </c>
      <c r="AX396" s="70">
        <v>0</v>
      </c>
      <c r="AY396" s="70">
        <v>0</v>
      </c>
      <c r="AZ396" s="70">
        <v>0</v>
      </c>
      <c r="BA396" s="70">
        <v>0</v>
      </c>
      <c r="BB396" s="70">
        <v>0</v>
      </c>
      <c r="BC396" s="70">
        <v>0</v>
      </c>
      <c r="BD396" s="71">
        <f t="shared" si="145"/>
        <v>0</v>
      </c>
      <c r="BE396" s="70">
        <v>0</v>
      </c>
      <c r="BF396" s="70">
        <v>0</v>
      </c>
      <c r="BG396" s="70">
        <v>0</v>
      </c>
      <c r="BH396" s="70">
        <v>0</v>
      </c>
      <c r="BI396" s="70">
        <v>0</v>
      </c>
      <c r="BJ396" s="70">
        <v>0</v>
      </c>
      <c r="BK396" s="70">
        <v>0</v>
      </c>
      <c r="BL396" s="70">
        <v>0</v>
      </c>
      <c r="BM396" s="70">
        <v>0</v>
      </c>
      <c r="BN396" s="70">
        <v>0</v>
      </c>
      <c r="BO396" s="70">
        <v>0</v>
      </c>
      <c r="BP396" s="70">
        <v>0</v>
      </c>
      <c r="BQ396" s="70">
        <v>0</v>
      </c>
      <c r="BR396" s="71">
        <f t="shared" si="146"/>
        <v>0</v>
      </c>
      <c r="BS396" s="70">
        <v>0</v>
      </c>
      <c r="BT396" s="70">
        <v>0</v>
      </c>
      <c r="BU396" s="70">
        <v>0</v>
      </c>
      <c r="BV396" s="70">
        <v>0</v>
      </c>
      <c r="BW396" s="70">
        <v>0</v>
      </c>
      <c r="BX396" s="70">
        <v>0</v>
      </c>
      <c r="BY396" s="70">
        <v>0</v>
      </c>
      <c r="BZ396" s="70">
        <v>0</v>
      </c>
      <c r="CA396" s="70">
        <v>0</v>
      </c>
      <c r="CB396" s="70">
        <v>0</v>
      </c>
      <c r="CC396" s="70">
        <v>0</v>
      </c>
      <c r="CD396" s="70">
        <v>0</v>
      </c>
      <c r="CE396" s="70">
        <v>0</v>
      </c>
      <c r="CF396" s="71">
        <f t="shared" si="147"/>
        <v>0</v>
      </c>
      <c r="CG396" s="70">
        <v>0</v>
      </c>
      <c r="CH396" s="70">
        <v>0</v>
      </c>
      <c r="CI396" s="70">
        <v>0</v>
      </c>
      <c r="CJ396" s="70">
        <v>0</v>
      </c>
      <c r="CK396" s="70">
        <v>0</v>
      </c>
      <c r="CL396" s="70">
        <v>0</v>
      </c>
      <c r="CM396" s="70">
        <v>0</v>
      </c>
      <c r="CN396" s="70">
        <v>0</v>
      </c>
      <c r="CO396" s="70">
        <v>0</v>
      </c>
      <c r="CP396" s="70">
        <v>0</v>
      </c>
      <c r="CQ396" s="70">
        <v>0</v>
      </c>
      <c r="CR396" s="70">
        <v>0</v>
      </c>
      <c r="CS396" s="70">
        <v>0</v>
      </c>
      <c r="CT396" s="71">
        <f t="shared" si="148"/>
        <v>0</v>
      </c>
      <c r="CU396" s="70">
        <v>0</v>
      </c>
      <c r="CV396" s="70">
        <v>0</v>
      </c>
      <c r="CW396" s="70">
        <v>0</v>
      </c>
      <c r="CX396" s="70">
        <v>0</v>
      </c>
      <c r="CY396" s="70">
        <v>0</v>
      </c>
      <c r="CZ396" s="70">
        <v>0</v>
      </c>
      <c r="DA396" s="70">
        <v>0</v>
      </c>
      <c r="DB396" s="70">
        <v>0</v>
      </c>
      <c r="DC396" s="70">
        <v>0</v>
      </c>
      <c r="DD396" s="70">
        <v>0</v>
      </c>
      <c r="DE396" s="70">
        <v>0</v>
      </c>
      <c r="DF396" s="70">
        <v>0</v>
      </c>
      <c r="DG396" s="70">
        <v>0</v>
      </c>
      <c r="DH396" s="71">
        <f t="shared" si="149"/>
        <v>0</v>
      </c>
    </row>
    <row r="397" spans="1:112" ht="12" hidden="1" customHeight="1" outlineLevel="1" x14ac:dyDescent="0.15">
      <c r="A397" s="66"/>
      <c r="S397" s="25">
        <v>4205</v>
      </c>
      <c r="V397" s="30">
        <f t="shared" si="142"/>
        <v>4205</v>
      </c>
      <c r="AA397" s="73">
        <f t="shared" si="143"/>
        <v>4205</v>
      </c>
      <c r="AB397" s="69" t="s">
        <v>359</v>
      </c>
      <c r="AC397" s="70">
        <v>0</v>
      </c>
      <c r="AD397" s="70">
        <v>0</v>
      </c>
      <c r="AE397" s="70">
        <v>0</v>
      </c>
      <c r="AF397" s="70">
        <v>0</v>
      </c>
      <c r="AG397" s="70">
        <v>0</v>
      </c>
      <c r="AH397" s="70">
        <v>0</v>
      </c>
      <c r="AI397" s="70">
        <v>0</v>
      </c>
      <c r="AJ397" s="70">
        <v>0</v>
      </c>
      <c r="AK397" s="70">
        <v>0</v>
      </c>
      <c r="AL397" s="70">
        <v>0</v>
      </c>
      <c r="AM397" s="70">
        <v>0</v>
      </c>
      <c r="AN397" s="70">
        <v>0</v>
      </c>
      <c r="AO397" s="70">
        <v>0</v>
      </c>
      <c r="AP397" s="71">
        <f t="shared" si="144"/>
        <v>0</v>
      </c>
      <c r="AQ397" s="70">
        <v>0</v>
      </c>
      <c r="AR397" s="70">
        <v>0</v>
      </c>
      <c r="AS397" s="70">
        <v>0</v>
      </c>
      <c r="AT397" s="70">
        <v>0</v>
      </c>
      <c r="AU397" s="70">
        <v>0</v>
      </c>
      <c r="AV397" s="70">
        <v>0</v>
      </c>
      <c r="AW397" s="70">
        <v>0</v>
      </c>
      <c r="AX397" s="70">
        <v>0</v>
      </c>
      <c r="AY397" s="70">
        <v>0</v>
      </c>
      <c r="AZ397" s="70">
        <v>0</v>
      </c>
      <c r="BA397" s="70">
        <v>0</v>
      </c>
      <c r="BB397" s="70">
        <v>0</v>
      </c>
      <c r="BC397" s="70">
        <v>0</v>
      </c>
      <c r="BD397" s="71">
        <f t="shared" si="145"/>
        <v>0</v>
      </c>
      <c r="BE397" s="70">
        <v>0</v>
      </c>
      <c r="BF397" s="70">
        <v>0</v>
      </c>
      <c r="BG397" s="70">
        <v>0</v>
      </c>
      <c r="BH397" s="70">
        <v>0</v>
      </c>
      <c r="BI397" s="70">
        <v>0</v>
      </c>
      <c r="BJ397" s="70">
        <v>0</v>
      </c>
      <c r="BK397" s="70">
        <v>0</v>
      </c>
      <c r="BL397" s="70">
        <v>0</v>
      </c>
      <c r="BM397" s="70">
        <v>0</v>
      </c>
      <c r="BN397" s="70">
        <v>0</v>
      </c>
      <c r="BO397" s="70">
        <v>0</v>
      </c>
      <c r="BP397" s="70">
        <v>0</v>
      </c>
      <c r="BQ397" s="70">
        <v>0</v>
      </c>
      <c r="BR397" s="71">
        <f t="shared" si="146"/>
        <v>0</v>
      </c>
      <c r="BS397" s="70">
        <v>0</v>
      </c>
      <c r="BT397" s="70">
        <v>0</v>
      </c>
      <c r="BU397" s="70">
        <v>0</v>
      </c>
      <c r="BV397" s="70">
        <v>0</v>
      </c>
      <c r="BW397" s="70">
        <v>0</v>
      </c>
      <c r="BX397" s="70">
        <v>0</v>
      </c>
      <c r="BY397" s="70">
        <v>0</v>
      </c>
      <c r="BZ397" s="70">
        <v>0</v>
      </c>
      <c r="CA397" s="70">
        <v>0</v>
      </c>
      <c r="CB397" s="70">
        <v>0</v>
      </c>
      <c r="CC397" s="70">
        <v>0</v>
      </c>
      <c r="CD397" s="70">
        <v>0</v>
      </c>
      <c r="CE397" s="70">
        <v>0</v>
      </c>
      <c r="CF397" s="71">
        <f t="shared" si="147"/>
        <v>0</v>
      </c>
      <c r="CG397" s="70">
        <v>0</v>
      </c>
      <c r="CH397" s="70">
        <v>0</v>
      </c>
      <c r="CI397" s="70">
        <v>0</v>
      </c>
      <c r="CJ397" s="70">
        <v>0</v>
      </c>
      <c r="CK397" s="70">
        <v>0</v>
      </c>
      <c r="CL397" s="70">
        <v>0</v>
      </c>
      <c r="CM397" s="70">
        <v>0</v>
      </c>
      <c r="CN397" s="70">
        <v>0</v>
      </c>
      <c r="CO397" s="70">
        <v>0</v>
      </c>
      <c r="CP397" s="70">
        <v>0</v>
      </c>
      <c r="CQ397" s="70">
        <v>0</v>
      </c>
      <c r="CR397" s="70">
        <v>0</v>
      </c>
      <c r="CS397" s="70">
        <v>0</v>
      </c>
      <c r="CT397" s="71">
        <f t="shared" si="148"/>
        <v>0</v>
      </c>
      <c r="CU397" s="70">
        <v>0</v>
      </c>
      <c r="CV397" s="70">
        <v>0</v>
      </c>
      <c r="CW397" s="70">
        <v>0</v>
      </c>
      <c r="CX397" s="70">
        <v>0</v>
      </c>
      <c r="CY397" s="70">
        <v>0</v>
      </c>
      <c r="CZ397" s="70">
        <v>0</v>
      </c>
      <c r="DA397" s="70">
        <v>0</v>
      </c>
      <c r="DB397" s="70">
        <v>0</v>
      </c>
      <c r="DC397" s="70">
        <v>0</v>
      </c>
      <c r="DD397" s="70">
        <v>0</v>
      </c>
      <c r="DE397" s="70">
        <v>0</v>
      </c>
      <c r="DF397" s="70">
        <v>0</v>
      </c>
      <c r="DG397" s="70">
        <v>0</v>
      </c>
      <c r="DH397" s="71">
        <f t="shared" si="149"/>
        <v>0</v>
      </c>
    </row>
    <row r="398" spans="1:112" ht="12" hidden="1" customHeight="1" outlineLevel="1" x14ac:dyDescent="0.15">
      <c r="A398" s="66"/>
      <c r="S398" s="25">
        <v>4300</v>
      </c>
      <c r="V398" s="30">
        <f t="shared" si="142"/>
        <v>4300</v>
      </c>
      <c r="AA398" s="73">
        <f t="shared" si="143"/>
        <v>4300</v>
      </c>
      <c r="AB398" s="69" t="s">
        <v>360</v>
      </c>
      <c r="AC398" s="70">
        <v>0</v>
      </c>
      <c r="AD398" s="70">
        <v>0</v>
      </c>
      <c r="AE398" s="70">
        <v>0</v>
      </c>
      <c r="AF398" s="70">
        <v>0</v>
      </c>
      <c r="AG398" s="70">
        <v>0</v>
      </c>
      <c r="AH398" s="70">
        <v>0</v>
      </c>
      <c r="AI398" s="70">
        <v>0</v>
      </c>
      <c r="AJ398" s="70">
        <v>0</v>
      </c>
      <c r="AK398" s="70">
        <v>0</v>
      </c>
      <c r="AL398" s="70">
        <v>0</v>
      </c>
      <c r="AM398" s="70">
        <v>0</v>
      </c>
      <c r="AN398" s="70">
        <v>0</v>
      </c>
      <c r="AO398" s="70">
        <v>0</v>
      </c>
      <c r="AP398" s="71">
        <f t="shared" si="144"/>
        <v>0</v>
      </c>
      <c r="AQ398" s="70">
        <v>0</v>
      </c>
      <c r="AR398" s="70">
        <v>0</v>
      </c>
      <c r="AS398" s="70">
        <v>0</v>
      </c>
      <c r="AT398" s="70">
        <v>0</v>
      </c>
      <c r="AU398" s="70">
        <v>0</v>
      </c>
      <c r="AV398" s="70">
        <v>0</v>
      </c>
      <c r="AW398" s="70">
        <v>0</v>
      </c>
      <c r="AX398" s="70">
        <v>0</v>
      </c>
      <c r="AY398" s="70">
        <v>0</v>
      </c>
      <c r="AZ398" s="70">
        <v>0</v>
      </c>
      <c r="BA398" s="70">
        <v>0</v>
      </c>
      <c r="BB398" s="70">
        <v>0</v>
      </c>
      <c r="BC398" s="70">
        <v>0</v>
      </c>
      <c r="BD398" s="71">
        <f t="shared" si="145"/>
        <v>0</v>
      </c>
      <c r="BE398" s="70">
        <v>0</v>
      </c>
      <c r="BF398" s="70">
        <v>0</v>
      </c>
      <c r="BG398" s="70">
        <v>0</v>
      </c>
      <c r="BH398" s="70">
        <v>0</v>
      </c>
      <c r="BI398" s="70">
        <v>0</v>
      </c>
      <c r="BJ398" s="70">
        <v>0</v>
      </c>
      <c r="BK398" s="70">
        <v>0</v>
      </c>
      <c r="BL398" s="70">
        <v>0</v>
      </c>
      <c r="BM398" s="70">
        <v>0</v>
      </c>
      <c r="BN398" s="70">
        <v>0</v>
      </c>
      <c r="BO398" s="70">
        <v>0</v>
      </c>
      <c r="BP398" s="70">
        <v>0</v>
      </c>
      <c r="BQ398" s="70">
        <v>0</v>
      </c>
      <c r="BR398" s="71">
        <f t="shared" si="146"/>
        <v>0</v>
      </c>
      <c r="BS398" s="70">
        <v>0</v>
      </c>
      <c r="BT398" s="70">
        <v>0</v>
      </c>
      <c r="BU398" s="70">
        <v>0</v>
      </c>
      <c r="BV398" s="70">
        <v>0</v>
      </c>
      <c r="BW398" s="70">
        <v>0</v>
      </c>
      <c r="BX398" s="70">
        <v>0</v>
      </c>
      <c r="BY398" s="70">
        <v>0</v>
      </c>
      <c r="BZ398" s="70">
        <v>0</v>
      </c>
      <c r="CA398" s="70">
        <v>0</v>
      </c>
      <c r="CB398" s="70">
        <v>0</v>
      </c>
      <c r="CC398" s="70">
        <v>0</v>
      </c>
      <c r="CD398" s="70">
        <v>0</v>
      </c>
      <c r="CE398" s="70">
        <v>0</v>
      </c>
      <c r="CF398" s="71">
        <f t="shared" si="147"/>
        <v>0</v>
      </c>
      <c r="CG398" s="70">
        <v>0</v>
      </c>
      <c r="CH398" s="70">
        <v>0</v>
      </c>
      <c r="CI398" s="70">
        <v>0</v>
      </c>
      <c r="CJ398" s="70">
        <v>0</v>
      </c>
      <c r="CK398" s="70">
        <v>0</v>
      </c>
      <c r="CL398" s="70">
        <v>0</v>
      </c>
      <c r="CM398" s="70">
        <v>0</v>
      </c>
      <c r="CN398" s="70">
        <v>0</v>
      </c>
      <c r="CO398" s="70">
        <v>0</v>
      </c>
      <c r="CP398" s="70">
        <v>0</v>
      </c>
      <c r="CQ398" s="70">
        <v>0</v>
      </c>
      <c r="CR398" s="70">
        <v>0</v>
      </c>
      <c r="CS398" s="70">
        <v>0</v>
      </c>
      <c r="CT398" s="71">
        <f t="shared" si="148"/>
        <v>0</v>
      </c>
      <c r="CU398" s="70">
        <v>0</v>
      </c>
      <c r="CV398" s="70">
        <v>0</v>
      </c>
      <c r="CW398" s="70">
        <v>0</v>
      </c>
      <c r="CX398" s="70">
        <v>0</v>
      </c>
      <c r="CY398" s="70">
        <v>0</v>
      </c>
      <c r="CZ398" s="70">
        <v>0</v>
      </c>
      <c r="DA398" s="70">
        <v>0</v>
      </c>
      <c r="DB398" s="70">
        <v>0</v>
      </c>
      <c r="DC398" s="70">
        <v>0</v>
      </c>
      <c r="DD398" s="70">
        <v>0</v>
      </c>
      <c r="DE398" s="70">
        <v>0</v>
      </c>
      <c r="DF398" s="70">
        <v>0</v>
      </c>
      <c r="DG398" s="70">
        <v>0</v>
      </c>
      <c r="DH398" s="71">
        <f t="shared" si="149"/>
        <v>0</v>
      </c>
    </row>
    <row r="399" spans="1:112" ht="12" hidden="1" customHeight="1" outlineLevel="1" x14ac:dyDescent="0.15">
      <c r="A399" s="66"/>
      <c r="S399" s="25">
        <v>4315</v>
      </c>
      <c r="V399" s="30">
        <f t="shared" si="142"/>
        <v>4315</v>
      </c>
      <c r="AA399" s="73">
        <f t="shared" si="143"/>
        <v>4315</v>
      </c>
      <c r="AB399" s="69" t="s">
        <v>361</v>
      </c>
      <c r="AC399" s="70">
        <v>0</v>
      </c>
      <c r="AD399" s="70">
        <v>0</v>
      </c>
      <c r="AE399" s="70">
        <v>0</v>
      </c>
      <c r="AF399" s="70">
        <v>0</v>
      </c>
      <c r="AG399" s="70">
        <v>0</v>
      </c>
      <c r="AH399" s="70">
        <v>0</v>
      </c>
      <c r="AI399" s="70">
        <v>0</v>
      </c>
      <c r="AJ399" s="70">
        <v>0</v>
      </c>
      <c r="AK399" s="70">
        <v>0</v>
      </c>
      <c r="AL399" s="70">
        <v>0</v>
      </c>
      <c r="AM399" s="70">
        <v>0</v>
      </c>
      <c r="AN399" s="70">
        <v>0</v>
      </c>
      <c r="AO399" s="70">
        <v>0</v>
      </c>
      <c r="AP399" s="71">
        <f t="shared" si="144"/>
        <v>0</v>
      </c>
      <c r="AQ399" s="70">
        <v>0</v>
      </c>
      <c r="AR399" s="70">
        <v>0</v>
      </c>
      <c r="AS399" s="70">
        <v>0</v>
      </c>
      <c r="AT399" s="70">
        <v>0</v>
      </c>
      <c r="AU399" s="70">
        <v>0</v>
      </c>
      <c r="AV399" s="70">
        <v>0</v>
      </c>
      <c r="AW399" s="70">
        <v>0</v>
      </c>
      <c r="AX399" s="70">
        <v>0</v>
      </c>
      <c r="AY399" s="70">
        <v>0</v>
      </c>
      <c r="AZ399" s="70">
        <v>0</v>
      </c>
      <c r="BA399" s="70">
        <v>0</v>
      </c>
      <c r="BB399" s="70">
        <v>0</v>
      </c>
      <c r="BC399" s="70">
        <v>0</v>
      </c>
      <c r="BD399" s="71">
        <f t="shared" si="145"/>
        <v>0</v>
      </c>
      <c r="BE399" s="70">
        <v>0</v>
      </c>
      <c r="BF399" s="70">
        <v>0</v>
      </c>
      <c r="BG399" s="70">
        <v>0</v>
      </c>
      <c r="BH399" s="70">
        <v>0</v>
      </c>
      <c r="BI399" s="70">
        <v>0</v>
      </c>
      <c r="BJ399" s="70">
        <v>0</v>
      </c>
      <c r="BK399" s="70">
        <v>0</v>
      </c>
      <c r="BL399" s="70">
        <v>0</v>
      </c>
      <c r="BM399" s="70">
        <v>0</v>
      </c>
      <c r="BN399" s="70">
        <v>0</v>
      </c>
      <c r="BO399" s="70">
        <v>0</v>
      </c>
      <c r="BP399" s="70">
        <v>0</v>
      </c>
      <c r="BQ399" s="70">
        <v>0</v>
      </c>
      <c r="BR399" s="71">
        <f t="shared" si="146"/>
        <v>0</v>
      </c>
      <c r="BS399" s="70">
        <v>0</v>
      </c>
      <c r="BT399" s="70">
        <v>0</v>
      </c>
      <c r="BU399" s="70">
        <v>0</v>
      </c>
      <c r="BV399" s="70">
        <v>0</v>
      </c>
      <c r="BW399" s="70">
        <v>0</v>
      </c>
      <c r="BX399" s="70">
        <v>0</v>
      </c>
      <c r="BY399" s="70">
        <v>0</v>
      </c>
      <c r="BZ399" s="70">
        <v>0</v>
      </c>
      <c r="CA399" s="70">
        <v>0</v>
      </c>
      <c r="CB399" s="70">
        <v>0</v>
      </c>
      <c r="CC399" s="70">
        <v>0</v>
      </c>
      <c r="CD399" s="70">
        <v>0</v>
      </c>
      <c r="CE399" s="70">
        <v>0</v>
      </c>
      <c r="CF399" s="71">
        <f t="shared" si="147"/>
        <v>0</v>
      </c>
      <c r="CG399" s="70">
        <v>0</v>
      </c>
      <c r="CH399" s="70">
        <v>0</v>
      </c>
      <c r="CI399" s="70">
        <v>0</v>
      </c>
      <c r="CJ399" s="70">
        <v>0</v>
      </c>
      <c r="CK399" s="70">
        <v>0</v>
      </c>
      <c r="CL399" s="70">
        <v>0</v>
      </c>
      <c r="CM399" s="70">
        <v>0</v>
      </c>
      <c r="CN399" s="70">
        <v>0</v>
      </c>
      <c r="CO399" s="70">
        <v>0</v>
      </c>
      <c r="CP399" s="70">
        <v>0</v>
      </c>
      <c r="CQ399" s="70">
        <v>0</v>
      </c>
      <c r="CR399" s="70">
        <v>0</v>
      </c>
      <c r="CS399" s="70">
        <v>0</v>
      </c>
      <c r="CT399" s="71">
        <f t="shared" si="148"/>
        <v>0</v>
      </c>
      <c r="CU399" s="70">
        <v>0</v>
      </c>
      <c r="CV399" s="70">
        <v>0</v>
      </c>
      <c r="CW399" s="70">
        <v>0</v>
      </c>
      <c r="CX399" s="70">
        <v>0</v>
      </c>
      <c r="CY399" s="70">
        <v>0</v>
      </c>
      <c r="CZ399" s="70">
        <v>0</v>
      </c>
      <c r="DA399" s="70">
        <v>0</v>
      </c>
      <c r="DB399" s="70">
        <v>0</v>
      </c>
      <c r="DC399" s="70">
        <v>0</v>
      </c>
      <c r="DD399" s="70">
        <v>0</v>
      </c>
      <c r="DE399" s="70">
        <v>0</v>
      </c>
      <c r="DF399" s="70">
        <v>0</v>
      </c>
      <c r="DG399" s="70">
        <v>0</v>
      </c>
      <c r="DH399" s="71">
        <f t="shared" si="149"/>
        <v>0</v>
      </c>
    </row>
    <row r="400" spans="1:112" ht="12" hidden="1" customHeight="1" outlineLevel="1" x14ac:dyDescent="0.15">
      <c r="A400" s="66"/>
      <c r="S400" s="25">
        <v>4320</v>
      </c>
      <c r="V400" s="30">
        <f t="shared" si="142"/>
        <v>4320</v>
      </c>
      <c r="AA400" s="73">
        <f t="shared" si="143"/>
        <v>4320</v>
      </c>
      <c r="AB400" s="69" t="s">
        <v>362</v>
      </c>
      <c r="AC400" s="70">
        <v>0</v>
      </c>
      <c r="AD400" s="70">
        <v>13527.06</v>
      </c>
      <c r="AE400" s="70">
        <v>0</v>
      </c>
      <c r="AF400" s="70">
        <v>0</v>
      </c>
      <c r="AG400" s="70">
        <v>0</v>
      </c>
      <c r="AH400" s="70">
        <v>10500</v>
      </c>
      <c r="AI400" s="70">
        <v>-4189.3</v>
      </c>
      <c r="AJ400" s="70">
        <v>4959.4399999999996</v>
      </c>
      <c r="AK400" s="70">
        <v>4959.4399999999996</v>
      </c>
      <c r="AL400" s="70">
        <v>4959.4399999999996</v>
      </c>
      <c r="AM400" s="70">
        <v>4959.4399999999996</v>
      </c>
      <c r="AN400" s="70">
        <v>4959.4399999999996</v>
      </c>
      <c r="AO400" s="70">
        <v>44634.96</v>
      </c>
      <c r="AP400" s="71">
        <f t="shared" si="144"/>
        <v>0</v>
      </c>
      <c r="AQ400" s="70">
        <v>0</v>
      </c>
      <c r="AR400" s="70">
        <v>0</v>
      </c>
      <c r="AS400" s="70">
        <v>0</v>
      </c>
      <c r="AT400" s="70">
        <v>5108.2232000000004</v>
      </c>
      <c r="AU400" s="70">
        <v>5108.2232000000004</v>
      </c>
      <c r="AV400" s="70">
        <v>5108.2232000000004</v>
      </c>
      <c r="AW400" s="70">
        <v>5108.2232000000004</v>
      </c>
      <c r="AX400" s="70">
        <v>5108.2232000000004</v>
      </c>
      <c r="AY400" s="70">
        <v>5108.2232000000004</v>
      </c>
      <c r="AZ400" s="70">
        <v>5108.2232000000004</v>
      </c>
      <c r="BA400" s="70">
        <v>5108.2232000000004</v>
      </c>
      <c r="BB400" s="70">
        <v>5108.2232000000004</v>
      </c>
      <c r="BC400" s="70">
        <v>45974.008800000003</v>
      </c>
      <c r="BD400" s="71">
        <f t="shared" si="145"/>
        <v>0</v>
      </c>
      <c r="BE400" s="70">
        <v>0</v>
      </c>
      <c r="BF400" s="70">
        <v>0</v>
      </c>
      <c r="BG400" s="70">
        <v>0</v>
      </c>
      <c r="BH400" s="70">
        <v>5261.4698959999996</v>
      </c>
      <c r="BI400" s="70">
        <v>5261.4698959999996</v>
      </c>
      <c r="BJ400" s="70">
        <v>5261.4698959999996</v>
      </c>
      <c r="BK400" s="70">
        <v>5261.4698959999996</v>
      </c>
      <c r="BL400" s="70">
        <v>5261.4698959999996</v>
      </c>
      <c r="BM400" s="70">
        <v>5261.4698959999996</v>
      </c>
      <c r="BN400" s="70">
        <v>5261.4698959999996</v>
      </c>
      <c r="BO400" s="70">
        <v>5261.4698959999996</v>
      </c>
      <c r="BP400" s="70">
        <v>5261.4698959999996</v>
      </c>
      <c r="BQ400" s="70">
        <v>47353.229063999999</v>
      </c>
      <c r="BR400" s="71">
        <f t="shared" si="146"/>
        <v>0</v>
      </c>
      <c r="BS400" s="70">
        <v>0</v>
      </c>
      <c r="BT400" s="70">
        <v>0</v>
      </c>
      <c r="BU400" s="70">
        <v>0</v>
      </c>
      <c r="BV400" s="70">
        <v>5419.3139928800001</v>
      </c>
      <c r="BW400" s="70">
        <v>5419.3139928800001</v>
      </c>
      <c r="BX400" s="70">
        <v>5419.3139928800001</v>
      </c>
      <c r="BY400" s="70">
        <v>5419.3139928800001</v>
      </c>
      <c r="BZ400" s="70">
        <v>5419.3139928800001</v>
      </c>
      <c r="CA400" s="70">
        <v>5419.3139928800001</v>
      </c>
      <c r="CB400" s="70">
        <v>5419.3139928800001</v>
      </c>
      <c r="CC400" s="70">
        <v>5419.3139928800001</v>
      </c>
      <c r="CD400" s="70">
        <v>5419.3139928800001</v>
      </c>
      <c r="CE400" s="70">
        <v>48773.825935920002</v>
      </c>
      <c r="CF400" s="71">
        <f t="shared" si="147"/>
        <v>0</v>
      </c>
      <c r="CG400" s="70">
        <v>0</v>
      </c>
      <c r="CH400" s="70">
        <v>0</v>
      </c>
      <c r="CI400" s="70">
        <v>0</v>
      </c>
      <c r="CJ400" s="70">
        <v>5581.8934126663999</v>
      </c>
      <c r="CK400" s="70">
        <v>5581.8934126663999</v>
      </c>
      <c r="CL400" s="70">
        <v>5581.8934126663999</v>
      </c>
      <c r="CM400" s="70">
        <v>5581.8934126663999</v>
      </c>
      <c r="CN400" s="70">
        <v>5581.8934126663999</v>
      </c>
      <c r="CO400" s="70">
        <v>5581.8934126663999</v>
      </c>
      <c r="CP400" s="70">
        <v>5581.8934126663999</v>
      </c>
      <c r="CQ400" s="70">
        <v>5581.8934126663999</v>
      </c>
      <c r="CR400" s="70">
        <v>5581.8934126663999</v>
      </c>
      <c r="CS400" s="70">
        <v>50237.040713997601</v>
      </c>
      <c r="CT400" s="71">
        <f t="shared" si="148"/>
        <v>0</v>
      </c>
      <c r="CU400" s="70">
        <v>0</v>
      </c>
      <c r="CV400" s="70">
        <v>0</v>
      </c>
      <c r="CW400" s="70">
        <v>0</v>
      </c>
      <c r="CX400" s="70">
        <v>5749.3502150463901</v>
      </c>
      <c r="CY400" s="70">
        <v>5749.3502150463901</v>
      </c>
      <c r="CZ400" s="70">
        <v>5749.3502150463901</v>
      </c>
      <c r="DA400" s="70">
        <v>5749.3502150463901</v>
      </c>
      <c r="DB400" s="70">
        <v>5749.3502150463901</v>
      </c>
      <c r="DC400" s="70">
        <v>5749.3502150463901</v>
      </c>
      <c r="DD400" s="70">
        <v>5749.3502150463901</v>
      </c>
      <c r="DE400" s="70">
        <v>5749.3502150463901</v>
      </c>
      <c r="DF400" s="70">
        <v>5749.3502150463901</v>
      </c>
      <c r="DG400" s="70">
        <v>51744.151935417503</v>
      </c>
      <c r="DH400" s="71">
        <f t="shared" si="149"/>
        <v>0</v>
      </c>
    </row>
    <row r="401" spans="1:112" ht="12" hidden="1" customHeight="1" outlineLevel="1" x14ac:dyDescent="0.15">
      <c r="A401" s="66"/>
      <c r="S401" s="25">
        <v>4325</v>
      </c>
      <c r="V401" s="30">
        <f t="shared" si="142"/>
        <v>4325</v>
      </c>
      <c r="AA401" s="73">
        <f t="shared" si="143"/>
        <v>4325</v>
      </c>
      <c r="AB401" s="69" t="s">
        <v>363</v>
      </c>
      <c r="AC401" s="70">
        <v>0</v>
      </c>
      <c r="AD401" s="70">
        <v>0</v>
      </c>
      <c r="AE401" s="70">
        <v>1949.81</v>
      </c>
      <c r="AF401" s="70">
        <v>3500.83</v>
      </c>
      <c r="AG401" s="70">
        <v>467.79</v>
      </c>
      <c r="AH401" s="70">
        <v>12203.92</v>
      </c>
      <c r="AI401" s="70">
        <v>4286.5388888888901</v>
      </c>
      <c r="AJ401" s="70">
        <v>5602.2222222222199</v>
      </c>
      <c r="AK401" s="70">
        <v>5602.2222222222199</v>
      </c>
      <c r="AL401" s="70">
        <v>5602.2222222222199</v>
      </c>
      <c r="AM401" s="70">
        <v>5602.2222222222199</v>
      </c>
      <c r="AN401" s="70">
        <v>5602.2222222222199</v>
      </c>
      <c r="AO401" s="70">
        <v>50420</v>
      </c>
      <c r="AP401" s="71">
        <f t="shared" si="144"/>
        <v>0</v>
      </c>
      <c r="AQ401" s="70">
        <v>0</v>
      </c>
      <c r="AR401" s="70">
        <v>0</v>
      </c>
      <c r="AS401" s="70">
        <v>0</v>
      </c>
      <c r="AT401" s="70">
        <v>5770.2888888888901</v>
      </c>
      <c r="AU401" s="70">
        <v>5770.2888888888901</v>
      </c>
      <c r="AV401" s="70">
        <v>5770.2888888888901</v>
      </c>
      <c r="AW401" s="70">
        <v>5770.2888888888901</v>
      </c>
      <c r="AX401" s="70">
        <v>5770.2888888888901</v>
      </c>
      <c r="AY401" s="70">
        <v>5770.2888888888901</v>
      </c>
      <c r="AZ401" s="70">
        <v>5770.2888888888901</v>
      </c>
      <c r="BA401" s="70">
        <v>5770.2888888888901</v>
      </c>
      <c r="BB401" s="70">
        <v>5770.2888888888901</v>
      </c>
      <c r="BC401" s="70">
        <v>51932.6</v>
      </c>
      <c r="BD401" s="71">
        <f t="shared" si="145"/>
        <v>0</v>
      </c>
      <c r="BE401" s="70">
        <v>0</v>
      </c>
      <c r="BF401" s="70">
        <v>0</v>
      </c>
      <c r="BG401" s="70">
        <v>0</v>
      </c>
      <c r="BH401" s="70">
        <v>5943.3975555555598</v>
      </c>
      <c r="BI401" s="70">
        <v>5943.3975555555598</v>
      </c>
      <c r="BJ401" s="70">
        <v>5943.3975555555598</v>
      </c>
      <c r="BK401" s="70">
        <v>5943.3975555555598</v>
      </c>
      <c r="BL401" s="70">
        <v>5943.3975555555598</v>
      </c>
      <c r="BM401" s="70">
        <v>5943.3975555555598</v>
      </c>
      <c r="BN401" s="70">
        <v>5943.3975555555598</v>
      </c>
      <c r="BO401" s="70">
        <v>5943.3975555555598</v>
      </c>
      <c r="BP401" s="70">
        <v>5943.3975555555598</v>
      </c>
      <c r="BQ401" s="70">
        <v>53490.578000000001</v>
      </c>
      <c r="BR401" s="71">
        <f t="shared" si="146"/>
        <v>0</v>
      </c>
      <c r="BS401" s="70">
        <v>0</v>
      </c>
      <c r="BT401" s="70">
        <v>0</v>
      </c>
      <c r="BU401" s="70">
        <v>0</v>
      </c>
      <c r="BV401" s="70">
        <v>6121.6994822222196</v>
      </c>
      <c r="BW401" s="70">
        <v>6121.6994822222196</v>
      </c>
      <c r="BX401" s="70">
        <v>6121.6994822222196</v>
      </c>
      <c r="BY401" s="70">
        <v>6121.6994822222196</v>
      </c>
      <c r="BZ401" s="70">
        <v>6121.6994822222196</v>
      </c>
      <c r="CA401" s="70">
        <v>6121.6994822222196</v>
      </c>
      <c r="CB401" s="70">
        <v>6121.6994822222196</v>
      </c>
      <c r="CC401" s="70">
        <v>6121.6994822222196</v>
      </c>
      <c r="CD401" s="70">
        <v>6121.6994822222196</v>
      </c>
      <c r="CE401" s="70">
        <v>55095.295339999997</v>
      </c>
      <c r="CF401" s="71">
        <f t="shared" si="147"/>
        <v>0</v>
      </c>
      <c r="CG401" s="70">
        <v>0</v>
      </c>
      <c r="CH401" s="70">
        <v>0</v>
      </c>
      <c r="CI401" s="70">
        <v>0</v>
      </c>
      <c r="CJ401" s="70">
        <v>6305.3504666888903</v>
      </c>
      <c r="CK401" s="70">
        <v>6305.3504666888903</v>
      </c>
      <c r="CL401" s="70">
        <v>6305.3504666888903</v>
      </c>
      <c r="CM401" s="70">
        <v>6305.3504666888903</v>
      </c>
      <c r="CN401" s="70">
        <v>6305.3504666888903</v>
      </c>
      <c r="CO401" s="70">
        <v>6305.3504666888903</v>
      </c>
      <c r="CP401" s="70">
        <v>6305.3504666888903</v>
      </c>
      <c r="CQ401" s="70">
        <v>6305.3504666888903</v>
      </c>
      <c r="CR401" s="70">
        <v>6305.3504666888903</v>
      </c>
      <c r="CS401" s="70">
        <v>56748.154200199999</v>
      </c>
      <c r="CT401" s="71">
        <f t="shared" si="148"/>
        <v>0</v>
      </c>
      <c r="CU401" s="70">
        <v>0</v>
      </c>
      <c r="CV401" s="70">
        <v>0</v>
      </c>
      <c r="CW401" s="70">
        <v>0</v>
      </c>
      <c r="CX401" s="70">
        <v>6494.5109806895598</v>
      </c>
      <c r="CY401" s="70">
        <v>6494.5109806895598</v>
      </c>
      <c r="CZ401" s="70">
        <v>6494.5109806895598</v>
      </c>
      <c r="DA401" s="70">
        <v>6494.5109806895598</v>
      </c>
      <c r="DB401" s="70">
        <v>6494.5109806895598</v>
      </c>
      <c r="DC401" s="70">
        <v>6494.5109806895598</v>
      </c>
      <c r="DD401" s="70">
        <v>6494.5109806895598</v>
      </c>
      <c r="DE401" s="70">
        <v>6494.5109806895598</v>
      </c>
      <c r="DF401" s="70">
        <v>6494.5109806895598</v>
      </c>
      <c r="DG401" s="70">
        <v>58450.598826205998</v>
      </c>
      <c r="DH401" s="71">
        <f t="shared" si="149"/>
        <v>0</v>
      </c>
    </row>
    <row r="402" spans="1:112" ht="12" hidden="1" customHeight="1" outlineLevel="1" x14ac:dyDescent="0.15">
      <c r="A402" s="66"/>
      <c r="S402" s="25">
        <v>4326</v>
      </c>
      <c r="V402" s="30">
        <f t="shared" si="142"/>
        <v>4326</v>
      </c>
      <c r="AA402" s="73">
        <f t="shared" si="143"/>
        <v>4326</v>
      </c>
      <c r="AB402" s="69" t="s">
        <v>364</v>
      </c>
      <c r="AC402" s="70">
        <v>0</v>
      </c>
      <c r="AD402" s="70">
        <v>0</v>
      </c>
      <c r="AE402" s="70">
        <v>672.06</v>
      </c>
      <c r="AF402" s="70">
        <v>1332.05</v>
      </c>
      <c r="AG402" s="70">
        <v>0</v>
      </c>
      <c r="AH402" s="70">
        <v>135.52000000000001</v>
      </c>
      <c r="AI402" s="70">
        <v>-843.60967133513304</v>
      </c>
      <c r="AJ402" s="70">
        <v>0</v>
      </c>
      <c r="AK402" s="70">
        <v>0</v>
      </c>
      <c r="AL402" s="70">
        <v>287.06085916692302</v>
      </c>
      <c r="AM402" s="70">
        <v>0</v>
      </c>
      <c r="AN402" s="70">
        <v>5916.91881216821</v>
      </c>
      <c r="AO402" s="70">
        <v>7500</v>
      </c>
      <c r="AP402" s="71">
        <f t="shared" si="144"/>
        <v>0</v>
      </c>
      <c r="AQ402" s="70">
        <v>0</v>
      </c>
      <c r="AR402" s="70">
        <v>0</v>
      </c>
      <c r="AS402" s="70">
        <v>692.22180000000003</v>
      </c>
      <c r="AT402" s="70">
        <v>1372.0115000000001</v>
      </c>
      <c r="AU402" s="70">
        <v>0</v>
      </c>
      <c r="AV402" s="70">
        <v>139.5856</v>
      </c>
      <c r="AW402" s="70">
        <v>-868.91796147518698</v>
      </c>
      <c r="AX402" s="70">
        <v>0</v>
      </c>
      <c r="AY402" s="70">
        <v>0</v>
      </c>
      <c r="AZ402" s="70">
        <v>295.67268494193098</v>
      </c>
      <c r="BA402" s="70">
        <v>0</v>
      </c>
      <c r="BB402" s="70">
        <v>6094.4263765332598</v>
      </c>
      <c r="BC402" s="70">
        <v>7725</v>
      </c>
      <c r="BD402" s="71">
        <f t="shared" si="145"/>
        <v>0</v>
      </c>
      <c r="BE402" s="70">
        <v>0</v>
      </c>
      <c r="BF402" s="70">
        <v>0</v>
      </c>
      <c r="BG402" s="70">
        <v>712.98845400000005</v>
      </c>
      <c r="BH402" s="70">
        <v>1413.1718450000001</v>
      </c>
      <c r="BI402" s="70">
        <v>0</v>
      </c>
      <c r="BJ402" s="70">
        <v>143.773168</v>
      </c>
      <c r="BK402" s="70">
        <v>-894.98550031944296</v>
      </c>
      <c r="BL402" s="70">
        <v>0</v>
      </c>
      <c r="BM402" s="70">
        <v>0</v>
      </c>
      <c r="BN402" s="70">
        <v>304.542865490189</v>
      </c>
      <c r="BO402" s="70">
        <v>0</v>
      </c>
      <c r="BP402" s="70">
        <v>6277.2591678292501</v>
      </c>
      <c r="BQ402" s="70">
        <v>7956.75</v>
      </c>
      <c r="BR402" s="71">
        <f t="shared" si="146"/>
        <v>0</v>
      </c>
      <c r="BS402" s="70">
        <v>0</v>
      </c>
      <c r="BT402" s="70">
        <v>0</v>
      </c>
      <c r="BU402" s="70">
        <v>734.37810762000004</v>
      </c>
      <c r="BV402" s="70">
        <v>1455.5670003499999</v>
      </c>
      <c r="BW402" s="70">
        <v>0</v>
      </c>
      <c r="BX402" s="70">
        <v>148.08636304000001</v>
      </c>
      <c r="BY402" s="70">
        <v>-921.83506532902595</v>
      </c>
      <c r="BZ402" s="70">
        <v>0</v>
      </c>
      <c r="CA402" s="70">
        <v>0</v>
      </c>
      <c r="CB402" s="70">
        <v>313.67915145489502</v>
      </c>
      <c r="CC402" s="70">
        <v>0</v>
      </c>
      <c r="CD402" s="70">
        <v>6465.5769428641297</v>
      </c>
      <c r="CE402" s="70">
        <v>8195.4524999999994</v>
      </c>
      <c r="CF402" s="71">
        <f t="shared" si="147"/>
        <v>0</v>
      </c>
      <c r="CG402" s="70">
        <v>0</v>
      </c>
      <c r="CH402" s="70">
        <v>0</v>
      </c>
      <c r="CI402" s="70">
        <v>756.40945084860004</v>
      </c>
      <c r="CJ402" s="70">
        <v>1499.2340103605</v>
      </c>
      <c r="CK402" s="70">
        <v>0</v>
      </c>
      <c r="CL402" s="70">
        <v>152.52895393119999</v>
      </c>
      <c r="CM402" s="70">
        <v>-949.49011728889695</v>
      </c>
      <c r="CN402" s="70">
        <v>0</v>
      </c>
      <c r="CO402" s="70">
        <v>0</v>
      </c>
      <c r="CP402" s="70">
        <v>323.089525998542</v>
      </c>
      <c r="CQ402" s="70">
        <v>0</v>
      </c>
      <c r="CR402" s="70">
        <v>6659.5442511500596</v>
      </c>
      <c r="CS402" s="70">
        <v>8441.3160750000006</v>
      </c>
      <c r="CT402" s="71">
        <f t="shared" si="148"/>
        <v>0</v>
      </c>
      <c r="CU402" s="70">
        <v>0</v>
      </c>
      <c r="CV402" s="70">
        <v>0</v>
      </c>
      <c r="CW402" s="70">
        <v>779.10173437405797</v>
      </c>
      <c r="CX402" s="70">
        <v>1544.21103067132</v>
      </c>
      <c r="CY402" s="70">
        <v>0</v>
      </c>
      <c r="CZ402" s="70">
        <v>157.104822549136</v>
      </c>
      <c r="DA402" s="70">
        <v>-977.97482080756402</v>
      </c>
      <c r="DB402" s="70">
        <v>0</v>
      </c>
      <c r="DC402" s="70">
        <v>0</v>
      </c>
      <c r="DD402" s="70">
        <v>332.78221177849798</v>
      </c>
      <c r="DE402" s="70">
        <v>0</v>
      </c>
      <c r="DF402" s="70">
        <v>6859.3305786845604</v>
      </c>
      <c r="DG402" s="70">
        <v>8694.5555572499998</v>
      </c>
      <c r="DH402" s="71">
        <f t="shared" si="149"/>
        <v>0</v>
      </c>
    </row>
    <row r="403" spans="1:112" ht="12" hidden="1" customHeight="1" outlineLevel="1" x14ac:dyDescent="0.15">
      <c r="A403" s="66"/>
      <c r="S403" s="25">
        <v>4330</v>
      </c>
      <c r="V403" s="30">
        <f t="shared" si="142"/>
        <v>4330</v>
      </c>
      <c r="AA403" s="73">
        <f t="shared" si="143"/>
        <v>4330</v>
      </c>
      <c r="AB403" s="69" t="s">
        <v>365</v>
      </c>
      <c r="AC403" s="70">
        <v>-113.25</v>
      </c>
      <c r="AD403" s="70">
        <v>2004.3</v>
      </c>
      <c r="AE403" s="70">
        <v>301.73</v>
      </c>
      <c r="AF403" s="70">
        <v>4407.0200000000004</v>
      </c>
      <c r="AG403" s="70">
        <v>2534.1</v>
      </c>
      <c r="AH403" s="70">
        <v>3412.77</v>
      </c>
      <c r="AI403" s="70">
        <v>-10312.6179921327</v>
      </c>
      <c r="AJ403" s="70">
        <v>1092.1454384629301</v>
      </c>
      <c r="AK403" s="70">
        <v>962.82119516563102</v>
      </c>
      <c r="AL403" s="70">
        <v>1118.96031821203</v>
      </c>
      <c r="AM403" s="70">
        <v>875.16502869797205</v>
      </c>
      <c r="AN403" s="70">
        <v>416.85601159411601</v>
      </c>
      <c r="AO403" s="70">
        <v>6700</v>
      </c>
      <c r="AP403" s="71">
        <f t="shared" si="144"/>
        <v>2.0918378140777349E-11</v>
      </c>
      <c r="AQ403" s="70">
        <v>-116.64749999999999</v>
      </c>
      <c r="AR403" s="70">
        <v>2064.4290000000001</v>
      </c>
      <c r="AS403" s="70">
        <v>310.78190000000001</v>
      </c>
      <c r="AT403" s="70">
        <v>4539.2305999999999</v>
      </c>
      <c r="AU403" s="70">
        <v>2610.123</v>
      </c>
      <c r="AV403" s="70">
        <v>3515.1531</v>
      </c>
      <c r="AW403" s="70">
        <v>-10621.996531896701</v>
      </c>
      <c r="AX403" s="70">
        <v>1124.90980161682</v>
      </c>
      <c r="AY403" s="70">
        <v>991.70583102060004</v>
      </c>
      <c r="AZ403" s="70">
        <v>1152.5291277583899</v>
      </c>
      <c r="BA403" s="70">
        <v>901.419979558911</v>
      </c>
      <c r="BB403" s="70">
        <v>429.361691941939</v>
      </c>
      <c r="BC403" s="70">
        <v>6901</v>
      </c>
      <c r="BD403" s="71">
        <f t="shared" si="145"/>
        <v>4.0927261579781771E-11</v>
      </c>
      <c r="BE403" s="70">
        <v>-120.146925</v>
      </c>
      <c r="BF403" s="70">
        <v>2126.3618700000002</v>
      </c>
      <c r="BG403" s="70">
        <v>320.10535700000003</v>
      </c>
      <c r="BH403" s="70">
        <v>4675.407518</v>
      </c>
      <c r="BI403" s="70">
        <v>2688.4266899999998</v>
      </c>
      <c r="BJ403" s="70">
        <v>3620.6076929999999</v>
      </c>
      <c r="BK403" s="70">
        <v>-10940.656427853601</v>
      </c>
      <c r="BL403" s="70">
        <v>1158.65709566532</v>
      </c>
      <c r="BM403" s="70">
        <v>1021.45700595122</v>
      </c>
      <c r="BN403" s="70">
        <v>1187.1050015911401</v>
      </c>
      <c r="BO403" s="70">
        <v>928.46257894567896</v>
      </c>
      <c r="BP403" s="70">
        <v>442.24254270019702</v>
      </c>
      <c r="BQ403" s="70">
        <v>7108.03</v>
      </c>
      <c r="BR403" s="71">
        <f t="shared" si="146"/>
        <v>4.3655745685100555E-11</v>
      </c>
      <c r="BS403" s="70">
        <v>-123.75133275</v>
      </c>
      <c r="BT403" s="70">
        <v>2190.1527261000001</v>
      </c>
      <c r="BU403" s="70">
        <v>329.70851771000002</v>
      </c>
      <c r="BV403" s="70">
        <v>4815.6697435400001</v>
      </c>
      <c r="BW403" s="70">
        <v>2769.0794907</v>
      </c>
      <c r="BX403" s="70">
        <v>3729.2259237899998</v>
      </c>
      <c r="BY403" s="70">
        <v>-11268.8761206892</v>
      </c>
      <c r="BZ403" s="70">
        <v>1193.4168085352801</v>
      </c>
      <c r="CA403" s="70">
        <v>1052.10071612975</v>
      </c>
      <c r="CB403" s="70">
        <v>1222.71815163887</v>
      </c>
      <c r="CC403" s="70">
        <v>956.31645631404899</v>
      </c>
      <c r="CD403" s="70">
        <v>455.50981898120301</v>
      </c>
      <c r="CE403" s="70">
        <v>7321.2709000000004</v>
      </c>
      <c r="CF403" s="71">
        <f t="shared" si="147"/>
        <v>4.638422979041934E-11</v>
      </c>
      <c r="CG403" s="70">
        <v>-127.46387273249999</v>
      </c>
      <c r="CH403" s="70">
        <v>2255.857307883</v>
      </c>
      <c r="CI403" s="70">
        <v>339.5997732413</v>
      </c>
      <c r="CJ403" s="70">
        <v>4960.1398358462002</v>
      </c>
      <c r="CK403" s="70">
        <v>2852.1518754210001</v>
      </c>
      <c r="CL403" s="70">
        <v>3841.1027015036998</v>
      </c>
      <c r="CM403" s="70">
        <v>-11606.942404309801</v>
      </c>
      <c r="CN403" s="70">
        <v>1229.2193127913399</v>
      </c>
      <c r="CO403" s="70">
        <v>1083.66373761365</v>
      </c>
      <c r="CP403" s="70">
        <v>1259.39969618804</v>
      </c>
      <c r="CQ403" s="70">
        <v>985.00595000347096</v>
      </c>
      <c r="CR403" s="70">
        <v>469.17511355063903</v>
      </c>
      <c r="CS403" s="70">
        <v>7540.9090269999997</v>
      </c>
      <c r="CT403" s="71">
        <f t="shared" si="148"/>
        <v>-3.9108272176235914E-11</v>
      </c>
      <c r="CU403" s="70">
        <v>-131.28778891447499</v>
      </c>
      <c r="CV403" s="70">
        <v>2323.5330271194898</v>
      </c>
      <c r="CW403" s="70">
        <v>349.78776643853899</v>
      </c>
      <c r="CX403" s="70">
        <v>5108.9440309215897</v>
      </c>
      <c r="CY403" s="70">
        <v>2937.7164316836302</v>
      </c>
      <c r="CZ403" s="70">
        <v>3956.3357825488101</v>
      </c>
      <c r="DA403" s="70">
        <v>-11955.1506764391</v>
      </c>
      <c r="DB403" s="70">
        <v>1266.0958921750801</v>
      </c>
      <c r="DC403" s="70">
        <v>1116.17364974206</v>
      </c>
      <c r="DD403" s="70">
        <v>1297.18168707368</v>
      </c>
      <c r="DE403" s="70">
        <v>1014.55612850357</v>
      </c>
      <c r="DF403" s="70">
        <v>483.25036695715801</v>
      </c>
      <c r="DG403" s="70">
        <v>7767.1362978099996</v>
      </c>
      <c r="DH403" s="71">
        <f t="shared" si="149"/>
        <v>-3.092281986027956E-11</v>
      </c>
    </row>
    <row r="404" spans="1:112" ht="12" hidden="1" customHeight="1" outlineLevel="1" x14ac:dyDescent="0.15">
      <c r="A404" s="66"/>
      <c r="S404" s="25">
        <v>4335</v>
      </c>
      <c r="V404" s="30">
        <f t="shared" si="142"/>
        <v>4335</v>
      </c>
      <c r="AA404" s="73">
        <f t="shared" si="143"/>
        <v>4335</v>
      </c>
      <c r="AB404" s="69" t="s">
        <v>366</v>
      </c>
      <c r="AC404" s="70">
        <v>0</v>
      </c>
      <c r="AD404" s="70">
        <v>0</v>
      </c>
      <c r="AE404" s="70">
        <v>0</v>
      </c>
      <c r="AF404" s="70">
        <v>0</v>
      </c>
      <c r="AG404" s="70">
        <v>0</v>
      </c>
      <c r="AH404" s="70">
        <v>0</v>
      </c>
      <c r="AI404" s="70">
        <v>376.62166342182297</v>
      </c>
      <c r="AJ404" s="70">
        <v>0</v>
      </c>
      <c r="AK404" s="70">
        <v>0</v>
      </c>
      <c r="AL404" s="70">
        <v>0</v>
      </c>
      <c r="AM404" s="70">
        <v>1316.8907731217801</v>
      </c>
      <c r="AN404" s="70">
        <v>806.48756345639504</v>
      </c>
      <c r="AO404" s="70">
        <v>2500</v>
      </c>
      <c r="AP404" s="71">
        <f t="shared" si="144"/>
        <v>0</v>
      </c>
      <c r="AQ404" s="70">
        <v>0</v>
      </c>
      <c r="AR404" s="70">
        <v>0</v>
      </c>
      <c r="AS404" s="70">
        <v>0</v>
      </c>
      <c r="AT404" s="70">
        <v>0</v>
      </c>
      <c r="AU404" s="70">
        <v>0</v>
      </c>
      <c r="AV404" s="70">
        <v>0</v>
      </c>
      <c r="AW404" s="70">
        <v>387.920313324478</v>
      </c>
      <c r="AX404" s="70">
        <v>0</v>
      </c>
      <c r="AY404" s="70">
        <v>0</v>
      </c>
      <c r="AZ404" s="70">
        <v>0</v>
      </c>
      <c r="BA404" s="70">
        <v>1356.3974963154401</v>
      </c>
      <c r="BB404" s="70">
        <v>830.682190360086</v>
      </c>
      <c r="BC404" s="70">
        <v>2575</v>
      </c>
      <c r="BD404" s="71">
        <f t="shared" si="145"/>
        <v>-4.0927261579781771E-12</v>
      </c>
      <c r="BE404" s="70">
        <v>0</v>
      </c>
      <c r="BF404" s="70">
        <v>0</v>
      </c>
      <c r="BG404" s="70">
        <v>0</v>
      </c>
      <c r="BH404" s="70">
        <v>0</v>
      </c>
      <c r="BI404" s="70">
        <v>0</v>
      </c>
      <c r="BJ404" s="70">
        <v>0</v>
      </c>
      <c r="BK404" s="70">
        <v>399.55792272421297</v>
      </c>
      <c r="BL404" s="70">
        <v>0</v>
      </c>
      <c r="BM404" s="70">
        <v>0</v>
      </c>
      <c r="BN404" s="70">
        <v>0</v>
      </c>
      <c r="BO404" s="70">
        <v>1397.0894212049</v>
      </c>
      <c r="BP404" s="70">
        <v>855.602656070889</v>
      </c>
      <c r="BQ404" s="70">
        <v>2652.25</v>
      </c>
      <c r="BR404" s="71">
        <f t="shared" si="146"/>
        <v>0</v>
      </c>
      <c r="BS404" s="70">
        <v>0</v>
      </c>
      <c r="BT404" s="70">
        <v>0</v>
      </c>
      <c r="BU404" s="70">
        <v>0</v>
      </c>
      <c r="BV404" s="70">
        <v>0</v>
      </c>
      <c r="BW404" s="70">
        <v>0</v>
      </c>
      <c r="BX404" s="70">
        <v>0</v>
      </c>
      <c r="BY404" s="70">
        <v>411.544660405939</v>
      </c>
      <c r="BZ404" s="70">
        <v>0</v>
      </c>
      <c r="CA404" s="70">
        <v>0</v>
      </c>
      <c r="CB404" s="70">
        <v>0</v>
      </c>
      <c r="CC404" s="70">
        <v>1439.00210384105</v>
      </c>
      <c r="CD404" s="70">
        <v>881.27073575301597</v>
      </c>
      <c r="CE404" s="70">
        <v>2731.8175000000001</v>
      </c>
      <c r="CF404" s="71">
        <f t="shared" si="147"/>
        <v>-4.5474735088646412E-12</v>
      </c>
      <c r="CG404" s="70">
        <v>0</v>
      </c>
      <c r="CH404" s="70">
        <v>0</v>
      </c>
      <c r="CI404" s="70">
        <v>0</v>
      </c>
      <c r="CJ404" s="70">
        <v>0</v>
      </c>
      <c r="CK404" s="70">
        <v>0</v>
      </c>
      <c r="CL404" s="70">
        <v>0</v>
      </c>
      <c r="CM404" s="70">
        <v>423.89100021811697</v>
      </c>
      <c r="CN404" s="70">
        <v>0</v>
      </c>
      <c r="CO404" s="70">
        <v>0</v>
      </c>
      <c r="CP404" s="70">
        <v>0</v>
      </c>
      <c r="CQ404" s="70">
        <v>1482.1721669562801</v>
      </c>
      <c r="CR404" s="70">
        <v>907.70885782560595</v>
      </c>
      <c r="CS404" s="70">
        <v>2813.7720250000002</v>
      </c>
      <c r="CT404" s="71">
        <f t="shared" si="148"/>
        <v>0</v>
      </c>
      <c r="CU404" s="70">
        <v>0</v>
      </c>
      <c r="CV404" s="70">
        <v>0</v>
      </c>
      <c r="CW404" s="70">
        <v>0</v>
      </c>
      <c r="CX404" s="70">
        <v>0</v>
      </c>
      <c r="CY404" s="70">
        <v>0</v>
      </c>
      <c r="CZ404" s="70">
        <v>0</v>
      </c>
      <c r="DA404" s="70">
        <v>436.607730224661</v>
      </c>
      <c r="DB404" s="70">
        <v>0</v>
      </c>
      <c r="DC404" s="70">
        <v>0</v>
      </c>
      <c r="DD404" s="70">
        <v>0</v>
      </c>
      <c r="DE404" s="70">
        <v>1526.6373319649599</v>
      </c>
      <c r="DF404" s="70">
        <v>934.94012356037399</v>
      </c>
      <c r="DG404" s="70">
        <v>2898.1851857500001</v>
      </c>
      <c r="DH404" s="71">
        <f t="shared" si="149"/>
        <v>5.0022208597511053E-12</v>
      </c>
    </row>
    <row r="405" spans="1:112" ht="12" hidden="1" customHeight="1" outlineLevel="1" x14ac:dyDescent="0.15">
      <c r="A405" s="66"/>
      <c r="S405" s="25">
        <v>4340</v>
      </c>
      <c r="V405" s="30">
        <f t="shared" si="142"/>
        <v>4340</v>
      </c>
      <c r="AA405" s="73">
        <f t="shared" si="143"/>
        <v>4340</v>
      </c>
      <c r="AB405" s="69" t="s">
        <v>367</v>
      </c>
      <c r="AC405" s="70">
        <v>0</v>
      </c>
      <c r="AD405" s="70">
        <v>0</v>
      </c>
      <c r="AE405" s="70">
        <v>0</v>
      </c>
      <c r="AF405" s="70">
        <v>0</v>
      </c>
      <c r="AG405" s="70">
        <v>0</v>
      </c>
      <c r="AH405" s="70">
        <v>0</v>
      </c>
      <c r="AI405" s="70">
        <v>0</v>
      </c>
      <c r="AJ405" s="70">
        <v>0</v>
      </c>
      <c r="AK405" s="70">
        <v>0</v>
      </c>
      <c r="AL405" s="70">
        <v>0</v>
      </c>
      <c r="AM405" s="70">
        <v>0</v>
      </c>
      <c r="AN405" s="70">
        <v>0</v>
      </c>
      <c r="AO405" s="70">
        <v>0</v>
      </c>
      <c r="AP405" s="71">
        <f t="shared" si="144"/>
        <v>0</v>
      </c>
      <c r="AQ405" s="70">
        <v>0</v>
      </c>
      <c r="AR405" s="70">
        <v>0</v>
      </c>
      <c r="AS405" s="70">
        <v>0</v>
      </c>
      <c r="AT405" s="70">
        <v>0</v>
      </c>
      <c r="AU405" s="70">
        <v>0</v>
      </c>
      <c r="AV405" s="70">
        <v>0</v>
      </c>
      <c r="AW405" s="70">
        <v>0</v>
      </c>
      <c r="AX405" s="70">
        <v>0</v>
      </c>
      <c r="AY405" s="70">
        <v>0</v>
      </c>
      <c r="AZ405" s="70">
        <v>0</v>
      </c>
      <c r="BA405" s="70">
        <v>0</v>
      </c>
      <c r="BB405" s="70">
        <v>0</v>
      </c>
      <c r="BC405" s="70">
        <v>0</v>
      </c>
      <c r="BD405" s="71">
        <f t="shared" si="145"/>
        <v>0</v>
      </c>
      <c r="BE405" s="70">
        <v>0</v>
      </c>
      <c r="BF405" s="70">
        <v>0</v>
      </c>
      <c r="BG405" s="70">
        <v>0</v>
      </c>
      <c r="BH405" s="70">
        <v>0</v>
      </c>
      <c r="BI405" s="70">
        <v>0</v>
      </c>
      <c r="BJ405" s="70">
        <v>0</v>
      </c>
      <c r="BK405" s="70">
        <v>0</v>
      </c>
      <c r="BL405" s="70">
        <v>0</v>
      </c>
      <c r="BM405" s="70">
        <v>0</v>
      </c>
      <c r="BN405" s="70">
        <v>0</v>
      </c>
      <c r="BO405" s="70">
        <v>0</v>
      </c>
      <c r="BP405" s="70">
        <v>0</v>
      </c>
      <c r="BQ405" s="70">
        <v>0</v>
      </c>
      <c r="BR405" s="71">
        <f t="shared" si="146"/>
        <v>0</v>
      </c>
      <c r="BS405" s="70">
        <v>0</v>
      </c>
      <c r="BT405" s="70">
        <v>0</v>
      </c>
      <c r="BU405" s="70">
        <v>0</v>
      </c>
      <c r="BV405" s="70">
        <v>0</v>
      </c>
      <c r="BW405" s="70">
        <v>0</v>
      </c>
      <c r="BX405" s="70">
        <v>0</v>
      </c>
      <c r="BY405" s="70">
        <v>0</v>
      </c>
      <c r="BZ405" s="70">
        <v>0</v>
      </c>
      <c r="CA405" s="70">
        <v>0</v>
      </c>
      <c r="CB405" s="70">
        <v>0</v>
      </c>
      <c r="CC405" s="70">
        <v>0</v>
      </c>
      <c r="CD405" s="70">
        <v>0</v>
      </c>
      <c r="CE405" s="70">
        <v>0</v>
      </c>
      <c r="CF405" s="71">
        <f t="shared" si="147"/>
        <v>0</v>
      </c>
      <c r="CG405" s="70">
        <v>0</v>
      </c>
      <c r="CH405" s="70">
        <v>0</v>
      </c>
      <c r="CI405" s="70">
        <v>0</v>
      </c>
      <c r="CJ405" s="70">
        <v>0</v>
      </c>
      <c r="CK405" s="70">
        <v>0</v>
      </c>
      <c r="CL405" s="70">
        <v>0</v>
      </c>
      <c r="CM405" s="70">
        <v>0</v>
      </c>
      <c r="CN405" s="70">
        <v>0</v>
      </c>
      <c r="CO405" s="70">
        <v>0</v>
      </c>
      <c r="CP405" s="70">
        <v>0</v>
      </c>
      <c r="CQ405" s="70">
        <v>0</v>
      </c>
      <c r="CR405" s="70">
        <v>0</v>
      </c>
      <c r="CS405" s="70">
        <v>0</v>
      </c>
      <c r="CT405" s="71">
        <f t="shared" si="148"/>
        <v>0</v>
      </c>
      <c r="CU405" s="70">
        <v>0</v>
      </c>
      <c r="CV405" s="70">
        <v>0</v>
      </c>
      <c r="CW405" s="70">
        <v>0</v>
      </c>
      <c r="CX405" s="70">
        <v>0</v>
      </c>
      <c r="CY405" s="70">
        <v>0</v>
      </c>
      <c r="CZ405" s="70">
        <v>0</v>
      </c>
      <c r="DA405" s="70">
        <v>0</v>
      </c>
      <c r="DB405" s="70">
        <v>0</v>
      </c>
      <c r="DC405" s="70">
        <v>0</v>
      </c>
      <c r="DD405" s="70">
        <v>0</v>
      </c>
      <c r="DE405" s="70">
        <v>0</v>
      </c>
      <c r="DF405" s="70">
        <v>0</v>
      </c>
      <c r="DG405" s="70">
        <v>0</v>
      </c>
      <c r="DH405" s="71">
        <f t="shared" si="149"/>
        <v>0</v>
      </c>
    </row>
    <row r="406" spans="1:112" ht="12" hidden="1" customHeight="1" outlineLevel="1" x14ac:dyDescent="0.15">
      <c r="A406" s="66"/>
      <c r="S406" s="25">
        <v>4345</v>
      </c>
      <c r="V406" s="30">
        <f t="shared" si="142"/>
        <v>4345</v>
      </c>
      <c r="AA406" s="73">
        <f t="shared" si="143"/>
        <v>4345</v>
      </c>
      <c r="AB406" s="69" t="s">
        <v>368</v>
      </c>
      <c r="AC406" s="70">
        <v>0</v>
      </c>
      <c r="AD406" s="70">
        <v>0</v>
      </c>
      <c r="AE406" s="70">
        <v>57.95</v>
      </c>
      <c r="AF406" s="70">
        <v>2566.87</v>
      </c>
      <c r="AG406" s="70">
        <v>27.15</v>
      </c>
      <c r="AH406" s="70">
        <v>0</v>
      </c>
      <c r="AI406" s="70">
        <v>-317.33707222104198</v>
      </c>
      <c r="AJ406" s="70">
        <v>1057.7282886819</v>
      </c>
      <c r="AK406" s="70">
        <v>0</v>
      </c>
      <c r="AL406" s="70">
        <v>806.55764232329</v>
      </c>
      <c r="AM406" s="70">
        <v>290.50739808044301</v>
      </c>
      <c r="AN406" s="70">
        <v>510.57374313541101</v>
      </c>
      <c r="AO406" s="70">
        <v>5000</v>
      </c>
      <c r="AP406" s="71">
        <f t="shared" si="144"/>
        <v>0</v>
      </c>
      <c r="AQ406" s="70">
        <v>0</v>
      </c>
      <c r="AR406" s="70">
        <v>0</v>
      </c>
      <c r="AS406" s="70">
        <v>59.688499999999998</v>
      </c>
      <c r="AT406" s="70">
        <v>2643.8761</v>
      </c>
      <c r="AU406" s="70">
        <v>27.964500000000001</v>
      </c>
      <c r="AV406" s="70">
        <v>0</v>
      </c>
      <c r="AW406" s="70">
        <v>-326.85718438767299</v>
      </c>
      <c r="AX406" s="70">
        <v>1089.46013734235</v>
      </c>
      <c r="AY406" s="70">
        <v>0</v>
      </c>
      <c r="AZ406" s="70">
        <v>830.75437159298895</v>
      </c>
      <c r="BA406" s="70">
        <v>299.22262002285697</v>
      </c>
      <c r="BB406" s="70">
        <v>525.89095542947302</v>
      </c>
      <c r="BC406" s="70">
        <v>5150</v>
      </c>
      <c r="BD406" s="71">
        <f t="shared" si="145"/>
        <v>0</v>
      </c>
      <c r="BE406" s="70">
        <v>0</v>
      </c>
      <c r="BF406" s="70">
        <v>0</v>
      </c>
      <c r="BG406" s="70">
        <v>61.479154999999999</v>
      </c>
      <c r="BH406" s="70">
        <v>2723.1923830000001</v>
      </c>
      <c r="BI406" s="70">
        <v>28.803435</v>
      </c>
      <c r="BJ406" s="70">
        <v>0</v>
      </c>
      <c r="BK406" s="70">
        <v>-336.66289991930302</v>
      </c>
      <c r="BL406" s="70">
        <v>1122.14394146263</v>
      </c>
      <c r="BM406" s="70">
        <v>0</v>
      </c>
      <c r="BN406" s="70">
        <v>855.67700274077902</v>
      </c>
      <c r="BO406" s="70">
        <v>308.19929862354201</v>
      </c>
      <c r="BP406" s="70">
        <v>541.66768409235704</v>
      </c>
      <c r="BQ406" s="70">
        <v>5304.5</v>
      </c>
      <c r="BR406" s="71">
        <f t="shared" si="146"/>
        <v>0</v>
      </c>
      <c r="BS406" s="70">
        <v>0</v>
      </c>
      <c r="BT406" s="70">
        <v>0</v>
      </c>
      <c r="BU406" s="70">
        <v>63.323529649999998</v>
      </c>
      <c r="BV406" s="70">
        <v>2804.88815449</v>
      </c>
      <c r="BW406" s="70">
        <v>29.667538050000001</v>
      </c>
      <c r="BX406" s="70">
        <v>0</v>
      </c>
      <c r="BY406" s="70">
        <v>-346.76278691688299</v>
      </c>
      <c r="BZ406" s="70">
        <v>1155.8082597064999</v>
      </c>
      <c r="CA406" s="70">
        <v>0</v>
      </c>
      <c r="CB406" s="70">
        <v>881.34731282300197</v>
      </c>
      <c r="CC406" s="70">
        <v>317.44527758224899</v>
      </c>
      <c r="CD406" s="70">
        <v>557.91771461512803</v>
      </c>
      <c r="CE406" s="70">
        <v>5463.6350000000002</v>
      </c>
      <c r="CF406" s="71">
        <f t="shared" si="147"/>
        <v>0</v>
      </c>
      <c r="CG406" s="70">
        <v>0</v>
      </c>
      <c r="CH406" s="70">
        <v>0</v>
      </c>
      <c r="CI406" s="70">
        <v>65.223235539499996</v>
      </c>
      <c r="CJ406" s="70">
        <v>2889.0347991246999</v>
      </c>
      <c r="CK406" s="70">
        <v>30.557564191499999</v>
      </c>
      <c r="CL406" s="70">
        <v>0</v>
      </c>
      <c r="CM406" s="70">
        <v>-357.16567052438899</v>
      </c>
      <c r="CN406" s="70">
        <v>1190.4825074977</v>
      </c>
      <c r="CO406" s="70">
        <v>0</v>
      </c>
      <c r="CP406" s="70">
        <v>907.78773220769199</v>
      </c>
      <c r="CQ406" s="70">
        <v>326.968635909716</v>
      </c>
      <c r="CR406" s="70">
        <v>574.655246053582</v>
      </c>
      <c r="CS406" s="70">
        <v>5627.5440500000004</v>
      </c>
      <c r="CT406" s="71">
        <f t="shared" si="148"/>
        <v>0</v>
      </c>
      <c r="CU406" s="70">
        <v>0</v>
      </c>
      <c r="CV406" s="70">
        <v>0</v>
      </c>
      <c r="CW406" s="70">
        <v>67.179932605684996</v>
      </c>
      <c r="CX406" s="70">
        <v>2975.7058430984398</v>
      </c>
      <c r="CY406" s="70">
        <v>31.474291117244999</v>
      </c>
      <c r="CZ406" s="70">
        <v>0</v>
      </c>
      <c r="DA406" s="70">
        <v>-367.88064064012099</v>
      </c>
      <c r="DB406" s="70">
        <v>1226.1969827226301</v>
      </c>
      <c r="DC406" s="70">
        <v>0</v>
      </c>
      <c r="DD406" s="70">
        <v>935.02136417392296</v>
      </c>
      <c r="DE406" s="70">
        <v>336.77769498700798</v>
      </c>
      <c r="DF406" s="70">
        <v>591.89490343518901</v>
      </c>
      <c r="DG406" s="70">
        <v>5796.3703715000001</v>
      </c>
      <c r="DH406" s="71">
        <f t="shared" si="149"/>
        <v>0</v>
      </c>
    </row>
    <row r="407" spans="1:112" ht="12" hidden="1" customHeight="1" outlineLevel="1" x14ac:dyDescent="0.15">
      <c r="A407" s="66"/>
      <c r="S407" s="25">
        <v>4346</v>
      </c>
      <c r="V407" s="30">
        <f t="shared" si="142"/>
        <v>4346</v>
      </c>
      <c r="AA407" s="73">
        <f t="shared" si="143"/>
        <v>4346</v>
      </c>
      <c r="AB407" s="69" t="s">
        <v>369</v>
      </c>
      <c r="AC407" s="70">
        <v>0</v>
      </c>
      <c r="AD407" s="70">
        <v>55.94</v>
      </c>
      <c r="AE407" s="70">
        <v>50</v>
      </c>
      <c r="AF407" s="70">
        <v>0</v>
      </c>
      <c r="AG407" s="70">
        <v>0</v>
      </c>
      <c r="AH407" s="70">
        <v>0</v>
      </c>
      <c r="AI407" s="70">
        <v>2116.2822222222198</v>
      </c>
      <c r="AJ407" s="70">
        <v>555.555555555556</v>
      </c>
      <c r="AK407" s="70">
        <v>555.555555555556</v>
      </c>
      <c r="AL407" s="70">
        <v>555.555555555556</v>
      </c>
      <c r="AM407" s="70">
        <v>555.555555555556</v>
      </c>
      <c r="AN407" s="70">
        <v>555.555555555556</v>
      </c>
      <c r="AO407" s="70">
        <v>5000</v>
      </c>
      <c r="AP407" s="71">
        <f t="shared" si="144"/>
        <v>0</v>
      </c>
      <c r="AQ407" s="70">
        <v>0</v>
      </c>
      <c r="AR407" s="70">
        <v>0</v>
      </c>
      <c r="AS407" s="70">
        <v>0</v>
      </c>
      <c r="AT407" s="70">
        <v>572.22222222222194</v>
      </c>
      <c r="AU407" s="70">
        <v>572.22222222222194</v>
      </c>
      <c r="AV407" s="70">
        <v>572.22222222222194</v>
      </c>
      <c r="AW407" s="70">
        <v>572.22222222222194</v>
      </c>
      <c r="AX407" s="70">
        <v>572.22222222222194</v>
      </c>
      <c r="AY407" s="70">
        <v>572.22222222222194</v>
      </c>
      <c r="AZ407" s="70">
        <v>572.22222222222194</v>
      </c>
      <c r="BA407" s="70">
        <v>572.22222222222194</v>
      </c>
      <c r="BB407" s="70">
        <v>572.22222222222194</v>
      </c>
      <c r="BC407" s="70">
        <v>5150</v>
      </c>
      <c r="BD407" s="71">
        <f t="shared" si="145"/>
        <v>0</v>
      </c>
      <c r="BE407" s="70">
        <v>0</v>
      </c>
      <c r="BF407" s="70">
        <v>0</v>
      </c>
      <c r="BG407" s="70">
        <v>0</v>
      </c>
      <c r="BH407" s="70">
        <v>589.38888888888903</v>
      </c>
      <c r="BI407" s="70">
        <v>589.38888888888903</v>
      </c>
      <c r="BJ407" s="70">
        <v>589.38888888888903</v>
      </c>
      <c r="BK407" s="70">
        <v>589.38888888888903</v>
      </c>
      <c r="BL407" s="70">
        <v>589.38888888888903</v>
      </c>
      <c r="BM407" s="70">
        <v>589.38888888888903</v>
      </c>
      <c r="BN407" s="70">
        <v>589.38888888888903</v>
      </c>
      <c r="BO407" s="70">
        <v>589.38888888888903</v>
      </c>
      <c r="BP407" s="70">
        <v>589.38888888888903</v>
      </c>
      <c r="BQ407" s="70">
        <v>5304.5</v>
      </c>
      <c r="BR407" s="71">
        <f t="shared" si="146"/>
        <v>0</v>
      </c>
      <c r="BS407" s="70">
        <v>0</v>
      </c>
      <c r="BT407" s="70">
        <v>0</v>
      </c>
      <c r="BU407" s="70">
        <v>0</v>
      </c>
      <c r="BV407" s="70">
        <v>607.07055555555598</v>
      </c>
      <c r="BW407" s="70">
        <v>607.07055555555598</v>
      </c>
      <c r="BX407" s="70">
        <v>607.07055555555598</v>
      </c>
      <c r="BY407" s="70">
        <v>607.07055555555598</v>
      </c>
      <c r="BZ407" s="70">
        <v>607.07055555555598</v>
      </c>
      <c r="CA407" s="70">
        <v>607.07055555555598</v>
      </c>
      <c r="CB407" s="70">
        <v>607.07055555555598</v>
      </c>
      <c r="CC407" s="70">
        <v>607.07055555555598</v>
      </c>
      <c r="CD407" s="70">
        <v>607.07055555555598</v>
      </c>
      <c r="CE407" s="70">
        <v>5463.6350000000002</v>
      </c>
      <c r="CF407" s="71">
        <f t="shared" si="147"/>
        <v>0</v>
      </c>
      <c r="CG407" s="70">
        <v>0</v>
      </c>
      <c r="CH407" s="70">
        <v>0</v>
      </c>
      <c r="CI407" s="70">
        <v>0</v>
      </c>
      <c r="CJ407" s="70">
        <v>625.282672222222</v>
      </c>
      <c r="CK407" s="70">
        <v>625.282672222222</v>
      </c>
      <c r="CL407" s="70">
        <v>625.282672222222</v>
      </c>
      <c r="CM407" s="70">
        <v>625.282672222222</v>
      </c>
      <c r="CN407" s="70">
        <v>625.282672222222</v>
      </c>
      <c r="CO407" s="70">
        <v>625.282672222222</v>
      </c>
      <c r="CP407" s="70">
        <v>625.282672222222</v>
      </c>
      <c r="CQ407" s="70">
        <v>625.282672222222</v>
      </c>
      <c r="CR407" s="70">
        <v>625.282672222222</v>
      </c>
      <c r="CS407" s="70">
        <v>5627.5440500000004</v>
      </c>
      <c r="CT407" s="71">
        <f t="shared" si="148"/>
        <v>0</v>
      </c>
      <c r="CU407" s="70">
        <v>0</v>
      </c>
      <c r="CV407" s="70">
        <v>0</v>
      </c>
      <c r="CW407" s="70">
        <v>0</v>
      </c>
      <c r="CX407" s="70">
        <v>644.04115238888903</v>
      </c>
      <c r="CY407" s="70">
        <v>644.04115238888903</v>
      </c>
      <c r="CZ407" s="70">
        <v>644.04115238888903</v>
      </c>
      <c r="DA407" s="70">
        <v>644.04115238888903</v>
      </c>
      <c r="DB407" s="70">
        <v>644.04115238888903</v>
      </c>
      <c r="DC407" s="70">
        <v>644.04115238888903</v>
      </c>
      <c r="DD407" s="70">
        <v>644.04115238888903</v>
      </c>
      <c r="DE407" s="70">
        <v>644.04115238888903</v>
      </c>
      <c r="DF407" s="70">
        <v>644.04115238888903</v>
      </c>
      <c r="DG407" s="70">
        <v>5796.3703715000001</v>
      </c>
      <c r="DH407" s="71">
        <f t="shared" si="149"/>
        <v>0</v>
      </c>
    </row>
    <row r="408" spans="1:112" ht="12" hidden="1" customHeight="1" outlineLevel="1" x14ac:dyDescent="0.15">
      <c r="A408" s="66"/>
      <c r="S408" s="25">
        <v>4350</v>
      </c>
      <c r="V408" s="30">
        <f t="shared" si="142"/>
        <v>4350</v>
      </c>
      <c r="AA408" s="73">
        <f t="shared" si="143"/>
        <v>4350</v>
      </c>
      <c r="AB408" s="69" t="s">
        <v>149</v>
      </c>
      <c r="AC408" s="70">
        <v>0</v>
      </c>
      <c r="AD408" s="70">
        <v>0</v>
      </c>
      <c r="AE408" s="70">
        <v>0</v>
      </c>
      <c r="AF408" s="70">
        <v>0</v>
      </c>
      <c r="AG408" s="70">
        <v>0</v>
      </c>
      <c r="AH408" s="70">
        <v>0</v>
      </c>
      <c r="AI408" s="70">
        <v>0</v>
      </c>
      <c r="AJ408" s="70">
        <v>515</v>
      </c>
      <c r="AK408" s="70">
        <v>0</v>
      </c>
      <c r="AL408" s="70">
        <v>0</v>
      </c>
      <c r="AM408" s="70">
        <v>0</v>
      </c>
      <c r="AN408" s="70">
        <v>0</v>
      </c>
      <c r="AO408" s="70">
        <v>515</v>
      </c>
      <c r="AP408" s="71">
        <f t="shared" si="144"/>
        <v>0</v>
      </c>
      <c r="AQ408" s="70">
        <v>0</v>
      </c>
      <c r="AR408" s="70">
        <v>0</v>
      </c>
      <c r="AS408" s="70">
        <v>0</v>
      </c>
      <c r="AT408" s="70">
        <v>0</v>
      </c>
      <c r="AU408" s="70">
        <v>0</v>
      </c>
      <c r="AV408" s="70">
        <v>0</v>
      </c>
      <c r="AW408" s="70">
        <v>0</v>
      </c>
      <c r="AX408" s="70">
        <v>530.45000000000005</v>
      </c>
      <c r="AY408" s="70">
        <v>0</v>
      </c>
      <c r="AZ408" s="70">
        <v>0</v>
      </c>
      <c r="BA408" s="70">
        <v>0</v>
      </c>
      <c r="BB408" s="70">
        <v>0</v>
      </c>
      <c r="BC408" s="70">
        <v>530.45000000000005</v>
      </c>
      <c r="BD408" s="71">
        <f t="shared" si="145"/>
        <v>0</v>
      </c>
      <c r="BE408" s="70">
        <v>0</v>
      </c>
      <c r="BF408" s="70">
        <v>0</v>
      </c>
      <c r="BG408" s="70">
        <v>0</v>
      </c>
      <c r="BH408" s="70">
        <v>0</v>
      </c>
      <c r="BI408" s="70">
        <v>0</v>
      </c>
      <c r="BJ408" s="70">
        <v>0</v>
      </c>
      <c r="BK408" s="70">
        <v>0</v>
      </c>
      <c r="BL408" s="70">
        <v>546.36350000000004</v>
      </c>
      <c r="BM408" s="70">
        <v>0</v>
      </c>
      <c r="BN408" s="70">
        <v>0</v>
      </c>
      <c r="BO408" s="70">
        <v>0</v>
      </c>
      <c r="BP408" s="70">
        <v>0</v>
      </c>
      <c r="BQ408" s="70">
        <v>546.36350000000004</v>
      </c>
      <c r="BR408" s="71">
        <f t="shared" si="146"/>
        <v>0</v>
      </c>
      <c r="BS408" s="70">
        <v>0</v>
      </c>
      <c r="BT408" s="70">
        <v>0</v>
      </c>
      <c r="BU408" s="70">
        <v>0</v>
      </c>
      <c r="BV408" s="70">
        <v>0</v>
      </c>
      <c r="BW408" s="70">
        <v>0</v>
      </c>
      <c r="BX408" s="70">
        <v>0</v>
      </c>
      <c r="BY408" s="70">
        <v>0</v>
      </c>
      <c r="BZ408" s="70">
        <v>562.75440500000002</v>
      </c>
      <c r="CA408" s="70">
        <v>0</v>
      </c>
      <c r="CB408" s="70">
        <v>0</v>
      </c>
      <c r="CC408" s="70">
        <v>0</v>
      </c>
      <c r="CD408" s="70">
        <v>0</v>
      </c>
      <c r="CE408" s="70">
        <v>562.75440500000002</v>
      </c>
      <c r="CF408" s="71">
        <f t="shared" si="147"/>
        <v>0</v>
      </c>
      <c r="CG408" s="70">
        <v>0</v>
      </c>
      <c r="CH408" s="70">
        <v>0</v>
      </c>
      <c r="CI408" s="70">
        <v>0</v>
      </c>
      <c r="CJ408" s="70">
        <v>0</v>
      </c>
      <c r="CK408" s="70">
        <v>0</v>
      </c>
      <c r="CL408" s="70">
        <v>0</v>
      </c>
      <c r="CM408" s="70">
        <v>0</v>
      </c>
      <c r="CN408" s="70">
        <v>579.63703714999997</v>
      </c>
      <c r="CO408" s="70">
        <v>0</v>
      </c>
      <c r="CP408" s="70">
        <v>0</v>
      </c>
      <c r="CQ408" s="70">
        <v>0</v>
      </c>
      <c r="CR408" s="70">
        <v>0</v>
      </c>
      <c r="CS408" s="70">
        <v>579.63703714999997</v>
      </c>
      <c r="CT408" s="71">
        <f t="shared" si="148"/>
        <v>0</v>
      </c>
      <c r="CU408" s="70">
        <v>0</v>
      </c>
      <c r="CV408" s="70">
        <v>0</v>
      </c>
      <c r="CW408" s="70">
        <v>0</v>
      </c>
      <c r="CX408" s="70">
        <v>0</v>
      </c>
      <c r="CY408" s="70">
        <v>0</v>
      </c>
      <c r="CZ408" s="70">
        <v>0</v>
      </c>
      <c r="DA408" s="70">
        <v>0</v>
      </c>
      <c r="DB408" s="70">
        <v>597.02614826449997</v>
      </c>
      <c r="DC408" s="70">
        <v>0</v>
      </c>
      <c r="DD408" s="70">
        <v>0</v>
      </c>
      <c r="DE408" s="70">
        <v>0</v>
      </c>
      <c r="DF408" s="70">
        <v>0</v>
      </c>
      <c r="DG408" s="70">
        <v>597.02614826449997</v>
      </c>
      <c r="DH408" s="71">
        <f t="shared" si="149"/>
        <v>0</v>
      </c>
    </row>
    <row r="409" spans="1:112" ht="12" hidden="1" customHeight="1" outlineLevel="1" x14ac:dyDescent="0.15">
      <c r="A409" s="66"/>
      <c r="S409" s="25">
        <v>4351</v>
      </c>
      <c r="V409" s="30">
        <f t="shared" si="142"/>
        <v>4351</v>
      </c>
      <c r="AA409" s="73">
        <f t="shared" si="143"/>
        <v>4351</v>
      </c>
      <c r="AB409" s="69" t="s">
        <v>370</v>
      </c>
      <c r="AC409" s="70">
        <v>0</v>
      </c>
      <c r="AD409" s="70">
        <v>0</v>
      </c>
      <c r="AE409" s="70">
        <v>0</v>
      </c>
      <c r="AF409" s="70">
        <v>0</v>
      </c>
      <c r="AG409" s="70">
        <v>0</v>
      </c>
      <c r="AH409" s="70">
        <v>0</v>
      </c>
      <c r="AI409" s="70">
        <v>0</v>
      </c>
      <c r="AJ409" s="70">
        <v>0</v>
      </c>
      <c r="AK409" s="70">
        <v>0</v>
      </c>
      <c r="AL409" s="70">
        <v>0</v>
      </c>
      <c r="AM409" s="70">
        <v>0</v>
      </c>
      <c r="AN409" s="70">
        <v>0</v>
      </c>
      <c r="AO409" s="70">
        <v>1500</v>
      </c>
      <c r="AP409" s="71">
        <f t="shared" si="144"/>
        <v>1500</v>
      </c>
      <c r="AQ409" s="70">
        <v>0</v>
      </c>
      <c r="AR409" s="70">
        <v>0</v>
      </c>
      <c r="AS409" s="70">
        <v>0</v>
      </c>
      <c r="AT409" s="70">
        <v>0</v>
      </c>
      <c r="AU409" s="70">
        <v>0</v>
      </c>
      <c r="AV409" s="70">
        <v>0</v>
      </c>
      <c r="AW409" s="70">
        <v>0</v>
      </c>
      <c r="AX409" s="70">
        <v>0</v>
      </c>
      <c r="AY409" s="70">
        <v>0</v>
      </c>
      <c r="AZ409" s="70">
        <v>0</v>
      </c>
      <c r="BA409" s="70">
        <v>0</v>
      </c>
      <c r="BB409" s="70">
        <v>0</v>
      </c>
      <c r="BC409" s="70">
        <v>1545</v>
      </c>
      <c r="BD409" s="71">
        <f t="shared" si="145"/>
        <v>1545</v>
      </c>
      <c r="BE409" s="70">
        <v>0</v>
      </c>
      <c r="BF409" s="70">
        <v>0</v>
      </c>
      <c r="BG409" s="70">
        <v>0</v>
      </c>
      <c r="BH409" s="70">
        <v>0</v>
      </c>
      <c r="BI409" s="70">
        <v>0</v>
      </c>
      <c r="BJ409" s="70">
        <v>0</v>
      </c>
      <c r="BK409" s="70">
        <v>0</v>
      </c>
      <c r="BL409" s="70">
        <v>0</v>
      </c>
      <c r="BM409" s="70">
        <v>0</v>
      </c>
      <c r="BN409" s="70">
        <v>0</v>
      </c>
      <c r="BO409" s="70">
        <v>0</v>
      </c>
      <c r="BP409" s="70">
        <v>0</v>
      </c>
      <c r="BQ409" s="70">
        <v>1591.35</v>
      </c>
      <c r="BR409" s="71">
        <f t="shared" si="146"/>
        <v>1591.35</v>
      </c>
      <c r="BS409" s="70">
        <v>0</v>
      </c>
      <c r="BT409" s="70">
        <v>0</v>
      </c>
      <c r="BU409" s="70">
        <v>0</v>
      </c>
      <c r="BV409" s="70">
        <v>0</v>
      </c>
      <c r="BW409" s="70">
        <v>0</v>
      </c>
      <c r="BX409" s="70">
        <v>0</v>
      </c>
      <c r="BY409" s="70">
        <v>0</v>
      </c>
      <c r="BZ409" s="70">
        <v>0</v>
      </c>
      <c r="CA409" s="70">
        <v>0</v>
      </c>
      <c r="CB409" s="70">
        <v>0</v>
      </c>
      <c r="CC409" s="70">
        <v>0</v>
      </c>
      <c r="CD409" s="70">
        <v>0</v>
      </c>
      <c r="CE409" s="70">
        <v>1639.0905</v>
      </c>
      <c r="CF409" s="71">
        <f t="shared" si="147"/>
        <v>1639.0905</v>
      </c>
      <c r="CG409" s="70">
        <v>0</v>
      </c>
      <c r="CH409" s="70">
        <v>0</v>
      </c>
      <c r="CI409" s="70">
        <v>0</v>
      </c>
      <c r="CJ409" s="70">
        <v>0</v>
      </c>
      <c r="CK409" s="70">
        <v>0</v>
      </c>
      <c r="CL409" s="70">
        <v>0</v>
      </c>
      <c r="CM409" s="70">
        <v>0</v>
      </c>
      <c r="CN409" s="70">
        <v>0</v>
      </c>
      <c r="CO409" s="70">
        <v>0</v>
      </c>
      <c r="CP409" s="70">
        <v>0</v>
      </c>
      <c r="CQ409" s="70">
        <v>0</v>
      </c>
      <c r="CR409" s="70">
        <v>0</v>
      </c>
      <c r="CS409" s="70">
        <v>1688.2632149999999</v>
      </c>
      <c r="CT409" s="71">
        <f t="shared" si="148"/>
        <v>1688.2632149999999</v>
      </c>
      <c r="CU409" s="70">
        <v>0</v>
      </c>
      <c r="CV409" s="70">
        <v>0</v>
      </c>
      <c r="CW409" s="70">
        <v>0</v>
      </c>
      <c r="CX409" s="70">
        <v>0</v>
      </c>
      <c r="CY409" s="70">
        <v>0</v>
      </c>
      <c r="CZ409" s="70">
        <v>0</v>
      </c>
      <c r="DA409" s="70">
        <v>0</v>
      </c>
      <c r="DB409" s="70">
        <v>0</v>
      </c>
      <c r="DC409" s="70">
        <v>0</v>
      </c>
      <c r="DD409" s="70">
        <v>0</v>
      </c>
      <c r="DE409" s="70">
        <v>0</v>
      </c>
      <c r="DF409" s="70">
        <v>0</v>
      </c>
      <c r="DG409" s="70">
        <v>1738.9111114499999</v>
      </c>
      <c r="DH409" s="71">
        <f t="shared" si="149"/>
        <v>1738.9111114499999</v>
      </c>
    </row>
    <row r="410" spans="1:112" ht="12" hidden="1" customHeight="1" outlineLevel="1" x14ac:dyDescent="0.15">
      <c r="A410" s="66"/>
      <c r="S410" s="25">
        <v>4352</v>
      </c>
      <c r="V410" s="30">
        <f t="shared" si="142"/>
        <v>4352</v>
      </c>
      <c r="AA410" s="73">
        <f t="shared" si="143"/>
        <v>4352</v>
      </c>
      <c r="AB410" s="69" t="s">
        <v>371</v>
      </c>
      <c r="AC410" s="70">
        <v>0</v>
      </c>
      <c r="AD410" s="70">
        <v>0</v>
      </c>
      <c r="AE410" s="70">
        <v>0</v>
      </c>
      <c r="AF410" s="70">
        <v>0</v>
      </c>
      <c r="AG410" s="70">
        <v>0</v>
      </c>
      <c r="AH410" s="70">
        <v>0</v>
      </c>
      <c r="AI410" s="70">
        <v>0</v>
      </c>
      <c r="AJ410" s="70">
        <v>0</v>
      </c>
      <c r="AK410" s="70">
        <v>0</v>
      </c>
      <c r="AL410" s="70">
        <v>0</v>
      </c>
      <c r="AM410" s="70">
        <v>0</v>
      </c>
      <c r="AN410" s="70">
        <v>0</v>
      </c>
      <c r="AO410" s="70">
        <v>0</v>
      </c>
      <c r="AP410" s="71">
        <f t="shared" si="144"/>
        <v>0</v>
      </c>
      <c r="AQ410" s="70">
        <v>0</v>
      </c>
      <c r="AR410" s="70">
        <v>0</v>
      </c>
      <c r="AS410" s="70">
        <v>0</v>
      </c>
      <c r="AT410" s="70">
        <v>0</v>
      </c>
      <c r="AU410" s="70">
        <v>0</v>
      </c>
      <c r="AV410" s="70">
        <v>0</v>
      </c>
      <c r="AW410" s="70">
        <v>0</v>
      </c>
      <c r="AX410" s="70">
        <v>0</v>
      </c>
      <c r="AY410" s="70">
        <v>0</v>
      </c>
      <c r="AZ410" s="70">
        <v>0</v>
      </c>
      <c r="BA410" s="70">
        <v>0</v>
      </c>
      <c r="BB410" s="70">
        <v>0</v>
      </c>
      <c r="BC410" s="70">
        <v>0</v>
      </c>
      <c r="BD410" s="71">
        <f t="shared" si="145"/>
        <v>0</v>
      </c>
      <c r="BE410" s="70">
        <v>0</v>
      </c>
      <c r="BF410" s="70">
        <v>0</v>
      </c>
      <c r="BG410" s="70">
        <v>0</v>
      </c>
      <c r="BH410" s="70">
        <v>0</v>
      </c>
      <c r="BI410" s="70">
        <v>0</v>
      </c>
      <c r="BJ410" s="70">
        <v>0</v>
      </c>
      <c r="BK410" s="70">
        <v>0</v>
      </c>
      <c r="BL410" s="70">
        <v>0</v>
      </c>
      <c r="BM410" s="70">
        <v>0</v>
      </c>
      <c r="BN410" s="70">
        <v>0</v>
      </c>
      <c r="BO410" s="70">
        <v>0</v>
      </c>
      <c r="BP410" s="70">
        <v>0</v>
      </c>
      <c r="BQ410" s="70">
        <v>0</v>
      </c>
      <c r="BR410" s="71">
        <f t="shared" si="146"/>
        <v>0</v>
      </c>
      <c r="BS410" s="70">
        <v>0</v>
      </c>
      <c r="BT410" s="70">
        <v>0</v>
      </c>
      <c r="BU410" s="70">
        <v>0</v>
      </c>
      <c r="BV410" s="70">
        <v>0</v>
      </c>
      <c r="BW410" s="70">
        <v>0</v>
      </c>
      <c r="BX410" s="70">
        <v>0</v>
      </c>
      <c r="BY410" s="70">
        <v>0</v>
      </c>
      <c r="BZ410" s="70">
        <v>0</v>
      </c>
      <c r="CA410" s="70">
        <v>0</v>
      </c>
      <c r="CB410" s="70">
        <v>0</v>
      </c>
      <c r="CC410" s="70">
        <v>0</v>
      </c>
      <c r="CD410" s="70">
        <v>0</v>
      </c>
      <c r="CE410" s="70">
        <v>0</v>
      </c>
      <c r="CF410" s="71">
        <f t="shared" si="147"/>
        <v>0</v>
      </c>
      <c r="CG410" s="70">
        <v>0</v>
      </c>
      <c r="CH410" s="70">
        <v>0</v>
      </c>
      <c r="CI410" s="70">
        <v>0</v>
      </c>
      <c r="CJ410" s="70">
        <v>0</v>
      </c>
      <c r="CK410" s="70">
        <v>0</v>
      </c>
      <c r="CL410" s="70">
        <v>0</v>
      </c>
      <c r="CM410" s="70">
        <v>0</v>
      </c>
      <c r="CN410" s="70">
        <v>0</v>
      </c>
      <c r="CO410" s="70">
        <v>0</v>
      </c>
      <c r="CP410" s="70">
        <v>0</v>
      </c>
      <c r="CQ410" s="70">
        <v>0</v>
      </c>
      <c r="CR410" s="70">
        <v>0</v>
      </c>
      <c r="CS410" s="70">
        <v>0</v>
      </c>
      <c r="CT410" s="71">
        <f t="shared" si="148"/>
        <v>0</v>
      </c>
      <c r="CU410" s="70">
        <v>0</v>
      </c>
      <c r="CV410" s="70">
        <v>0</v>
      </c>
      <c r="CW410" s="70">
        <v>0</v>
      </c>
      <c r="CX410" s="70">
        <v>0</v>
      </c>
      <c r="CY410" s="70">
        <v>0</v>
      </c>
      <c r="CZ410" s="70">
        <v>0</v>
      </c>
      <c r="DA410" s="70">
        <v>0</v>
      </c>
      <c r="DB410" s="70">
        <v>0</v>
      </c>
      <c r="DC410" s="70">
        <v>0</v>
      </c>
      <c r="DD410" s="70">
        <v>0</v>
      </c>
      <c r="DE410" s="70">
        <v>0</v>
      </c>
      <c r="DF410" s="70">
        <v>0</v>
      </c>
      <c r="DG410" s="70">
        <v>0</v>
      </c>
      <c r="DH410" s="71">
        <f t="shared" si="149"/>
        <v>0</v>
      </c>
    </row>
    <row r="411" spans="1:112" ht="12" hidden="1" customHeight="1" outlineLevel="1" x14ac:dyDescent="0.15">
      <c r="A411" s="66"/>
      <c r="S411" s="25">
        <v>4353</v>
      </c>
      <c r="V411" s="30">
        <f t="shared" si="142"/>
        <v>4353</v>
      </c>
      <c r="AA411" s="73">
        <f t="shared" si="143"/>
        <v>4353</v>
      </c>
      <c r="AB411" s="69" t="s">
        <v>372</v>
      </c>
      <c r="AC411" s="70">
        <v>0</v>
      </c>
      <c r="AD411" s="70">
        <v>0</v>
      </c>
      <c r="AE411" s="70">
        <v>0</v>
      </c>
      <c r="AF411" s="70">
        <v>0</v>
      </c>
      <c r="AG411" s="70">
        <v>0</v>
      </c>
      <c r="AH411" s="70">
        <v>0</v>
      </c>
      <c r="AI411" s="70">
        <v>0</v>
      </c>
      <c r="AJ411" s="70">
        <v>0</v>
      </c>
      <c r="AK411" s="70">
        <v>0</v>
      </c>
      <c r="AL411" s="70">
        <v>0</v>
      </c>
      <c r="AM411" s="70">
        <v>0</v>
      </c>
      <c r="AN411" s="70">
        <v>0</v>
      </c>
      <c r="AO411" s="70">
        <v>0</v>
      </c>
      <c r="AP411" s="71">
        <f t="shared" si="144"/>
        <v>0</v>
      </c>
      <c r="AQ411" s="70">
        <v>0</v>
      </c>
      <c r="AR411" s="70">
        <v>0</v>
      </c>
      <c r="AS411" s="70">
        <v>0</v>
      </c>
      <c r="AT411" s="70">
        <v>0</v>
      </c>
      <c r="AU411" s="70">
        <v>0</v>
      </c>
      <c r="AV411" s="70">
        <v>0</v>
      </c>
      <c r="AW411" s="70">
        <v>0</v>
      </c>
      <c r="AX411" s="70">
        <v>0</v>
      </c>
      <c r="AY411" s="70">
        <v>0</v>
      </c>
      <c r="AZ411" s="70">
        <v>0</v>
      </c>
      <c r="BA411" s="70">
        <v>0</v>
      </c>
      <c r="BB411" s="70">
        <v>0</v>
      </c>
      <c r="BC411" s="70">
        <v>0</v>
      </c>
      <c r="BD411" s="71">
        <f t="shared" si="145"/>
        <v>0</v>
      </c>
      <c r="BE411" s="70">
        <v>0</v>
      </c>
      <c r="BF411" s="70">
        <v>0</v>
      </c>
      <c r="BG411" s="70">
        <v>0</v>
      </c>
      <c r="BH411" s="70">
        <v>0</v>
      </c>
      <c r="BI411" s="70">
        <v>0</v>
      </c>
      <c r="BJ411" s="70">
        <v>0</v>
      </c>
      <c r="BK411" s="70">
        <v>0</v>
      </c>
      <c r="BL411" s="70">
        <v>0</v>
      </c>
      <c r="BM411" s="70">
        <v>0</v>
      </c>
      <c r="BN411" s="70">
        <v>0</v>
      </c>
      <c r="BO411" s="70">
        <v>0</v>
      </c>
      <c r="BP411" s="70">
        <v>0</v>
      </c>
      <c r="BQ411" s="70">
        <v>0</v>
      </c>
      <c r="BR411" s="71">
        <f t="shared" si="146"/>
        <v>0</v>
      </c>
      <c r="BS411" s="70">
        <v>0</v>
      </c>
      <c r="BT411" s="70">
        <v>0</v>
      </c>
      <c r="BU411" s="70">
        <v>0</v>
      </c>
      <c r="BV411" s="70">
        <v>0</v>
      </c>
      <c r="BW411" s="70">
        <v>0</v>
      </c>
      <c r="BX411" s="70">
        <v>0</v>
      </c>
      <c r="BY411" s="70">
        <v>0</v>
      </c>
      <c r="BZ411" s="70">
        <v>0</v>
      </c>
      <c r="CA411" s="70">
        <v>0</v>
      </c>
      <c r="CB411" s="70">
        <v>0</v>
      </c>
      <c r="CC411" s="70">
        <v>0</v>
      </c>
      <c r="CD411" s="70">
        <v>0</v>
      </c>
      <c r="CE411" s="70">
        <v>0</v>
      </c>
      <c r="CF411" s="71">
        <f t="shared" si="147"/>
        <v>0</v>
      </c>
      <c r="CG411" s="70">
        <v>0</v>
      </c>
      <c r="CH411" s="70">
        <v>0</v>
      </c>
      <c r="CI411" s="70">
        <v>0</v>
      </c>
      <c r="CJ411" s="70">
        <v>0</v>
      </c>
      <c r="CK411" s="70">
        <v>0</v>
      </c>
      <c r="CL411" s="70">
        <v>0</v>
      </c>
      <c r="CM411" s="70">
        <v>0</v>
      </c>
      <c r="CN411" s="70">
        <v>0</v>
      </c>
      <c r="CO411" s="70">
        <v>0</v>
      </c>
      <c r="CP411" s="70">
        <v>0</v>
      </c>
      <c r="CQ411" s="70">
        <v>0</v>
      </c>
      <c r="CR411" s="70">
        <v>0</v>
      </c>
      <c r="CS411" s="70">
        <v>0</v>
      </c>
      <c r="CT411" s="71">
        <f t="shared" si="148"/>
        <v>0</v>
      </c>
      <c r="CU411" s="70">
        <v>0</v>
      </c>
      <c r="CV411" s="70">
        <v>0</v>
      </c>
      <c r="CW411" s="70">
        <v>0</v>
      </c>
      <c r="CX411" s="70">
        <v>0</v>
      </c>
      <c r="CY411" s="70">
        <v>0</v>
      </c>
      <c r="CZ411" s="70">
        <v>0</v>
      </c>
      <c r="DA411" s="70">
        <v>0</v>
      </c>
      <c r="DB411" s="70">
        <v>0</v>
      </c>
      <c r="DC411" s="70">
        <v>0</v>
      </c>
      <c r="DD411" s="70">
        <v>0</v>
      </c>
      <c r="DE411" s="70">
        <v>0</v>
      </c>
      <c r="DF411" s="70">
        <v>0</v>
      </c>
      <c r="DG411" s="70">
        <v>0</v>
      </c>
      <c r="DH411" s="71">
        <f t="shared" si="149"/>
        <v>0</v>
      </c>
    </row>
    <row r="412" spans="1:112" ht="12" hidden="1" customHeight="1" outlineLevel="1" x14ac:dyDescent="0.15">
      <c r="A412" s="66"/>
      <c r="S412" s="25">
        <v>4354</v>
      </c>
      <c r="V412" s="30">
        <f t="shared" si="142"/>
        <v>4354</v>
      </c>
      <c r="AA412" s="73">
        <f t="shared" si="143"/>
        <v>4354</v>
      </c>
      <c r="AB412" s="69" t="s">
        <v>373</v>
      </c>
      <c r="AC412" s="70">
        <v>0</v>
      </c>
      <c r="AD412" s="70">
        <v>0</v>
      </c>
      <c r="AE412" s="70">
        <v>0</v>
      </c>
      <c r="AF412" s="70">
        <v>0</v>
      </c>
      <c r="AG412" s="70">
        <v>0</v>
      </c>
      <c r="AH412" s="70">
        <v>0</v>
      </c>
      <c r="AI412" s="70">
        <v>0</v>
      </c>
      <c r="AJ412" s="70">
        <v>0</v>
      </c>
      <c r="AK412" s="70">
        <v>0</v>
      </c>
      <c r="AL412" s="70">
        <v>0</v>
      </c>
      <c r="AM412" s="70">
        <v>0</v>
      </c>
      <c r="AN412" s="70">
        <v>0</v>
      </c>
      <c r="AO412" s="70">
        <v>0</v>
      </c>
      <c r="AP412" s="71">
        <f t="shared" si="144"/>
        <v>0</v>
      </c>
      <c r="AQ412" s="70">
        <v>0</v>
      </c>
      <c r="AR412" s="70">
        <v>0</v>
      </c>
      <c r="AS412" s="70">
        <v>0</v>
      </c>
      <c r="AT412" s="70">
        <v>0</v>
      </c>
      <c r="AU412" s="70">
        <v>0</v>
      </c>
      <c r="AV412" s="70">
        <v>0</v>
      </c>
      <c r="AW412" s="70">
        <v>0</v>
      </c>
      <c r="AX412" s="70">
        <v>0</v>
      </c>
      <c r="AY412" s="70">
        <v>0</v>
      </c>
      <c r="AZ412" s="70">
        <v>0</v>
      </c>
      <c r="BA412" s="70">
        <v>0</v>
      </c>
      <c r="BB412" s="70">
        <v>0</v>
      </c>
      <c r="BC412" s="70">
        <v>0</v>
      </c>
      <c r="BD412" s="71">
        <f t="shared" si="145"/>
        <v>0</v>
      </c>
      <c r="BE412" s="70">
        <v>0</v>
      </c>
      <c r="BF412" s="70">
        <v>0</v>
      </c>
      <c r="BG412" s="70">
        <v>0</v>
      </c>
      <c r="BH412" s="70">
        <v>0</v>
      </c>
      <c r="BI412" s="70">
        <v>0</v>
      </c>
      <c r="BJ412" s="70">
        <v>0</v>
      </c>
      <c r="BK412" s="70">
        <v>0</v>
      </c>
      <c r="BL412" s="70">
        <v>0</v>
      </c>
      <c r="BM412" s="70">
        <v>0</v>
      </c>
      <c r="BN412" s="70">
        <v>0</v>
      </c>
      <c r="BO412" s="70">
        <v>0</v>
      </c>
      <c r="BP412" s="70">
        <v>0</v>
      </c>
      <c r="BQ412" s="70">
        <v>0</v>
      </c>
      <c r="BR412" s="71">
        <f t="shared" si="146"/>
        <v>0</v>
      </c>
      <c r="BS412" s="70">
        <v>0</v>
      </c>
      <c r="BT412" s="70">
        <v>0</v>
      </c>
      <c r="BU412" s="70">
        <v>0</v>
      </c>
      <c r="BV412" s="70">
        <v>0</v>
      </c>
      <c r="BW412" s="70">
        <v>0</v>
      </c>
      <c r="BX412" s="70">
        <v>0</v>
      </c>
      <c r="BY412" s="70">
        <v>0</v>
      </c>
      <c r="BZ412" s="70">
        <v>0</v>
      </c>
      <c r="CA412" s="70">
        <v>0</v>
      </c>
      <c r="CB412" s="70">
        <v>0</v>
      </c>
      <c r="CC412" s="70">
        <v>0</v>
      </c>
      <c r="CD412" s="70">
        <v>0</v>
      </c>
      <c r="CE412" s="70">
        <v>0</v>
      </c>
      <c r="CF412" s="71">
        <f t="shared" si="147"/>
        <v>0</v>
      </c>
      <c r="CG412" s="70">
        <v>0</v>
      </c>
      <c r="CH412" s="70">
        <v>0</v>
      </c>
      <c r="CI412" s="70">
        <v>0</v>
      </c>
      <c r="CJ412" s="70">
        <v>0</v>
      </c>
      <c r="CK412" s="70">
        <v>0</v>
      </c>
      <c r="CL412" s="70">
        <v>0</v>
      </c>
      <c r="CM412" s="70">
        <v>0</v>
      </c>
      <c r="CN412" s="70">
        <v>0</v>
      </c>
      <c r="CO412" s="70">
        <v>0</v>
      </c>
      <c r="CP412" s="70">
        <v>0</v>
      </c>
      <c r="CQ412" s="70">
        <v>0</v>
      </c>
      <c r="CR412" s="70">
        <v>0</v>
      </c>
      <c r="CS412" s="70">
        <v>0</v>
      </c>
      <c r="CT412" s="71">
        <f t="shared" si="148"/>
        <v>0</v>
      </c>
      <c r="CU412" s="70">
        <v>0</v>
      </c>
      <c r="CV412" s="70">
        <v>0</v>
      </c>
      <c r="CW412" s="70">
        <v>0</v>
      </c>
      <c r="CX412" s="70">
        <v>0</v>
      </c>
      <c r="CY412" s="70">
        <v>0</v>
      </c>
      <c r="CZ412" s="70">
        <v>0</v>
      </c>
      <c r="DA412" s="70">
        <v>0</v>
      </c>
      <c r="DB412" s="70">
        <v>0</v>
      </c>
      <c r="DC412" s="70">
        <v>0</v>
      </c>
      <c r="DD412" s="70">
        <v>0</v>
      </c>
      <c r="DE412" s="70">
        <v>0</v>
      </c>
      <c r="DF412" s="70">
        <v>0</v>
      </c>
      <c r="DG412" s="70">
        <v>0</v>
      </c>
      <c r="DH412" s="71">
        <f t="shared" si="149"/>
        <v>0</v>
      </c>
    </row>
    <row r="413" spans="1:112" ht="12" hidden="1" customHeight="1" outlineLevel="1" x14ac:dyDescent="0.15">
      <c r="A413" s="66"/>
      <c r="S413" s="25">
        <v>4355</v>
      </c>
      <c r="V413" s="30">
        <f t="shared" si="142"/>
        <v>4355</v>
      </c>
      <c r="AA413" s="73">
        <f t="shared" si="143"/>
        <v>4355</v>
      </c>
      <c r="AB413" s="69" t="s">
        <v>374</v>
      </c>
      <c r="AC413" s="70">
        <v>0</v>
      </c>
      <c r="AD413" s="70">
        <v>0</v>
      </c>
      <c r="AE413" s="70">
        <v>0</v>
      </c>
      <c r="AF413" s="70">
        <v>0</v>
      </c>
      <c r="AG413" s="70">
        <v>0</v>
      </c>
      <c r="AH413" s="70">
        <v>0</v>
      </c>
      <c r="AI413" s="70">
        <v>0</v>
      </c>
      <c r="AJ413" s="70">
        <v>0</v>
      </c>
      <c r="AK413" s="70">
        <v>0</v>
      </c>
      <c r="AL413" s="70">
        <v>0</v>
      </c>
      <c r="AM413" s="70">
        <v>0</v>
      </c>
      <c r="AN413" s="70">
        <v>0</v>
      </c>
      <c r="AO413" s="70">
        <v>0</v>
      </c>
      <c r="AP413" s="71">
        <f t="shared" si="144"/>
        <v>0</v>
      </c>
      <c r="AQ413" s="70">
        <v>0</v>
      </c>
      <c r="AR413" s="70">
        <v>0</v>
      </c>
      <c r="AS413" s="70">
        <v>0</v>
      </c>
      <c r="AT413" s="70">
        <v>0</v>
      </c>
      <c r="AU413" s="70">
        <v>0</v>
      </c>
      <c r="AV413" s="70">
        <v>0</v>
      </c>
      <c r="AW413" s="70">
        <v>0</v>
      </c>
      <c r="AX413" s="70">
        <v>0</v>
      </c>
      <c r="AY413" s="70">
        <v>0</v>
      </c>
      <c r="AZ413" s="70">
        <v>0</v>
      </c>
      <c r="BA413" s="70">
        <v>0</v>
      </c>
      <c r="BB413" s="70">
        <v>0</v>
      </c>
      <c r="BC413" s="70">
        <v>0</v>
      </c>
      <c r="BD413" s="71">
        <f t="shared" si="145"/>
        <v>0</v>
      </c>
      <c r="BE413" s="70">
        <v>0</v>
      </c>
      <c r="BF413" s="70">
        <v>0</v>
      </c>
      <c r="BG413" s="70">
        <v>0</v>
      </c>
      <c r="BH413" s="70">
        <v>0</v>
      </c>
      <c r="BI413" s="70">
        <v>0</v>
      </c>
      <c r="BJ413" s="70">
        <v>0</v>
      </c>
      <c r="BK413" s="70">
        <v>0</v>
      </c>
      <c r="BL413" s="70">
        <v>0</v>
      </c>
      <c r="BM413" s="70">
        <v>0</v>
      </c>
      <c r="BN413" s="70">
        <v>0</v>
      </c>
      <c r="BO413" s="70">
        <v>0</v>
      </c>
      <c r="BP413" s="70">
        <v>0</v>
      </c>
      <c r="BQ413" s="70">
        <v>0</v>
      </c>
      <c r="BR413" s="71">
        <f t="shared" si="146"/>
        <v>0</v>
      </c>
      <c r="BS413" s="70">
        <v>0</v>
      </c>
      <c r="BT413" s="70">
        <v>0</v>
      </c>
      <c r="BU413" s="70">
        <v>0</v>
      </c>
      <c r="BV413" s="70">
        <v>0</v>
      </c>
      <c r="BW413" s="70">
        <v>0</v>
      </c>
      <c r="BX413" s="70">
        <v>0</v>
      </c>
      <c r="BY413" s="70">
        <v>0</v>
      </c>
      <c r="BZ413" s="70">
        <v>0</v>
      </c>
      <c r="CA413" s="70">
        <v>0</v>
      </c>
      <c r="CB413" s="70">
        <v>0</v>
      </c>
      <c r="CC413" s="70">
        <v>0</v>
      </c>
      <c r="CD413" s="70">
        <v>0</v>
      </c>
      <c r="CE413" s="70">
        <v>0</v>
      </c>
      <c r="CF413" s="71">
        <f t="shared" si="147"/>
        <v>0</v>
      </c>
      <c r="CG413" s="70">
        <v>0</v>
      </c>
      <c r="CH413" s="70">
        <v>0</v>
      </c>
      <c r="CI413" s="70">
        <v>0</v>
      </c>
      <c r="CJ413" s="70">
        <v>0</v>
      </c>
      <c r="CK413" s="70">
        <v>0</v>
      </c>
      <c r="CL413" s="70">
        <v>0</v>
      </c>
      <c r="CM413" s="70">
        <v>0</v>
      </c>
      <c r="CN413" s="70">
        <v>0</v>
      </c>
      <c r="CO413" s="70">
        <v>0</v>
      </c>
      <c r="CP413" s="70">
        <v>0</v>
      </c>
      <c r="CQ413" s="70">
        <v>0</v>
      </c>
      <c r="CR413" s="70">
        <v>0</v>
      </c>
      <c r="CS413" s="70">
        <v>0</v>
      </c>
      <c r="CT413" s="71">
        <f t="shared" si="148"/>
        <v>0</v>
      </c>
      <c r="CU413" s="70">
        <v>0</v>
      </c>
      <c r="CV413" s="70">
        <v>0</v>
      </c>
      <c r="CW413" s="70">
        <v>0</v>
      </c>
      <c r="CX413" s="70">
        <v>0</v>
      </c>
      <c r="CY413" s="70">
        <v>0</v>
      </c>
      <c r="CZ413" s="70">
        <v>0</v>
      </c>
      <c r="DA413" s="70">
        <v>0</v>
      </c>
      <c r="DB413" s="70">
        <v>0</v>
      </c>
      <c r="DC413" s="70">
        <v>0</v>
      </c>
      <c r="DD413" s="70">
        <v>0</v>
      </c>
      <c r="DE413" s="70">
        <v>0</v>
      </c>
      <c r="DF413" s="70">
        <v>0</v>
      </c>
      <c r="DG413" s="70">
        <v>0</v>
      </c>
      <c r="DH413" s="71">
        <f t="shared" si="149"/>
        <v>0</v>
      </c>
    </row>
    <row r="414" spans="1:112" ht="12" hidden="1" customHeight="1" outlineLevel="1" x14ac:dyDescent="0.15">
      <c r="A414" s="66"/>
      <c r="S414" s="25">
        <v>4356</v>
      </c>
      <c r="V414" s="30">
        <f t="shared" si="142"/>
        <v>4356</v>
      </c>
      <c r="AA414" s="73">
        <f t="shared" si="143"/>
        <v>4356</v>
      </c>
      <c r="AB414" s="69" t="s">
        <v>375</v>
      </c>
      <c r="AC414" s="70">
        <v>0</v>
      </c>
      <c r="AD414" s="70">
        <v>0</v>
      </c>
      <c r="AE414" s="70">
        <v>0</v>
      </c>
      <c r="AF414" s="70">
        <v>0</v>
      </c>
      <c r="AG414" s="70">
        <v>0</v>
      </c>
      <c r="AH414" s="70">
        <v>0</v>
      </c>
      <c r="AI414" s="70">
        <v>0</v>
      </c>
      <c r="AJ414" s="70">
        <v>0</v>
      </c>
      <c r="AK414" s="70">
        <v>0</v>
      </c>
      <c r="AL414" s="70">
        <v>0</v>
      </c>
      <c r="AM414" s="70">
        <v>0</v>
      </c>
      <c r="AN414" s="70">
        <v>0</v>
      </c>
      <c r="AO414" s="70">
        <v>0</v>
      </c>
      <c r="AP414" s="71">
        <f t="shared" si="144"/>
        <v>0</v>
      </c>
      <c r="AQ414" s="70">
        <v>0</v>
      </c>
      <c r="AR414" s="70">
        <v>0</v>
      </c>
      <c r="AS414" s="70">
        <v>0</v>
      </c>
      <c r="AT414" s="70">
        <v>0</v>
      </c>
      <c r="AU414" s="70">
        <v>0</v>
      </c>
      <c r="AV414" s="70">
        <v>0</v>
      </c>
      <c r="AW414" s="70">
        <v>0</v>
      </c>
      <c r="AX414" s="70">
        <v>0</v>
      </c>
      <c r="AY414" s="70">
        <v>0</v>
      </c>
      <c r="AZ414" s="70">
        <v>0</v>
      </c>
      <c r="BA414" s="70">
        <v>0</v>
      </c>
      <c r="BB414" s="70">
        <v>0</v>
      </c>
      <c r="BC414" s="70">
        <v>0</v>
      </c>
      <c r="BD414" s="71">
        <f t="shared" si="145"/>
        <v>0</v>
      </c>
      <c r="BE414" s="70">
        <v>0</v>
      </c>
      <c r="BF414" s="70">
        <v>0</v>
      </c>
      <c r="BG414" s="70">
        <v>0</v>
      </c>
      <c r="BH414" s="70">
        <v>0</v>
      </c>
      <c r="BI414" s="70">
        <v>0</v>
      </c>
      <c r="BJ414" s="70">
        <v>0</v>
      </c>
      <c r="BK414" s="70">
        <v>0</v>
      </c>
      <c r="BL414" s="70">
        <v>0</v>
      </c>
      <c r="BM414" s="70">
        <v>0</v>
      </c>
      <c r="BN414" s="70">
        <v>0</v>
      </c>
      <c r="BO414" s="70">
        <v>0</v>
      </c>
      <c r="BP414" s="70">
        <v>0</v>
      </c>
      <c r="BQ414" s="70">
        <v>0</v>
      </c>
      <c r="BR414" s="71">
        <f t="shared" si="146"/>
        <v>0</v>
      </c>
      <c r="BS414" s="70">
        <v>0</v>
      </c>
      <c r="BT414" s="70">
        <v>0</v>
      </c>
      <c r="BU414" s="70">
        <v>0</v>
      </c>
      <c r="BV414" s="70">
        <v>0</v>
      </c>
      <c r="BW414" s="70">
        <v>0</v>
      </c>
      <c r="BX414" s="70">
        <v>0</v>
      </c>
      <c r="BY414" s="70">
        <v>0</v>
      </c>
      <c r="BZ414" s="70">
        <v>0</v>
      </c>
      <c r="CA414" s="70">
        <v>0</v>
      </c>
      <c r="CB414" s="70">
        <v>0</v>
      </c>
      <c r="CC414" s="70">
        <v>0</v>
      </c>
      <c r="CD414" s="70">
        <v>0</v>
      </c>
      <c r="CE414" s="70">
        <v>0</v>
      </c>
      <c r="CF414" s="71">
        <f t="shared" si="147"/>
        <v>0</v>
      </c>
      <c r="CG414" s="70">
        <v>0</v>
      </c>
      <c r="CH414" s="70">
        <v>0</v>
      </c>
      <c r="CI414" s="70">
        <v>0</v>
      </c>
      <c r="CJ414" s="70">
        <v>0</v>
      </c>
      <c r="CK414" s="70">
        <v>0</v>
      </c>
      <c r="CL414" s="70">
        <v>0</v>
      </c>
      <c r="CM414" s="70">
        <v>0</v>
      </c>
      <c r="CN414" s="70">
        <v>0</v>
      </c>
      <c r="CO414" s="70">
        <v>0</v>
      </c>
      <c r="CP414" s="70">
        <v>0</v>
      </c>
      <c r="CQ414" s="70">
        <v>0</v>
      </c>
      <c r="CR414" s="70">
        <v>0</v>
      </c>
      <c r="CS414" s="70">
        <v>0</v>
      </c>
      <c r="CT414" s="71">
        <f t="shared" si="148"/>
        <v>0</v>
      </c>
      <c r="CU414" s="70">
        <v>0</v>
      </c>
      <c r="CV414" s="70">
        <v>0</v>
      </c>
      <c r="CW414" s="70">
        <v>0</v>
      </c>
      <c r="CX414" s="70">
        <v>0</v>
      </c>
      <c r="CY414" s="70">
        <v>0</v>
      </c>
      <c r="CZ414" s="70">
        <v>0</v>
      </c>
      <c r="DA414" s="70">
        <v>0</v>
      </c>
      <c r="DB414" s="70">
        <v>0</v>
      </c>
      <c r="DC414" s="70">
        <v>0</v>
      </c>
      <c r="DD414" s="70">
        <v>0</v>
      </c>
      <c r="DE414" s="70">
        <v>0</v>
      </c>
      <c r="DF414" s="70">
        <v>0</v>
      </c>
      <c r="DG414" s="70">
        <v>0</v>
      </c>
      <c r="DH414" s="71">
        <f t="shared" si="149"/>
        <v>0</v>
      </c>
    </row>
    <row r="415" spans="1:112" ht="12" hidden="1" customHeight="1" outlineLevel="1" x14ac:dyDescent="0.15">
      <c r="A415" s="66"/>
      <c r="S415" s="25">
        <v>4357</v>
      </c>
      <c r="V415" s="30">
        <f t="shared" si="142"/>
        <v>4357</v>
      </c>
      <c r="AA415" s="73">
        <f t="shared" si="143"/>
        <v>4357</v>
      </c>
      <c r="AB415" s="69" t="s">
        <v>376</v>
      </c>
      <c r="AC415" s="70">
        <v>0</v>
      </c>
      <c r="AD415" s="70">
        <v>0</v>
      </c>
      <c r="AE415" s="70">
        <v>0</v>
      </c>
      <c r="AF415" s="70">
        <v>0</v>
      </c>
      <c r="AG415" s="70">
        <v>0</v>
      </c>
      <c r="AH415" s="70">
        <v>0</v>
      </c>
      <c r="AI415" s="70">
        <v>0</v>
      </c>
      <c r="AJ415" s="70">
        <v>0</v>
      </c>
      <c r="AK415" s="70">
        <v>0</v>
      </c>
      <c r="AL415" s="70">
        <v>0</v>
      </c>
      <c r="AM415" s="70">
        <v>0</v>
      </c>
      <c r="AN415" s="70">
        <v>0</v>
      </c>
      <c r="AO415" s="70">
        <v>0</v>
      </c>
      <c r="AP415" s="71">
        <f t="shared" si="144"/>
        <v>0</v>
      </c>
      <c r="AQ415" s="70">
        <v>0</v>
      </c>
      <c r="AR415" s="70">
        <v>0</v>
      </c>
      <c r="AS415" s="70">
        <v>0</v>
      </c>
      <c r="AT415" s="70">
        <v>0</v>
      </c>
      <c r="AU415" s="70">
        <v>0</v>
      </c>
      <c r="AV415" s="70">
        <v>0</v>
      </c>
      <c r="AW415" s="70">
        <v>0</v>
      </c>
      <c r="AX415" s="70">
        <v>0</v>
      </c>
      <c r="AY415" s="70">
        <v>0</v>
      </c>
      <c r="AZ415" s="70">
        <v>0</v>
      </c>
      <c r="BA415" s="70">
        <v>0</v>
      </c>
      <c r="BB415" s="70">
        <v>0</v>
      </c>
      <c r="BC415" s="70">
        <v>0</v>
      </c>
      <c r="BD415" s="71">
        <f t="shared" si="145"/>
        <v>0</v>
      </c>
      <c r="BE415" s="70">
        <v>0</v>
      </c>
      <c r="BF415" s="70">
        <v>0</v>
      </c>
      <c r="BG415" s="70">
        <v>0</v>
      </c>
      <c r="BH415" s="70">
        <v>0</v>
      </c>
      <c r="BI415" s="70">
        <v>0</v>
      </c>
      <c r="BJ415" s="70">
        <v>0</v>
      </c>
      <c r="BK415" s="70">
        <v>0</v>
      </c>
      <c r="BL415" s="70">
        <v>0</v>
      </c>
      <c r="BM415" s="70">
        <v>0</v>
      </c>
      <c r="BN415" s="70">
        <v>0</v>
      </c>
      <c r="BO415" s="70">
        <v>0</v>
      </c>
      <c r="BP415" s="70">
        <v>0</v>
      </c>
      <c r="BQ415" s="70">
        <v>0</v>
      </c>
      <c r="BR415" s="71">
        <f t="shared" si="146"/>
        <v>0</v>
      </c>
      <c r="BS415" s="70">
        <v>0</v>
      </c>
      <c r="BT415" s="70">
        <v>0</v>
      </c>
      <c r="BU415" s="70">
        <v>0</v>
      </c>
      <c r="BV415" s="70">
        <v>0</v>
      </c>
      <c r="BW415" s="70">
        <v>0</v>
      </c>
      <c r="BX415" s="70">
        <v>0</v>
      </c>
      <c r="BY415" s="70">
        <v>0</v>
      </c>
      <c r="BZ415" s="70">
        <v>0</v>
      </c>
      <c r="CA415" s="70">
        <v>0</v>
      </c>
      <c r="CB415" s="70">
        <v>0</v>
      </c>
      <c r="CC415" s="70">
        <v>0</v>
      </c>
      <c r="CD415" s="70">
        <v>0</v>
      </c>
      <c r="CE415" s="70">
        <v>0</v>
      </c>
      <c r="CF415" s="71">
        <f t="shared" si="147"/>
        <v>0</v>
      </c>
      <c r="CG415" s="70">
        <v>0</v>
      </c>
      <c r="CH415" s="70">
        <v>0</v>
      </c>
      <c r="CI415" s="70">
        <v>0</v>
      </c>
      <c r="CJ415" s="70">
        <v>0</v>
      </c>
      <c r="CK415" s="70">
        <v>0</v>
      </c>
      <c r="CL415" s="70">
        <v>0</v>
      </c>
      <c r="CM415" s="70">
        <v>0</v>
      </c>
      <c r="CN415" s="70">
        <v>0</v>
      </c>
      <c r="CO415" s="70">
        <v>0</v>
      </c>
      <c r="CP415" s="70">
        <v>0</v>
      </c>
      <c r="CQ415" s="70">
        <v>0</v>
      </c>
      <c r="CR415" s="70">
        <v>0</v>
      </c>
      <c r="CS415" s="70">
        <v>0</v>
      </c>
      <c r="CT415" s="71">
        <f t="shared" si="148"/>
        <v>0</v>
      </c>
      <c r="CU415" s="70">
        <v>0</v>
      </c>
      <c r="CV415" s="70">
        <v>0</v>
      </c>
      <c r="CW415" s="70">
        <v>0</v>
      </c>
      <c r="CX415" s="70">
        <v>0</v>
      </c>
      <c r="CY415" s="70">
        <v>0</v>
      </c>
      <c r="CZ415" s="70">
        <v>0</v>
      </c>
      <c r="DA415" s="70">
        <v>0</v>
      </c>
      <c r="DB415" s="70">
        <v>0</v>
      </c>
      <c r="DC415" s="70">
        <v>0</v>
      </c>
      <c r="DD415" s="70">
        <v>0</v>
      </c>
      <c r="DE415" s="70">
        <v>0</v>
      </c>
      <c r="DF415" s="70">
        <v>0</v>
      </c>
      <c r="DG415" s="70">
        <v>0</v>
      </c>
      <c r="DH415" s="71">
        <f t="shared" si="149"/>
        <v>0</v>
      </c>
    </row>
    <row r="416" spans="1:112" ht="12" hidden="1" customHeight="1" outlineLevel="1" x14ac:dyDescent="0.15">
      <c r="A416" s="66"/>
      <c r="S416" s="25">
        <v>4358</v>
      </c>
      <c r="V416" s="30">
        <f t="shared" si="142"/>
        <v>4358</v>
      </c>
      <c r="AA416" s="73">
        <f t="shared" si="143"/>
        <v>4358</v>
      </c>
      <c r="AB416" s="69" t="s">
        <v>377</v>
      </c>
      <c r="AC416" s="70">
        <v>0</v>
      </c>
      <c r="AD416" s="70">
        <v>0</v>
      </c>
      <c r="AE416" s="70">
        <v>0</v>
      </c>
      <c r="AF416" s="70">
        <v>0</v>
      </c>
      <c r="AG416" s="70">
        <v>0</v>
      </c>
      <c r="AH416" s="70">
        <v>0</v>
      </c>
      <c r="AI416" s="70">
        <v>0</v>
      </c>
      <c r="AJ416" s="70">
        <v>0</v>
      </c>
      <c r="AK416" s="70">
        <v>0</v>
      </c>
      <c r="AL416" s="70">
        <v>0</v>
      </c>
      <c r="AM416" s="70">
        <v>0</v>
      </c>
      <c r="AN416" s="70">
        <v>0</v>
      </c>
      <c r="AO416" s="70">
        <v>0</v>
      </c>
      <c r="AP416" s="71">
        <f t="shared" si="144"/>
        <v>0</v>
      </c>
      <c r="AQ416" s="70">
        <v>0</v>
      </c>
      <c r="AR416" s="70">
        <v>0</v>
      </c>
      <c r="AS416" s="70">
        <v>0</v>
      </c>
      <c r="AT416" s="70">
        <v>0</v>
      </c>
      <c r="AU416" s="70">
        <v>0</v>
      </c>
      <c r="AV416" s="70">
        <v>0</v>
      </c>
      <c r="AW416" s="70">
        <v>0</v>
      </c>
      <c r="AX416" s="70">
        <v>0</v>
      </c>
      <c r="AY416" s="70">
        <v>0</v>
      </c>
      <c r="AZ416" s="70">
        <v>0</v>
      </c>
      <c r="BA416" s="70">
        <v>0</v>
      </c>
      <c r="BB416" s="70">
        <v>0</v>
      </c>
      <c r="BC416" s="70">
        <v>0</v>
      </c>
      <c r="BD416" s="71">
        <f t="shared" si="145"/>
        <v>0</v>
      </c>
      <c r="BE416" s="70">
        <v>0</v>
      </c>
      <c r="BF416" s="70">
        <v>0</v>
      </c>
      <c r="BG416" s="70">
        <v>0</v>
      </c>
      <c r="BH416" s="70">
        <v>0</v>
      </c>
      <c r="BI416" s="70">
        <v>0</v>
      </c>
      <c r="BJ416" s="70">
        <v>0</v>
      </c>
      <c r="BK416" s="70">
        <v>0</v>
      </c>
      <c r="BL416" s="70">
        <v>0</v>
      </c>
      <c r="BM416" s="70">
        <v>0</v>
      </c>
      <c r="BN416" s="70">
        <v>0</v>
      </c>
      <c r="BO416" s="70">
        <v>0</v>
      </c>
      <c r="BP416" s="70">
        <v>0</v>
      </c>
      <c r="BQ416" s="70">
        <v>0</v>
      </c>
      <c r="BR416" s="71">
        <f t="shared" si="146"/>
        <v>0</v>
      </c>
      <c r="BS416" s="70">
        <v>0</v>
      </c>
      <c r="BT416" s="70">
        <v>0</v>
      </c>
      <c r="BU416" s="70">
        <v>0</v>
      </c>
      <c r="BV416" s="70">
        <v>0</v>
      </c>
      <c r="BW416" s="70">
        <v>0</v>
      </c>
      <c r="BX416" s="70">
        <v>0</v>
      </c>
      <c r="BY416" s="70">
        <v>0</v>
      </c>
      <c r="BZ416" s="70">
        <v>0</v>
      </c>
      <c r="CA416" s="70">
        <v>0</v>
      </c>
      <c r="CB416" s="70">
        <v>0</v>
      </c>
      <c r="CC416" s="70">
        <v>0</v>
      </c>
      <c r="CD416" s="70">
        <v>0</v>
      </c>
      <c r="CE416" s="70">
        <v>0</v>
      </c>
      <c r="CF416" s="71">
        <f t="shared" si="147"/>
        <v>0</v>
      </c>
      <c r="CG416" s="70">
        <v>0</v>
      </c>
      <c r="CH416" s="70">
        <v>0</v>
      </c>
      <c r="CI416" s="70">
        <v>0</v>
      </c>
      <c r="CJ416" s="70">
        <v>0</v>
      </c>
      <c r="CK416" s="70">
        <v>0</v>
      </c>
      <c r="CL416" s="70">
        <v>0</v>
      </c>
      <c r="CM416" s="70">
        <v>0</v>
      </c>
      <c r="CN416" s="70">
        <v>0</v>
      </c>
      <c r="CO416" s="70">
        <v>0</v>
      </c>
      <c r="CP416" s="70">
        <v>0</v>
      </c>
      <c r="CQ416" s="70">
        <v>0</v>
      </c>
      <c r="CR416" s="70">
        <v>0</v>
      </c>
      <c r="CS416" s="70">
        <v>0</v>
      </c>
      <c r="CT416" s="71">
        <f t="shared" si="148"/>
        <v>0</v>
      </c>
      <c r="CU416" s="70">
        <v>0</v>
      </c>
      <c r="CV416" s="70">
        <v>0</v>
      </c>
      <c r="CW416" s="70">
        <v>0</v>
      </c>
      <c r="CX416" s="70">
        <v>0</v>
      </c>
      <c r="CY416" s="70">
        <v>0</v>
      </c>
      <c r="CZ416" s="70">
        <v>0</v>
      </c>
      <c r="DA416" s="70">
        <v>0</v>
      </c>
      <c r="DB416" s="70">
        <v>0</v>
      </c>
      <c r="DC416" s="70">
        <v>0</v>
      </c>
      <c r="DD416" s="70">
        <v>0</v>
      </c>
      <c r="DE416" s="70">
        <v>0</v>
      </c>
      <c r="DF416" s="70">
        <v>0</v>
      </c>
      <c r="DG416" s="70">
        <v>0</v>
      </c>
      <c r="DH416" s="71">
        <f t="shared" si="149"/>
        <v>0</v>
      </c>
    </row>
    <row r="417" spans="1:112" ht="12" hidden="1" customHeight="1" outlineLevel="1" x14ac:dyDescent="0.15">
      <c r="A417" s="66"/>
      <c r="S417" s="25">
        <v>4359</v>
      </c>
      <c r="V417" s="30">
        <f t="shared" si="142"/>
        <v>4359</v>
      </c>
      <c r="AA417" s="73">
        <f t="shared" si="143"/>
        <v>4359</v>
      </c>
      <c r="AB417" s="69" t="s">
        <v>378</v>
      </c>
      <c r="AC417" s="70">
        <v>0</v>
      </c>
      <c r="AD417" s="70">
        <v>0</v>
      </c>
      <c r="AE417" s="70">
        <v>0</v>
      </c>
      <c r="AF417" s="70">
        <v>0</v>
      </c>
      <c r="AG417" s="70">
        <v>0</v>
      </c>
      <c r="AH417" s="70">
        <v>0</v>
      </c>
      <c r="AI417" s="70">
        <v>0</v>
      </c>
      <c r="AJ417" s="70">
        <v>0</v>
      </c>
      <c r="AK417" s="70">
        <v>0</v>
      </c>
      <c r="AL417" s="70">
        <v>0</v>
      </c>
      <c r="AM417" s="70">
        <v>0</v>
      </c>
      <c r="AN417" s="70">
        <v>0</v>
      </c>
      <c r="AO417" s="70">
        <v>0</v>
      </c>
      <c r="AP417" s="71">
        <f t="shared" si="144"/>
        <v>0</v>
      </c>
      <c r="AQ417" s="70">
        <v>0</v>
      </c>
      <c r="AR417" s="70">
        <v>0</v>
      </c>
      <c r="AS417" s="70">
        <v>0</v>
      </c>
      <c r="AT417" s="70">
        <v>0</v>
      </c>
      <c r="AU417" s="70">
        <v>0</v>
      </c>
      <c r="AV417" s="70">
        <v>0</v>
      </c>
      <c r="AW417" s="70">
        <v>0</v>
      </c>
      <c r="AX417" s="70">
        <v>0</v>
      </c>
      <c r="AY417" s="70">
        <v>0</v>
      </c>
      <c r="AZ417" s="70">
        <v>0</v>
      </c>
      <c r="BA417" s="70">
        <v>0</v>
      </c>
      <c r="BB417" s="70">
        <v>0</v>
      </c>
      <c r="BC417" s="70">
        <v>0</v>
      </c>
      <c r="BD417" s="71">
        <f t="shared" si="145"/>
        <v>0</v>
      </c>
      <c r="BE417" s="70">
        <v>0</v>
      </c>
      <c r="BF417" s="70">
        <v>0</v>
      </c>
      <c r="BG417" s="70">
        <v>0</v>
      </c>
      <c r="BH417" s="70">
        <v>0</v>
      </c>
      <c r="BI417" s="70">
        <v>0</v>
      </c>
      <c r="BJ417" s="70">
        <v>0</v>
      </c>
      <c r="BK417" s="70">
        <v>0</v>
      </c>
      <c r="BL417" s="70">
        <v>0</v>
      </c>
      <c r="BM417" s="70">
        <v>0</v>
      </c>
      <c r="BN417" s="70">
        <v>0</v>
      </c>
      <c r="BO417" s="70">
        <v>0</v>
      </c>
      <c r="BP417" s="70">
        <v>0</v>
      </c>
      <c r="BQ417" s="70">
        <v>0</v>
      </c>
      <c r="BR417" s="71">
        <f t="shared" si="146"/>
        <v>0</v>
      </c>
      <c r="BS417" s="70">
        <v>0</v>
      </c>
      <c r="BT417" s="70">
        <v>0</v>
      </c>
      <c r="BU417" s="70">
        <v>0</v>
      </c>
      <c r="BV417" s="70">
        <v>0</v>
      </c>
      <c r="BW417" s="70">
        <v>0</v>
      </c>
      <c r="BX417" s="70">
        <v>0</v>
      </c>
      <c r="BY417" s="70">
        <v>0</v>
      </c>
      <c r="BZ417" s="70">
        <v>0</v>
      </c>
      <c r="CA417" s="70">
        <v>0</v>
      </c>
      <c r="CB417" s="70">
        <v>0</v>
      </c>
      <c r="CC417" s="70">
        <v>0</v>
      </c>
      <c r="CD417" s="70">
        <v>0</v>
      </c>
      <c r="CE417" s="70">
        <v>0</v>
      </c>
      <c r="CF417" s="71">
        <f t="shared" si="147"/>
        <v>0</v>
      </c>
      <c r="CG417" s="70">
        <v>0</v>
      </c>
      <c r="CH417" s="70">
        <v>0</v>
      </c>
      <c r="CI417" s="70">
        <v>0</v>
      </c>
      <c r="CJ417" s="70">
        <v>0</v>
      </c>
      <c r="CK417" s="70">
        <v>0</v>
      </c>
      <c r="CL417" s="70">
        <v>0</v>
      </c>
      <c r="CM417" s="70">
        <v>0</v>
      </c>
      <c r="CN417" s="70">
        <v>0</v>
      </c>
      <c r="CO417" s="70">
        <v>0</v>
      </c>
      <c r="CP417" s="70">
        <v>0</v>
      </c>
      <c r="CQ417" s="70">
        <v>0</v>
      </c>
      <c r="CR417" s="70">
        <v>0</v>
      </c>
      <c r="CS417" s="70">
        <v>0</v>
      </c>
      <c r="CT417" s="71">
        <f t="shared" si="148"/>
        <v>0</v>
      </c>
      <c r="CU417" s="70">
        <v>0</v>
      </c>
      <c r="CV417" s="70">
        <v>0</v>
      </c>
      <c r="CW417" s="70">
        <v>0</v>
      </c>
      <c r="CX417" s="70">
        <v>0</v>
      </c>
      <c r="CY417" s="70">
        <v>0</v>
      </c>
      <c r="CZ417" s="70">
        <v>0</v>
      </c>
      <c r="DA417" s="70">
        <v>0</v>
      </c>
      <c r="DB417" s="70">
        <v>0</v>
      </c>
      <c r="DC417" s="70">
        <v>0</v>
      </c>
      <c r="DD417" s="70">
        <v>0</v>
      </c>
      <c r="DE417" s="70">
        <v>0</v>
      </c>
      <c r="DF417" s="70">
        <v>0</v>
      </c>
      <c r="DG417" s="70">
        <v>0</v>
      </c>
      <c r="DH417" s="71">
        <f t="shared" si="149"/>
        <v>0</v>
      </c>
    </row>
    <row r="418" spans="1:112" ht="12" hidden="1" customHeight="1" outlineLevel="1" x14ac:dyDescent="0.15">
      <c r="A418" s="66"/>
      <c r="S418" s="25">
        <v>4360</v>
      </c>
      <c r="V418" s="30">
        <f t="shared" si="142"/>
        <v>4360</v>
      </c>
      <c r="AA418" s="73">
        <f t="shared" si="143"/>
        <v>4360</v>
      </c>
      <c r="AB418" s="69" t="s">
        <v>379</v>
      </c>
      <c r="AC418" s="70">
        <v>0</v>
      </c>
      <c r="AD418" s="70">
        <v>0</v>
      </c>
      <c r="AE418" s="70">
        <v>0</v>
      </c>
      <c r="AF418" s="70">
        <v>0</v>
      </c>
      <c r="AG418" s="70">
        <v>0</v>
      </c>
      <c r="AH418" s="70">
        <v>0</v>
      </c>
      <c r="AI418" s="70">
        <v>0</v>
      </c>
      <c r="AJ418" s="70">
        <v>0</v>
      </c>
      <c r="AK418" s="70">
        <v>0</v>
      </c>
      <c r="AL418" s="70">
        <v>0</v>
      </c>
      <c r="AM418" s="70">
        <v>0</v>
      </c>
      <c r="AN418" s="70">
        <v>0</v>
      </c>
      <c r="AO418" s="70">
        <v>0</v>
      </c>
      <c r="AP418" s="71">
        <f t="shared" si="144"/>
        <v>0</v>
      </c>
      <c r="AQ418" s="70">
        <v>0</v>
      </c>
      <c r="AR418" s="70">
        <v>0</v>
      </c>
      <c r="AS418" s="70">
        <v>0</v>
      </c>
      <c r="AT418" s="70">
        <v>0</v>
      </c>
      <c r="AU418" s="70">
        <v>0</v>
      </c>
      <c r="AV418" s="70">
        <v>0</v>
      </c>
      <c r="AW418" s="70">
        <v>0</v>
      </c>
      <c r="AX418" s="70">
        <v>0</v>
      </c>
      <c r="AY418" s="70">
        <v>0</v>
      </c>
      <c r="AZ418" s="70">
        <v>0</v>
      </c>
      <c r="BA418" s="70">
        <v>0</v>
      </c>
      <c r="BB418" s="70">
        <v>0</v>
      </c>
      <c r="BC418" s="70">
        <v>0</v>
      </c>
      <c r="BD418" s="71">
        <f t="shared" si="145"/>
        <v>0</v>
      </c>
      <c r="BE418" s="70">
        <v>0</v>
      </c>
      <c r="BF418" s="70">
        <v>0</v>
      </c>
      <c r="BG418" s="70">
        <v>0</v>
      </c>
      <c r="BH418" s="70">
        <v>0</v>
      </c>
      <c r="BI418" s="70">
        <v>0</v>
      </c>
      <c r="BJ418" s="70">
        <v>0</v>
      </c>
      <c r="BK418" s="70">
        <v>0</v>
      </c>
      <c r="BL418" s="70">
        <v>0</v>
      </c>
      <c r="BM418" s="70">
        <v>0</v>
      </c>
      <c r="BN418" s="70">
        <v>0</v>
      </c>
      <c r="BO418" s="70">
        <v>0</v>
      </c>
      <c r="BP418" s="70">
        <v>0</v>
      </c>
      <c r="BQ418" s="70">
        <v>0</v>
      </c>
      <c r="BR418" s="71">
        <f t="shared" si="146"/>
        <v>0</v>
      </c>
      <c r="BS418" s="70">
        <v>0</v>
      </c>
      <c r="BT418" s="70">
        <v>0</v>
      </c>
      <c r="BU418" s="70">
        <v>0</v>
      </c>
      <c r="BV418" s="70">
        <v>0</v>
      </c>
      <c r="BW418" s="70">
        <v>0</v>
      </c>
      <c r="BX418" s="70">
        <v>0</v>
      </c>
      <c r="BY418" s="70">
        <v>0</v>
      </c>
      <c r="BZ418" s="70">
        <v>0</v>
      </c>
      <c r="CA418" s="70">
        <v>0</v>
      </c>
      <c r="CB418" s="70">
        <v>0</v>
      </c>
      <c r="CC418" s="70">
        <v>0</v>
      </c>
      <c r="CD418" s="70">
        <v>0</v>
      </c>
      <c r="CE418" s="70">
        <v>0</v>
      </c>
      <c r="CF418" s="71">
        <f t="shared" si="147"/>
        <v>0</v>
      </c>
      <c r="CG418" s="70">
        <v>0</v>
      </c>
      <c r="CH418" s="70">
        <v>0</v>
      </c>
      <c r="CI418" s="70">
        <v>0</v>
      </c>
      <c r="CJ418" s="70">
        <v>0</v>
      </c>
      <c r="CK418" s="70">
        <v>0</v>
      </c>
      <c r="CL418" s="70">
        <v>0</v>
      </c>
      <c r="CM418" s="70">
        <v>0</v>
      </c>
      <c r="CN418" s="70">
        <v>0</v>
      </c>
      <c r="CO418" s="70">
        <v>0</v>
      </c>
      <c r="CP418" s="70">
        <v>0</v>
      </c>
      <c r="CQ418" s="70">
        <v>0</v>
      </c>
      <c r="CR418" s="70">
        <v>0</v>
      </c>
      <c r="CS418" s="70">
        <v>0</v>
      </c>
      <c r="CT418" s="71">
        <f t="shared" si="148"/>
        <v>0</v>
      </c>
      <c r="CU418" s="70">
        <v>0</v>
      </c>
      <c r="CV418" s="70">
        <v>0</v>
      </c>
      <c r="CW418" s="70">
        <v>0</v>
      </c>
      <c r="CX418" s="70">
        <v>0</v>
      </c>
      <c r="CY418" s="70">
        <v>0</v>
      </c>
      <c r="CZ418" s="70">
        <v>0</v>
      </c>
      <c r="DA418" s="70">
        <v>0</v>
      </c>
      <c r="DB418" s="70">
        <v>0</v>
      </c>
      <c r="DC418" s="70">
        <v>0</v>
      </c>
      <c r="DD418" s="70">
        <v>0</v>
      </c>
      <c r="DE418" s="70">
        <v>0</v>
      </c>
      <c r="DF418" s="70">
        <v>0</v>
      </c>
      <c r="DG418" s="70">
        <v>0</v>
      </c>
      <c r="DH418" s="71">
        <f t="shared" si="149"/>
        <v>0</v>
      </c>
    </row>
    <row r="419" spans="1:112" ht="12" hidden="1" customHeight="1" outlineLevel="1" x14ac:dyDescent="0.15">
      <c r="A419" s="66"/>
      <c r="S419" s="25">
        <v>4361</v>
      </c>
      <c r="V419" s="30">
        <f t="shared" si="142"/>
        <v>4361</v>
      </c>
      <c r="AA419" s="73">
        <f t="shared" si="143"/>
        <v>4361</v>
      </c>
      <c r="AB419" s="69" t="s">
        <v>380</v>
      </c>
      <c r="AC419" s="70">
        <v>0</v>
      </c>
      <c r="AD419" s="70">
        <v>0</v>
      </c>
      <c r="AE419" s="70">
        <v>0</v>
      </c>
      <c r="AF419" s="70">
        <v>0</v>
      </c>
      <c r="AG419" s="70">
        <v>0</v>
      </c>
      <c r="AH419" s="70">
        <v>0</v>
      </c>
      <c r="AI419" s="70">
        <v>0</v>
      </c>
      <c r="AJ419" s="70">
        <v>0</v>
      </c>
      <c r="AK419" s="70">
        <v>0</v>
      </c>
      <c r="AL419" s="70">
        <v>0</v>
      </c>
      <c r="AM419" s="70">
        <v>0</v>
      </c>
      <c r="AN419" s="70">
        <v>0</v>
      </c>
      <c r="AO419" s="70">
        <v>0</v>
      </c>
      <c r="AP419" s="71">
        <f t="shared" si="144"/>
        <v>0</v>
      </c>
      <c r="AQ419" s="70">
        <v>0</v>
      </c>
      <c r="AR419" s="70">
        <v>0</v>
      </c>
      <c r="AS419" s="70">
        <v>0</v>
      </c>
      <c r="AT419" s="70">
        <v>0</v>
      </c>
      <c r="AU419" s="70">
        <v>0</v>
      </c>
      <c r="AV419" s="70">
        <v>0</v>
      </c>
      <c r="AW419" s="70">
        <v>0</v>
      </c>
      <c r="AX419" s="70">
        <v>0</v>
      </c>
      <c r="AY419" s="70">
        <v>0</v>
      </c>
      <c r="AZ419" s="70">
        <v>0</v>
      </c>
      <c r="BA419" s="70">
        <v>0</v>
      </c>
      <c r="BB419" s="70">
        <v>0</v>
      </c>
      <c r="BC419" s="70">
        <v>0</v>
      </c>
      <c r="BD419" s="71">
        <f t="shared" si="145"/>
        <v>0</v>
      </c>
      <c r="BE419" s="70">
        <v>0</v>
      </c>
      <c r="BF419" s="70">
        <v>0</v>
      </c>
      <c r="BG419" s="70">
        <v>0</v>
      </c>
      <c r="BH419" s="70">
        <v>0</v>
      </c>
      <c r="BI419" s="70">
        <v>0</v>
      </c>
      <c r="BJ419" s="70">
        <v>0</v>
      </c>
      <c r="BK419" s="70">
        <v>0</v>
      </c>
      <c r="BL419" s="70">
        <v>0</v>
      </c>
      <c r="BM419" s="70">
        <v>0</v>
      </c>
      <c r="BN419" s="70">
        <v>0</v>
      </c>
      <c r="BO419" s="70">
        <v>0</v>
      </c>
      <c r="BP419" s="70">
        <v>0</v>
      </c>
      <c r="BQ419" s="70">
        <v>0</v>
      </c>
      <c r="BR419" s="71">
        <f t="shared" si="146"/>
        <v>0</v>
      </c>
      <c r="BS419" s="70">
        <v>0</v>
      </c>
      <c r="BT419" s="70">
        <v>0</v>
      </c>
      <c r="BU419" s="70">
        <v>0</v>
      </c>
      <c r="BV419" s="70">
        <v>0</v>
      </c>
      <c r="BW419" s="70">
        <v>0</v>
      </c>
      <c r="BX419" s="70">
        <v>0</v>
      </c>
      <c r="BY419" s="70">
        <v>0</v>
      </c>
      <c r="BZ419" s="70">
        <v>0</v>
      </c>
      <c r="CA419" s="70">
        <v>0</v>
      </c>
      <c r="CB419" s="70">
        <v>0</v>
      </c>
      <c r="CC419" s="70">
        <v>0</v>
      </c>
      <c r="CD419" s="70">
        <v>0</v>
      </c>
      <c r="CE419" s="70">
        <v>0</v>
      </c>
      <c r="CF419" s="71">
        <f t="shared" si="147"/>
        <v>0</v>
      </c>
      <c r="CG419" s="70">
        <v>0</v>
      </c>
      <c r="CH419" s="70">
        <v>0</v>
      </c>
      <c r="CI419" s="70">
        <v>0</v>
      </c>
      <c r="CJ419" s="70">
        <v>0</v>
      </c>
      <c r="CK419" s="70">
        <v>0</v>
      </c>
      <c r="CL419" s="70">
        <v>0</v>
      </c>
      <c r="CM419" s="70">
        <v>0</v>
      </c>
      <c r="CN419" s="70">
        <v>0</v>
      </c>
      <c r="CO419" s="70">
        <v>0</v>
      </c>
      <c r="CP419" s="70">
        <v>0</v>
      </c>
      <c r="CQ419" s="70">
        <v>0</v>
      </c>
      <c r="CR419" s="70">
        <v>0</v>
      </c>
      <c r="CS419" s="70">
        <v>0</v>
      </c>
      <c r="CT419" s="71">
        <f t="shared" si="148"/>
        <v>0</v>
      </c>
      <c r="CU419" s="70">
        <v>0</v>
      </c>
      <c r="CV419" s="70">
        <v>0</v>
      </c>
      <c r="CW419" s="70">
        <v>0</v>
      </c>
      <c r="CX419" s="70">
        <v>0</v>
      </c>
      <c r="CY419" s="70">
        <v>0</v>
      </c>
      <c r="CZ419" s="70">
        <v>0</v>
      </c>
      <c r="DA419" s="70">
        <v>0</v>
      </c>
      <c r="DB419" s="70">
        <v>0</v>
      </c>
      <c r="DC419" s="70">
        <v>0</v>
      </c>
      <c r="DD419" s="70">
        <v>0</v>
      </c>
      <c r="DE419" s="70">
        <v>0</v>
      </c>
      <c r="DF419" s="70">
        <v>0</v>
      </c>
      <c r="DG419" s="70">
        <v>0</v>
      </c>
      <c r="DH419" s="71">
        <f t="shared" si="149"/>
        <v>0</v>
      </c>
    </row>
    <row r="420" spans="1:112" ht="12" hidden="1" customHeight="1" outlineLevel="1" x14ac:dyDescent="0.15">
      <c r="A420" s="66"/>
      <c r="S420" s="25">
        <v>4362</v>
      </c>
      <c r="V420" s="30">
        <f t="shared" si="142"/>
        <v>4362</v>
      </c>
      <c r="AA420" s="73">
        <f t="shared" si="143"/>
        <v>4362</v>
      </c>
      <c r="AB420" s="69" t="s">
        <v>381</v>
      </c>
      <c r="AC420" s="70">
        <v>0</v>
      </c>
      <c r="AD420" s="70">
        <v>0</v>
      </c>
      <c r="AE420" s="70">
        <v>0</v>
      </c>
      <c r="AF420" s="70">
        <v>0</v>
      </c>
      <c r="AG420" s="70">
        <v>0</v>
      </c>
      <c r="AH420" s="70">
        <v>0</v>
      </c>
      <c r="AI420" s="70">
        <v>0</v>
      </c>
      <c r="AJ420" s="70">
        <v>0</v>
      </c>
      <c r="AK420" s="70">
        <v>0</v>
      </c>
      <c r="AL420" s="70">
        <v>0</v>
      </c>
      <c r="AM420" s="70">
        <v>0</v>
      </c>
      <c r="AN420" s="70">
        <v>0</v>
      </c>
      <c r="AO420" s="70">
        <v>0</v>
      </c>
      <c r="AP420" s="71">
        <f t="shared" si="144"/>
        <v>0</v>
      </c>
      <c r="AQ420" s="70">
        <v>0</v>
      </c>
      <c r="AR420" s="70">
        <v>0</v>
      </c>
      <c r="AS420" s="70">
        <v>0</v>
      </c>
      <c r="AT420" s="70">
        <v>0</v>
      </c>
      <c r="AU420" s="70">
        <v>0</v>
      </c>
      <c r="AV420" s="70">
        <v>0</v>
      </c>
      <c r="AW420" s="70">
        <v>0</v>
      </c>
      <c r="AX420" s="70">
        <v>0</v>
      </c>
      <c r="AY420" s="70">
        <v>0</v>
      </c>
      <c r="AZ420" s="70">
        <v>0</v>
      </c>
      <c r="BA420" s="70">
        <v>0</v>
      </c>
      <c r="BB420" s="70">
        <v>0</v>
      </c>
      <c r="BC420" s="70">
        <v>0</v>
      </c>
      <c r="BD420" s="71">
        <f t="shared" si="145"/>
        <v>0</v>
      </c>
      <c r="BE420" s="70">
        <v>0</v>
      </c>
      <c r="BF420" s="70">
        <v>0</v>
      </c>
      <c r="BG420" s="70">
        <v>0</v>
      </c>
      <c r="BH420" s="70">
        <v>0</v>
      </c>
      <c r="BI420" s="70">
        <v>0</v>
      </c>
      <c r="BJ420" s="70">
        <v>0</v>
      </c>
      <c r="BK420" s="70">
        <v>0</v>
      </c>
      <c r="BL420" s="70">
        <v>0</v>
      </c>
      <c r="BM420" s="70">
        <v>0</v>
      </c>
      <c r="BN420" s="70">
        <v>0</v>
      </c>
      <c r="BO420" s="70">
        <v>0</v>
      </c>
      <c r="BP420" s="70">
        <v>0</v>
      </c>
      <c r="BQ420" s="70">
        <v>0</v>
      </c>
      <c r="BR420" s="71">
        <f t="shared" si="146"/>
        <v>0</v>
      </c>
      <c r="BS420" s="70">
        <v>0</v>
      </c>
      <c r="BT420" s="70">
        <v>0</v>
      </c>
      <c r="BU420" s="70">
        <v>0</v>
      </c>
      <c r="BV420" s="70">
        <v>0</v>
      </c>
      <c r="BW420" s="70">
        <v>0</v>
      </c>
      <c r="BX420" s="70">
        <v>0</v>
      </c>
      <c r="BY420" s="70">
        <v>0</v>
      </c>
      <c r="BZ420" s="70">
        <v>0</v>
      </c>
      <c r="CA420" s="70">
        <v>0</v>
      </c>
      <c r="CB420" s="70">
        <v>0</v>
      </c>
      <c r="CC420" s="70">
        <v>0</v>
      </c>
      <c r="CD420" s="70">
        <v>0</v>
      </c>
      <c r="CE420" s="70">
        <v>0</v>
      </c>
      <c r="CF420" s="71">
        <f t="shared" si="147"/>
        <v>0</v>
      </c>
      <c r="CG420" s="70">
        <v>0</v>
      </c>
      <c r="CH420" s="70">
        <v>0</v>
      </c>
      <c r="CI420" s="70">
        <v>0</v>
      </c>
      <c r="CJ420" s="70">
        <v>0</v>
      </c>
      <c r="CK420" s="70">
        <v>0</v>
      </c>
      <c r="CL420" s="70">
        <v>0</v>
      </c>
      <c r="CM420" s="70">
        <v>0</v>
      </c>
      <c r="CN420" s="70">
        <v>0</v>
      </c>
      <c r="CO420" s="70">
        <v>0</v>
      </c>
      <c r="CP420" s="70">
        <v>0</v>
      </c>
      <c r="CQ420" s="70">
        <v>0</v>
      </c>
      <c r="CR420" s="70">
        <v>0</v>
      </c>
      <c r="CS420" s="70">
        <v>0</v>
      </c>
      <c r="CT420" s="71">
        <f t="shared" si="148"/>
        <v>0</v>
      </c>
      <c r="CU420" s="70">
        <v>0</v>
      </c>
      <c r="CV420" s="70">
        <v>0</v>
      </c>
      <c r="CW420" s="70">
        <v>0</v>
      </c>
      <c r="CX420" s="70">
        <v>0</v>
      </c>
      <c r="CY420" s="70">
        <v>0</v>
      </c>
      <c r="CZ420" s="70">
        <v>0</v>
      </c>
      <c r="DA420" s="70">
        <v>0</v>
      </c>
      <c r="DB420" s="70">
        <v>0</v>
      </c>
      <c r="DC420" s="70">
        <v>0</v>
      </c>
      <c r="DD420" s="70">
        <v>0</v>
      </c>
      <c r="DE420" s="70">
        <v>0</v>
      </c>
      <c r="DF420" s="70">
        <v>0</v>
      </c>
      <c r="DG420" s="70">
        <v>0</v>
      </c>
      <c r="DH420" s="71">
        <f t="shared" si="149"/>
        <v>0</v>
      </c>
    </row>
    <row r="421" spans="1:112" ht="12" hidden="1" customHeight="1" outlineLevel="1" x14ac:dyDescent="0.15">
      <c r="A421" s="66"/>
      <c r="S421" s="25">
        <v>4363</v>
      </c>
      <c r="V421" s="30">
        <f t="shared" si="142"/>
        <v>4363</v>
      </c>
      <c r="AA421" s="73">
        <f t="shared" si="143"/>
        <v>4363</v>
      </c>
      <c r="AB421" s="69" t="s">
        <v>382</v>
      </c>
      <c r="AC421" s="70">
        <v>0</v>
      </c>
      <c r="AD421" s="70">
        <v>0</v>
      </c>
      <c r="AE421" s="70">
        <v>0</v>
      </c>
      <c r="AF421" s="70">
        <v>0</v>
      </c>
      <c r="AG421" s="70">
        <v>0</v>
      </c>
      <c r="AH421" s="70">
        <v>0</v>
      </c>
      <c r="AI421" s="70">
        <v>0</v>
      </c>
      <c r="AJ421" s="70">
        <v>0</v>
      </c>
      <c r="AK421" s="70">
        <v>0</v>
      </c>
      <c r="AL421" s="70">
        <v>0</v>
      </c>
      <c r="AM421" s="70">
        <v>0</v>
      </c>
      <c r="AN421" s="70">
        <v>0</v>
      </c>
      <c r="AO421" s="70">
        <v>0</v>
      </c>
      <c r="AP421" s="71">
        <f t="shared" si="144"/>
        <v>0</v>
      </c>
      <c r="AQ421" s="70">
        <v>0</v>
      </c>
      <c r="AR421" s="70">
        <v>0</v>
      </c>
      <c r="AS421" s="70">
        <v>0</v>
      </c>
      <c r="AT421" s="70">
        <v>0</v>
      </c>
      <c r="AU421" s="70">
        <v>0</v>
      </c>
      <c r="AV421" s="70">
        <v>0</v>
      </c>
      <c r="AW421" s="70">
        <v>0</v>
      </c>
      <c r="AX421" s="70">
        <v>0</v>
      </c>
      <c r="AY421" s="70">
        <v>0</v>
      </c>
      <c r="AZ421" s="70">
        <v>0</v>
      </c>
      <c r="BA421" s="70">
        <v>0</v>
      </c>
      <c r="BB421" s="70">
        <v>0</v>
      </c>
      <c r="BC421" s="70">
        <v>0</v>
      </c>
      <c r="BD421" s="71">
        <f t="shared" si="145"/>
        <v>0</v>
      </c>
      <c r="BE421" s="70">
        <v>0</v>
      </c>
      <c r="BF421" s="70">
        <v>0</v>
      </c>
      <c r="BG421" s="70">
        <v>0</v>
      </c>
      <c r="BH421" s="70">
        <v>0</v>
      </c>
      <c r="BI421" s="70">
        <v>0</v>
      </c>
      <c r="BJ421" s="70">
        <v>0</v>
      </c>
      <c r="BK421" s="70">
        <v>0</v>
      </c>
      <c r="BL421" s="70">
        <v>0</v>
      </c>
      <c r="BM421" s="70">
        <v>0</v>
      </c>
      <c r="BN421" s="70">
        <v>0</v>
      </c>
      <c r="BO421" s="70">
        <v>0</v>
      </c>
      <c r="BP421" s="70">
        <v>0</v>
      </c>
      <c r="BQ421" s="70">
        <v>0</v>
      </c>
      <c r="BR421" s="71">
        <f t="shared" si="146"/>
        <v>0</v>
      </c>
      <c r="BS421" s="70">
        <v>0</v>
      </c>
      <c r="BT421" s="70">
        <v>0</v>
      </c>
      <c r="BU421" s="70">
        <v>0</v>
      </c>
      <c r="BV421" s="70">
        <v>0</v>
      </c>
      <c r="BW421" s="70">
        <v>0</v>
      </c>
      <c r="BX421" s="70">
        <v>0</v>
      </c>
      <c r="BY421" s="70">
        <v>0</v>
      </c>
      <c r="BZ421" s="70">
        <v>0</v>
      </c>
      <c r="CA421" s="70">
        <v>0</v>
      </c>
      <c r="CB421" s="70">
        <v>0</v>
      </c>
      <c r="CC421" s="70">
        <v>0</v>
      </c>
      <c r="CD421" s="70">
        <v>0</v>
      </c>
      <c r="CE421" s="70">
        <v>0</v>
      </c>
      <c r="CF421" s="71">
        <f t="shared" si="147"/>
        <v>0</v>
      </c>
      <c r="CG421" s="70">
        <v>0</v>
      </c>
      <c r="CH421" s="70">
        <v>0</v>
      </c>
      <c r="CI421" s="70">
        <v>0</v>
      </c>
      <c r="CJ421" s="70">
        <v>0</v>
      </c>
      <c r="CK421" s="70">
        <v>0</v>
      </c>
      <c r="CL421" s="70">
        <v>0</v>
      </c>
      <c r="CM421" s="70">
        <v>0</v>
      </c>
      <c r="CN421" s="70">
        <v>0</v>
      </c>
      <c r="CO421" s="70">
        <v>0</v>
      </c>
      <c r="CP421" s="70">
        <v>0</v>
      </c>
      <c r="CQ421" s="70">
        <v>0</v>
      </c>
      <c r="CR421" s="70">
        <v>0</v>
      </c>
      <c r="CS421" s="70">
        <v>0</v>
      </c>
      <c r="CT421" s="71">
        <f t="shared" si="148"/>
        <v>0</v>
      </c>
      <c r="CU421" s="70">
        <v>0</v>
      </c>
      <c r="CV421" s="70">
        <v>0</v>
      </c>
      <c r="CW421" s="70">
        <v>0</v>
      </c>
      <c r="CX421" s="70">
        <v>0</v>
      </c>
      <c r="CY421" s="70">
        <v>0</v>
      </c>
      <c r="CZ421" s="70">
        <v>0</v>
      </c>
      <c r="DA421" s="70">
        <v>0</v>
      </c>
      <c r="DB421" s="70">
        <v>0</v>
      </c>
      <c r="DC421" s="70">
        <v>0</v>
      </c>
      <c r="DD421" s="70">
        <v>0</v>
      </c>
      <c r="DE421" s="70">
        <v>0</v>
      </c>
      <c r="DF421" s="70">
        <v>0</v>
      </c>
      <c r="DG421" s="70">
        <v>0</v>
      </c>
      <c r="DH421" s="71">
        <f t="shared" si="149"/>
        <v>0</v>
      </c>
    </row>
    <row r="422" spans="1:112" ht="12" hidden="1" customHeight="1" outlineLevel="1" x14ac:dyDescent="0.15">
      <c r="A422" s="66"/>
      <c r="S422" s="25">
        <v>4364</v>
      </c>
      <c r="V422" s="30">
        <f t="shared" si="142"/>
        <v>4364</v>
      </c>
      <c r="AA422" s="73">
        <f t="shared" si="143"/>
        <v>4364</v>
      </c>
      <c r="AB422" s="69" t="s">
        <v>383</v>
      </c>
      <c r="AC422" s="70">
        <v>0</v>
      </c>
      <c r="AD422" s="70">
        <v>0</v>
      </c>
      <c r="AE422" s="70">
        <v>0</v>
      </c>
      <c r="AF422" s="70">
        <v>0</v>
      </c>
      <c r="AG422" s="70">
        <v>0</v>
      </c>
      <c r="AH422" s="70">
        <v>0</v>
      </c>
      <c r="AI422" s="70">
        <v>0</v>
      </c>
      <c r="AJ422" s="70">
        <v>0</v>
      </c>
      <c r="AK422" s="70">
        <v>0</v>
      </c>
      <c r="AL422" s="70">
        <v>0</v>
      </c>
      <c r="AM422" s="70">
        <v>0</v>
      </c>
      <c r="AN422" s="70">
        <v>0</v>
      </c>
      <c r="AO422" s="70">
        <v>0</v>
      </c>
      <c r="AP422" s="71">
        <f t="shared" si="144"/>
        <v>0</v>
      </c>
      <c r="AQ422" s="70">
        <v>0</v>
      </c>
      <c r="AR422" s="70">
        <v>0</v>
      </c>
      <c r="AS422" s="70">
        <v>0</v>
      </c>
      <c r="AT422" s="70">
        <v>0</v>
      </c>
      <c r="AU422" s="70">
        <v>0</v>
      </c>
      <c r="AV422" s="70">
        <v>0</v>
      </c>
      <c r="AW422" s="70">
        <v>0</v>
      </c>
      <c r="AX422" s="70">
        <v>0</v>
      </c>
      <c r="AY422" s="70">
        <v>0</v>
      </c>
      <c r="AZ422" s="70">
        <v>0</v>
      </c>
      <c r="BA422" s="70">
        <v>0</v>
      </c>
      <c r="BB422" s="70">
        <v>0</v>
      </c>
      <c r="BC422" s="70">
        <v>0</v>
      </c>
      <c r="BD422" s="71">
        <f t="shared" si="145"/>
        <v>0</v>
      </c>
      <c r="BE422" s="70">
        <v>0</v>
      </c>
      <c r="BF422" s="70">
        <v>0</v>
      </c>
      <c r="BG422" s="70">
        <v>0</v>
      </c>
      <c r="BH422" s="70">
        <v>0</v>
      </c>
      <c r="BI422" s="70">
        <v>0</v>
      </c>
      <c r="BJ422" s="70">
        <v>0</v>
      </c>
      <c r="BK422" s="70">
        <v>0</v>
      </c>
      <c r="BL422" s="70">
        <v>0</v>
      </c>
      <c r="BM422" s="70">
        <v>0</v>
      </c>
      <c r="BN422" s="70">
        <v>0</v>
      </c>
      <c r="BO422" s="70">
        <v>0</v>
      </c>
      <c r="BP422" s="70">
        <v>0</v>
      </c>
      <c r="BQ422" s="70">
        <v>0</v>
      </c>
      <c r="BR422" s="71">
        <f t="shared" si="146"/>
        <v>0</v>
      </c>
      <c r="BS422" s="70">
        <v>0</v>
      </c>
      <c r="BT422" s="70">
        <v>0</v>
      </c>
      <c r="BU422" s="70">
        <v>0</v>
      </c>
      <c r="BV422" s="70">
        <v>0</v>
      </c>
      <c r="BW422" s="70">
        <v>0</v>
      </c>
      <c r="BX422" s="70">
        <v>0</v>
      </c>
      <c r="BY422" s="70">
        <v>0</v>
      </c>
      <c r="BZ422" s="70">
        <v>0</v>
      </c>
      <c r="CA422" s="70">
        <v>0</v>
      </c>
      <c r="CB422" s="70">
        <v>0</v>
      </c>
      <c r="CC422" s="70">
        <v>0</v>
      </c>
      <c r="CD422" s="70">
        <v>0</v>
      </c>
      <c r="CE422" s="70">
        <v>0</v>
      </c>
      <c r="CF422" s="71">
        <f t="shared" si="147"/>
        <v>0</v>
      </c>
      <c r="CG422" s="70">
        <v>0</v>
      </c>
      <c r="CH422" s="70">
        <v>0</v>
      </c>
      <c r="CI422" s="70">
        <v>0</v>
      </c>
      <c r="CJ422" s="70">
        <v>0</v>
      </c>
      <c r="CK422" s="70">
        <v>0</v>
      </c>
      <c r="CL422" s="70">
        <v>0</v>
      </c>
      <c r="CM422" s="70">
        <v>0</v>
      </c>
      <c r="CN422" s="70">
        <v>0</v>
      </c>
      <c r="CO422" s="70">
        <v>0</v>
      </c>
      <c r="CP422" s="70">
        <v>0</v>
      </c>
      <c r="CQ422" s="70">
        <v>0</v>
      </c>
      <c r="CR422" s="70">
        <v>0</v>
      </c>
      <c r="CS422" s="70">
        <v>0</v>
      </c>
      <c r="CT422" s="71">
        <f t="shared" si="148"/>
        <v>0</v>
      </c>
      <c r="CU422" s="70">
        <v>0</v>
      </c>
      <c r="CV422" s="70">
        <v>0</v>
      </c>
      <c r="CW422" s="70">
        <v>0</v>
      </c>
      <c r="CX422" s="70">
        <v>0</v>
      </c>
      <c r="CY422" s="70">
        <v>0</v>
      </c>
      <c r="CZ422" s="70">
        <v>0</v>
      </c>
      <c r="DA422" s="70">
        <v>0</v>
      </c>
      <c r="DB422" s="70">
        <v>0</v>
      </c>
      <c r="DC422" s="70">
        <v>0</v>
      </c>
      <c r="DD422" s="70">
        <v>0</v>
      </c>
      <c r="DE422" s="70">
        <v>0</v>
      </c>
      <c r="DF422" s="70">
        <v>0</v>
      </c>
      <c r="DG422" s="70">
        <v>0</v>
      </c>
      <c r="DH422" s="71">
        <f t="shared" si="149"/>
        <v>0</v>
      </c>
    </row>
    <row r="423" spans="1:112" ht="12" hidden="1" customHeight="1" outlineLevel="1" x14ac:dyDescent="0.15">
      <c r="A423" s="66"/>
      <c r="S423" s="25">
        <v>4365</v>
      </c>
      <c r="V423" s="30">
        <f t="shared" si="142"/>
        <v>4365</v>
      </c>
      <c r="AA423" s="73">
        <f t="shared" si="143"/>
        <v>4365</v>
      </c>
      <c r="AB423" s="69" t="s">
        <v>384</v>
      </c>
      <c r="AC423" s="70">
        <v>0</v>
      </c>
      <c r="AD423" s="70">
        <v>0</v>
      </c>
      <c r="AE423" s="70">
        <v>0</v>
      </c>
      <c r="AF423" s="70">
        <v>0</v>
      </c>
      <c r="AG423" s="70">
        <v>0</v>
      </c>
      <c r="AH423" s="70">
        <v>0</v>
      </c>
      <c r="AI423" s="70">
        <v>0</v>
      </c>
      <c r="AJ423" s="70">
        <v>0</v>
      </c>
      <c r="AK423" s="70">
        <v>0</v>
      </c>
      <c r="AL423" s="70">
        <v>0</v>
      </c>
      <c r="AM423" s="70">
        <v>0</v>
      </c>
      <c r="AN423" s="70">
        <v>0</v>
      </c>
      <c r="AO423" s="70">
        <v>0</v>
      </c>
      <c r="AP423" s="71">
        <f t="shared" si="144"/>
        <v>0</v>
      </c>
      <c r="AQ423" s="70">
        <v>0</v>
      </c>
      <c r="AR423" s="70">
        <v>0</v>
      </c>
      <c r="AS423" s="70">
        <v>0</v>
      </c>
      <c r="AT423" s="70">
        <v>0</v>
      </c>
      <c r="AU423" s="70">
        <v>0</v>
      </c>
      <c r="AV423" s="70">
        <v>0</v>
      </c>
      <c r="AW423" s="70">
        <v>0</v>
      </c>
      <c r="AX423" s="70">
        <v>0</v>
      </c>
      <c r="AY423" s="70">
        <v>0</v>
      </c>
      <c r="AZ423" s="70">
        <v>0</v>
      </c>
      <c r="BA423" s="70">
        <v>0</v>
      </c>
      <c r="BB423" s="70">
        <v>0</v>
      </c>
      <c r="BC423" s="70">
        <v>0</v>
      </c>
      <c r="BD423" s="71">
        <f t="shared" si="145"/>
        <v>0</v>
      </c>
      <c r="BE423" s="70">
        <v>0</v>
      </c>
      <c r="BF423" s="70">
        <v>0</v>
      </c>
      <c r="BG423" s="70">
        <v>0</v>
      </c>
      <c r="BH423" s="70">
        <v>0</v>
      </c>
      <c r="BI423" s="70">
        <v>0</v>
      </c>
      <c r="BJ423" s="70">
        <v>0</v>
      </c>
      <c r="BK423" s="70">
        <v>0</v>
      </c>
      <c r="BL423" s="70">
        <v>0</v>
      </c>
      <c r="BM423" s="70">
        <v>0</v>
      </c>
      <c r="BN423" s="70">
        <v>0</v>
      </c>
      <c r="BO423" s="70">
        <v>0</v>
      </c>
      <c r="BP423" s="70">
        <v>0</v>
      </c>
      <c r="BQ423" s="70">
        <v>0</v>
      </c>
      <c r="BR423" s="71">
        <f t="shared" si="146"/>
        <v>0</v>
      </c>
      <c r="BS423" s="70">
        <v>0</v>
      </c>
      <c r="BT423" s="70">
        <v>0</v>
      </c>
      <c r="BU423" s="70">
        <v>0</v>
      </c>
      <c r="BV423" s="70">
        <v>0</v>
      </c>
      <c r="BW423" s="70">
        <v>0</v>
      </c>
      <c r="BX423" s="70">
        <v>0</v>
      </c>
      <c r="BY423" s="70">
        <v>0</v>
      </c>
      <c r="BZ423" s="70">
        <v>0</v>
      </c>
      <c r="CA423" s="70">
        <v>0</v>
      </c>
      <c r="CB423" s="70">
        <v>0</v>
      </c>
      <c r="CC423" s="70">
        <v>0</v>
      </c>
      <c r="CD423" s="70">
        <v>0</v>
      </c>
      <c r="CE423" s="70">
        <v>0</v>
      </c>
      <c r="CF423" s="71">
        <f t="shared" si="147"/>
        <v>0</v>
      </c>
      <c r="CG423" s="70">
        <v>0</v>
      </c>
      <c r="CH423" s="70">
        <v>0</v>
      </c>
      <c r="CI423" s="70">
        <v>0</v>
      </c>
      <c r="CJ423" s="70">
        <v>0</v>
      </c>
      <c r="CK423" s="70">
        <v>0</v>
      </c>
      <c r="CL423" s="70">
        <v>0</v>
      </c>
      <c r="CM423" s="70">
        <v>0</v>
      </c>
      <c r="CN423" s="70">
        <v>0</v>
      </c>
      <c r="CO423" s="70">
        <v>0</v>
      </c>
      <c r="CP423" s="70">
        <v>0</v>
      </c>
      <c r="CQ423" s="70">
        <v>0</v>
      </c>
      <c r="CR423" s="70">
        <v>0</v>
      </c>
      <c r="CS423" s="70">
        <v>0</v>
      </c>
      <c r="CT423" s="71">
        <f t="shared" si="148"/>
        <v>0</v>
      </c>
      <c r="CU423" s="70">
        <v>0</v>
      </c>
      <c r="CV423" s="70">
        <v>0</v>
      </c>
      <c r="CW423" s="70">
        <v>0</v>
      </c>
      <c r="CX423" s="70">
        <v>0</v>
      </c>
      <c r="CY423" s="70">
        <v>0</v>
      </c>
      <c r="CZ423" s="70">
        <v>0</v>
      </c>
      <c r="DA423" s="70">
        <v>0</v>
      </c>
      <c r="DB423" s="70">
        <v>0</v>
      </c>
      <c r="DC423" s="70">
        <v>0</v>
      </c>
      <c r="DD423" s="70">
        <v>0</v>
      </c>
      <c r="DE423" s="70">
        <v>0</v>
      </c>
      <c r="DF423" s="70">
        <v>0</v>
      </c>
      <c r="DG423" s="70">
        <v>0</v>
      </c>
      <c r="DH423" s="71">
        <f t="shared" si="149"/>
        <v>0</v>
      </c>
    </row>
    <row r="424" spans="1:112" ht="12" hidden="1" customHeight="1" outlineLevel="1" x14ac:dyDescent="0.15">
      <c r="A424" s="66"/>
      <c r="S424" s="25">
        <v>4366</v>
      </c>
      <c r="V424" s="30">
        <f t="shared" si="142"/>
        <v>4366</v>
      </c>
      <c r="AA424" s="73">
        <f t="shared" si="143"/>
        <v>4366</v>
      </c>
      <c r="AB424" s="69" t="s">
        <v>385</v>
      </c>
      <c r="AC424" s="70">
        <v>0</v>
      </c>
      <c r="AD424" s="70">
        <v>0</v>
      </c>
      <c r="AE424" s="70">
        <v>0</v>
      </c>
      <c r="AF424" s="70">
        <v>0</v>
      </c>
      <c r="AG424" s="70">
        <v>0</v>
      </c>
      <c r="AH424" s="70">
        <v>0</v>
      </c>
      <c r="AI424" s="70">
        <v>0</v>
      </c>
      <c r="AJ424" s="70">
        <v>0</v>
      </c>
      <c r="AK424" s="70">
        <v>0</v>
      </c>
      <c r="AL424" s="70">
        <v>0</v>
      </c>
      <c r="AM424" s="70">
        <v>0</v>
      </c>
      <c r="AN424" s="70">
        <v>0</v>
      </c>
      <c r="AO424" s="70">
        <v>0</v>
      </c>
      <c r="AP424" s="71">
        <f t="shared" si="144"/>
        <v>0</v>
      </c>
      <c r="AQ424" s="70">
        <v>0</v>
      </c>
      <c r="AR424" s="70">
        <v>0</v>
      </c>
      <c r="AS424" s="70">
        <v>0</v>
      </c>
      <c r="AT424" s="70">
        <v>0</v>
      </c>
      <c r="AU424" s="70">
        <v>0</v>
      </c>
      <c r="AV424" s="70">
        <v>0</v>
      </c>
      <c r="AW424" s="70">
        <v>0</v>
      </c>
      <c r="AX424" s="70">
        <v>0</v>
      </c>
      <c r="AY424" s="70">
        <v>0</v>
      </c>
      <c r="AZ424" s="70">
        <v>0</v>
      </c>
      <c r="BA424" s="70">
        <v>0</v>
      </c>
      <c r="BB424" s="70">
        <v>0</v>
      </c>
      <c r="BC424" s="70">
        <v>0</v>
      </c>
      <c r="BD424" s="71">
        <f t="shared" si="145"/>
        <v>0</v>
      </c>
      <c r="BE424" s="70">
        <v>0</v>
      </c>
      <c r="BF424" s="70">
        <v>0</v>
      </c>
      <c r="BG424" s="70">
        <v>0</v>
      </c>
      <c r="BH424" s="70">
        <v>0</v>
      </c>
      <c r="BI424" s="70">
        <v>0</v>
      </c>
      <c r="BJ424" s="70">
        <v>0</v>
      </c>
      <c r="BK424" s="70">
        <v>0</v>
      </c>
      <c r="BL424" s="70">
        <v>0</v>
      </c>
      <c r="BM424" s="70">
        <v>0</v>
      </c>
      <c r="BN424" s="70">
        <v>0</v>
      </c>
      <c r="BO424" s="70">
        <v>0</v>
      </c>
      <c r="BP424" s="70">
        <v>0</v>
      </c>
      <c r="BQ424" s="70">
        <v>0</v>
      </c>
      <c r="BR424" s="71">
        <f t="shared" si="146"/>
        <v>0</v>
      </c>
      <c r="BS424" s="70">
        <v>0</v>
      </c>
      <c r="BT424" s="70">
        <v>0</v>
      </c>
      <c r="BU424" s="70">
        <v>0</v>
      </c>
      <c r="BV424" s="70">
        <v>0</v>
      </c>
      <c r="BW424" s="70">
        <v>0</v>
      </c>
      <c r="BX424" s="70">
        <v>0</v>
      </c>
      <c r="BY424" s="70">
        <v>0</v>
      </c>
      <c r="BZ424" s="70">
        <v>0</v>
      </c>
      <c r="CA424" s="70">
        <v>0</v>
      </c>
      <c r="CB424" s="70">
        <v>0</v>
      </c>
      <c r="CC424" s="70">
        <v>0</v>
      </c>
      <c r="CD424" s="70">
        <v>0</v>
      </c>
      <c r="CE424" s="70">
        <v>0</v>
      </c>
      <c r="CF424" s="71">
        <f t="shared" si="147"/>
        <v>0</v>
      </c>
      <c r="CG424" s="70">
        <v>0</v>
      </c>
      <c r="CH424" s="70">
        <v>0</v>
      </c>
      <c r="CI424" s="70">
        <v>0</v>
      </c>
      <c r="CJ424" s="70">
        <v>0</v>
      </c>
      <c r="CK424" s="70">
        <v>0</v>
      </c>
      <c r="CL424" s="70">
        <v>0</v>
      </c>
      <c r="CM424" s="70">
        <v>0</v>
      </c>
      <c r="CN424" s="70">
        <v>0</v>
      </c>
      <c r="CO424" s="70">
        <v>0</v>
      </c>
      <c r="CP424" s="70">
        <v>0</v>
      </c>
      <c r="CQ424" s="70">
        <v>0</v>
      </c>
      <c r="CR424" s="70">
        <v>0</v>
      </c>
      <c r="CS424" s="70">
        <v>0</v>
      </c>
      <c r="CT424" s="71">
        <f t="shared" si="148"/>
        <v>0</v>
      </c>
      <c r="CU424" s="70">
        <v>0</v>
      </c>
      <c r="CV424" s="70">
        <v>0</v>
      </c>
      <c r="CW424" s="70">
        <v>0</v>
      </c>
      <c r="CX424" s="70">
        <v>0</v>
      </c>
      <c r="CY424" s="70">
        <v>0</v>
      </c>
      <c r="CZ424" s="70">
        <v>0</v>
      </c>
      <c r="DA424" s="70">
        <v>0</v>
      </c>
      <c r="DB424" s="70">
        <v>0</v>
      </c>
      <c r="DC424" s="70">
        <v>0</v>
      </c>
      <c r="DD424" s="70">
        <v>0</v>
      </c>
      <c r="DE424" s="70">
        <v>0</v>
      </c>
      <c r="DF424" s="70">
        <v>0</v>
      </c>
      <c r="DG424" s="70">
        <v>0</v>
      </c>
      <c r="DH424" s="71">
        <f t="shared" si="149"/>
        <v>0</v>
      </c>
    </row>
    <row r="425" spans="1:112" ht="12" hidden="1" customHeight="1" outlineLevel="1" x14ac:dyDescent="0.15">
      <c r="A425" s="66"/>
      <c r="S425" s="25">
        <v>4400</v>
      </c>
      <c r="V425" s="30">
        <f t="shared" si="142"/>
        <v>4400</v>
      </c>
      <c r="AA425" s="73">
        <f t="shared" si="143"/>
        <v>4400</v>
      </c>
      <c r="AB425" s="69" t="s">
        <v>386</v>
      </c>
      <c r="AC425" s="70">
        <v>0</v>
      </c>
      <c r="AD425" s="70">
        <v>229.78</v>
      </c>
      <c r="AE425" s="70">
        <v>0</v>
      </c>
      <c r="AF425" s="70">
        <v>0</v>
      </c>
      <c r="AG425" s="70">
        <v>0</v>
      </c>
      <c r="AH425" s="70">
        <v>0</v>
      </c>
      <c r="AI425" s="70">
        <v>4659.1088888888899</v>
      </c>
      <c r="AJ425" s="70">
        <v>1222.2222222222199</v>
      </c>
      <c r="AK425" s="70">
        <v>1222.2222222222199</v>
      </c>
      <c r="AL425" s="70">
        <v>1222.2222222222199</v>
      </c>
      <c r="AM425" s="70">
        <v>1222.2222222222199</v>
      </c>
      <c r="AN425" s="70">
        <v>1222.2222222222199</v>
      </c>
      <c r="AO425" s="70">
        <v>11000</v>
      </c>
      <c r="AP425" s="71">
        <f t="shared" si="144"/>
        <v>0</v>
      </c>
      <c r="AQ425" s="70">
        <v>0</v>
      </c>
      <c r="AR425" s="70">
        <v>0</v>
      </c>
      <c r="AS425" s="70">
        <v>0</v>
      </c>
      <c r="AT425" s="70">
        <v>1258.8888888888901</v>
      </c>
      <c r="AU425" s="70">
        <v>1258.8888888888901</v>
      </c>
      <c r="AV425" s="70">
        <v>1258.8888888888901</v>
      </c>
      <c r="AW425" s="70">
        <v>1258.8888888888901</v>
      </c>
      <c r="AX425" s="70">
        <v>1258.8888888888901</v>
      </c>
      <c r="AY425" s="70">
        <v>1258.8888888888901</v>
      </c>
      <c r="AZ425" s="70">
        <v>1258.8888888888901</v>
      </c>
      <c r="BA425" s="70">
        <v>1258.8888888888901</v>
      </c>
      <c r="BB425" s="70">
        <v>1258.8888888888901</v>
      </c>
      <c r="BC425" s="70">
        <v>11330</v>
      </c>
      <c r="BD425" s="71">
        <f t="shared" si="145"/>
        <v>0</v>
      </c>
      <c r="BE425" s="70">
        <v>0</v>
      </c>
      <c r="BF425" s="70">
        <v>0</v>
      </c>
      <c r="BG425" s="70">
        <v>0</v>
      </c>
      <c r="BH425" s="70">
        <v>1296.6555555555601</v>
      </c>
      <c r="BI425" s="70">
        <v>1296.6555555555601</v>
      </c>
      <c r="BJ425" s="70">
        <v>1296.6555555555601</v>
      </c>
      <c r="BK425" s="70">
        <v>1296.6555555555601</v>
      </c>
      <c r="BL425" s="70">
        <v>1296.6555555555601</v>
      </c>
      <c r="BM425" s="70">
        <v>1296.6555555555601</v>
      </c>
      <c r="BN425" s="70">
        <v>1296.6555555555601</v>
      </c>
      <c r="BO425" s="70">
        <v>1296.6555555555601</v>
      </c>
      <c r="BP425" s="70">
        <v>1296.6555555555601</v>
      </c>
      <c r="BQ425" s="70">
        <v>11669.9</v>
      </c>
      <c r="BR425" s="71">
        <f t="shared" si="146"/>
        <v>-4.3655745685100555E-11</v>
      </c>
      <c r="BS425" s="70">
        <v>0</v>
      </c>
      <c r="BT425" s="70">
        <v>0</v>
      </c>
      <c r="BU425" s="70">
        <v>0</v>
      </c>
      <c r="BV425" s="70">
        <v>1335.55522222222</v>
      </c>
      <c r="BW425" s="70">
        <v>1335.55522222222</v>
      </c>
      <c r="BX425" s="70">
        <v>1335.55522222222</v>
      </c>
      <c r="BY425" s="70">
        <v>1335.55522222222</v>
      </c>
      <c r="BZ425" s="70">
        <v>1335.55522222222</v>
      </c>
      <c r="CA425" s="70">
        <v>1335.55522222222</v>
      </c>
      <c r="CB425" s="70">
        <v>1335.55522222222</v>
      </c>
      <c r="CC425" s="70">
        <v>1335.55522222222</v>
      </c>
      <c r="CD425" s="70">
        <v>1335.55522222222</v>
      </c>
      <c r="CE425" s="70">
        <v>12019.996999999999</v>
      </c>
      <c r="CF425" s="71">
        <f t="shared" si="147"/>
        <v>2.1827872842550278E-11</v>
      </c>
      <c r="CG425" s="70">
        <v>0</v>
      </c>
      <c r="CH425" s="70">
        <v>0</v>
      </c>
      <c r="CI425" s="70">
        <v>0</v>
      </c>
      <c r="CJ425" s="70">
        <v>1375.62187888889</v>
      </c>
      <c r="CK425" s="70">
        <v>1375.62187888889</v>
      </c>
      <c r="CL425" s="70">
        <v>1375.62187888889</v>
      </c>
      <c r="CM425" s="70">
        <v>1375.62187888889</v>
      </c>
      <c r="CN425" s="70">
        <v>1375.62187888889</v>
      </c>
      <c r="CO425" s="70">
        <v>1375.62187888889</v>
      </c>
      <c r="CP425" s="70">
        <v>1375.62187888889</v>
      </c>
      <c r="CQ425" s="70">
        <v>1375.62187888889</v>
      </c>
      <c r="CR425" s="70">
        <v>1375.62187888889</v>
      </c>
      <c r="CS425" s="70">
        <v>12380.59691</v>
      </c>
      <c r="CT425" s="71">
        <f t="shared" si="148"/>
        <v>0</v>
      </c>
      <c r="CU425" s="70">
        <v>0</v>
      </c>
      <c r="CV425" s="70">
        <v>0</v>
      </c>
      <c r="CW425" s="70">
        <v>0</v>
      </c>
      <c r="CX425" s="70">
        <v>1416.8905352555601</v>
      </c>
      <c r="CY425" s="70">
        <v>1416.8905352555601</v>
      </c>
      <c r="CZ425" s="70">
        <v>1416.8905352555601</v>
      </c>
      <c r="DA425" s="70">
        <v>1416.8905352555601</v>
      </c>
      <c r="DB425" s="70">
        <v>1416.8905352555601</v>
      </c>
      <c r="DC425" s="70">
        <v>1416.8905352555601</v>
      </c>
      <c r="DD425" s="70">
        <v>1416.8905352555601</v>
      </c>
      <c r="DE425" s="70">
        <v>1416.8905352555601</v>
      </c>
      <c r="DF425" s="70">
        <v>1416.8905352555601</v>
      </c>
      <c r="DG425" s="70">
        <v>12752.0148173</v>
      </c>
      <c r="DH425" s="71">
        <f t="shared" si="149"/>
        <v>-3.8198777474462986E-11</v>
      </c>
    </row>
    <row r="426" spans="1:112" ht="12" hidden="1" customHeight="1" outlineLevel="1" x14ac:dyDescent="0.15">
      <c r="A426" s="66"/>
      <c r="S426" s="25">
        <v>4410</v>
      </c>
      <c r="V426" s="30">
        <f t="shared" si="142"/>
        <v>4410</v>
      </c>
      <c r="AA426" s="73">
        <f t="shared" si="143"/>
        <v>4410</v>
      </c>
      <c r="AB426" s="69" t="s">
        <v>387</v>
      </c>
      <c r="AC426" s="70">
        <v>2650.95</v>
      </c>
      <c r="AD426" s="70">
        <v>0</v>
      </c>
      <c r="AE426" s="70">
        <v>-2650.95</v>
      </c>
      <c r="AF426" s="70">
        <v>45.34</v>
      </c>
      <c r="AG426" s="70">
        <v>0</v>
      </c>
      <c r="AH426" s="70">
        <v>0</v>
      </c>
      <c r="AI426" s="70">
        <v>-19.430299284075399</v>
      </c>
      <c r="AJ426" s="70">
        <v>0</v>
      </c>
      <c r="AK426" s="70">
        <v>43.206238950813102</v>
      </c>
      <c r="AL426" s="70">
        <v>0</v>
      </c>
      <c r="AM426" s="70">
        <v>758.19953107564197</v>
      </c>
      <c r="AN426" s="70">
        <v>172.68452925762</v>
      </c>
      <c r="AO426" s="70">
        <v>1000</v>
      </c>
      <c r="AP426" s="71">
        <f t="shared" si="144"/>
        <v>0</v>
      </c>
      <c r="AQ426" s="70">
        <v>2730.4785000000002</v>
      </c>
      <c r="AR426" s="70">
        <v>0</v>
      </c>
      <c r="AS426" s="70">
        <v>-2730.4785000000002</v>
      </c>
      <c r="AT426" s="70">
        <v>46.700200000000002</v>
      </c>
      <c r="AU426" s="70">
        <v>0</v>
      </c>
      <c r="AV426" s="70">
        <v>0</v>
      </c>
      <c r="AW426" s="70">
        <v>-20.013208262597601</v>
      </c>
      <c r="AX426" s="70">
        <v>0</v>
      </c>
      <c r="AY426" s="70">
        <v>44.5024261193375</v>
      </c>
      <c r="AZ426" s="70">
        <v>0</v>
      </c>
      <c r="BA426" s="70">
        <v>780.94551700791203</v>
      </c>
      <c r="BB426" s="70">
        <v>177.865065135349</v>
      </c>
      <c r="BC426" s="70">
        <v>1030</v>
      </c>
      <c r="BD426" s="71">
        <f t="shared" si="145"/>
        <v>0</v>
      </c>
      <c r="BE426" s="70">
        <v>2812.3928550000001</v>
      </c>
      <c r="BF426" s="70">
        <v>0</v>
      </c>
      <c r="BG426" s="70">
        <v>-2812.3928550000001</v>
      </c>
      <c r="BH426" s="70">
        <v>48.101205999999998</v>
      </c>
      <c r="BI426" s="70">
        <v>0</v>
      </c>
      <c r="BJ426" s="70">
        <v>0</v>
      </c>
      <c r="BK426" s="70">
        <v>-20.6136045104756</v>
      </c>
      <c r="BL426" s="70">
        <v>0</v>
      </c>
      <c r="BM426" s="70">
        <v>45.837498902917602</v>
      </c>
      <c r="BN426" s="70">
        <v>0</v>
      </c>
      <c r="BO426" s="70">
        <v>804.373882518149</v>
      </c>
      <c r="BP426" s="70">
        <v>183.20101708940899</v>
      </c>
      <c r="BQ426" s="70">
        <v>1060.9000000000001</v>
      </c>
      <c r="BR426" s="71">
        <f t="shared" si="146"/>
        <v>0</v>
      </c>
      <c r="BS426" s="70">
        <v>2896.7646406499998</v>
      </c>
      <c r="BT426" s="70">
        <v>0</v>
      </c>
      <c r="BU426" s="70">
        <v>-2896.7646406499998</v>
      </c>
      <c r="BV426" s="70">
        <v>49.544242179999998</v>
      </c>
      <c r="BW426" s="70">
        <v>0</v>
      </c>
      <c r="BX426" s="70">
        <v>0</v>
      </c>
      <c r="BY426" s="70">
        <v>-21.232012645789801</v>
      </c>
      <c r="BZ426" s="70">
        <v>0</v>
      </c>
      <c r="CA426" s="70">
        <v>47.212623870005103</v>
      </c>
      <c r="CB426" s="70">
        <v>0</v>
      </c>
      <c r="CC426" s="70">
        <v>828.50509899369297</v>
      </c>
      <c r="CD426" s="70">
        <v>188.697047602091</v>
      </c>
      <c r="CE426" s="70">
        <v>1092.7270000000001</v>
      </c>
      <c r="CF426" s="71">
        <f t="shared" si="147"/>
        <v>0</v>
      </c>
      <c r="CG426" s="70">
        <v>2983.6675798695001</v>
      </c>
      <c r="CH426" s="70">
        <v>0</v>
      </c>
      <c r="CI426" s="70">
        <v>-2983.6675798695001</v>
      </c>
      <c r="CJ426" s="70">
        <v>51.030569445399998</v>
      </c>
      <c r="CK426" s="70">
        <v>0</v>
      </c>
      <c r="CL426" s="70">
        <v>0</v>
      </c>
      <c r="CM426" s="70">
        <v>-21.868973025163498</v>
      </c>
      <c r="CN426" s="70">
        <v>0</v>
      </c>
      <c r="CO426" s="70">
        <v>48.629002586105301</v>
      </c>
      <c r="CP426" s="70">
        <v>0</v>
      </c>
      <c r="CQ426" s="70">
        <v>853.36025196350397</v>
      </c>
      <c r="CR426" s="70">
        <v>194.35795903015401</v>
      </c>
      <c r="CS426" s="70">
        <v>1125.50881</v>
      </c>
      <c r="CT426" s="71">
        <f t="shared" si="148"/>
        <v>0</v>
      </c>
      <c r="CU426" s="70">
        <v>3073.1776072655798</v>
      </c>
      <c r="CV426" s="70">
        <v>0</v>
      </c>
      <c r="CW426" s="70">
        <v>-3073.1776072655798</v>
      </c>
      <c r="CX426" s="70">
        <v>52.561486528762003</v>
      </c>
      <c r="CY426" s="70">
        <v>0</v>
      </c>
      <c r="CZ426" s="70">
        <v>0</v>
      </c>
      <c r="DA426" s="70">
        <v>-22.525042215918401</v>
      </c>
      <c r="DB426" s="70">
        <v>0</v>
      </c>
      <c r="DC426" s="70">
        <v>50.087872663688501</v>
      </c>
      <c r="DD426" s="70">
        <v>0</v>
      </c>
      <c r="DE426" s="70">
        <v>878.96105952240896</v>
      </c>
      <c r="DF426" s="70">
        <v>200.18869780105899</v>
      </c>
      <c r="DG426" s="70">
        <v>1159.2740742999999</v>
      </c>
      <c r="DH426" s="71">
        <f t="shared" si="149"/>
        <v>0</v>
      </c>
    </row>
    <row r="427" spans="1:112" ht="12" hidden="1" customHeight="1" outlineLevel="1" x14ac:dyDescent="0.15">
      <c r="A427" s="66"/>
      <c r="S427" s="25">
        <v>4420</v>
      </c>
      <c r="V427" s="30">
        <f t="shared" si="142"/>
        <v>4420</v>
      </c>
      <c r="AA427" s="73">
        <f t="shared" si="143"/>
        <v>4420</v>
      </c>
      <c r="AB427" s="69" t="s">
        <v>388</v>
      </c>
      <c r="AC427" s="70">
        <v>0</v>
      </c>
      <c r="AD427" s="70">
        <v>0</v>
      </c>
      <c r="AE427" s="70">
        <v>0</v>
      </c>
      <c r="AF427" s="70">
        <v>0</v>
      </c>
      <c r="AG427" s="70">
        <v>0</v>
      </c>
      <c r="AH427" s="70">
        <v>0</v>
      </c>
      <c r="AI427" s="70">
        <v>8750</v>
      </c>
      <c r="AJ427" s="70">
        <v>1250</v>
      </c>
      <c r="AK427" s="70">
        <v>1250</v>
      </c>
      <c r="AL427" s="70">
        <v>1250</v>
      </c>
      <c r="AM427" s="70">
        <v>1250</v>
      </c>
      <c r="AN427" s="70">
        <v>1250</v>
      </c>
      <c r="AO427" s="70">
        <v>15000</v>
      </c>
      <c r="AP427" s="71">
        <f t="shared" si="144"/>
        <v>0</v>
      </c>
      <c r="AQ427" s="70">
        <v>1287.5</v>
      </c>
      <c r="AR427" s="70">
        <v>1287.5</v>
      </c>
      <c r="AS427" s="70">
        <v>1287.5</v>
      </c>
      <c r="AT427" s="70">
        <v>1287.5</v>
      </c>
      <c r="AU427" s="70">
        <v>1287.5</v>
      </c>
      <c r="AV427" s="70">
        <v>1287.5</v>
      </c>
      <c r="AW427" s="70">
        <v>1287.5</v>
      </c>
      <c r="AX427" s="70">
        <v>1287.5</v>
      </c>
      <c r="AY427" s="70">
        <v>1287.5</v>
      </c>
      <c r="AZ427" s="70">
        <v>1287.5</v>
      </c>
      <c r="BA427" s="70">
        <v>1287.5</v>
      </c>
      <c r="BB427" s="70">
        <v>1287.5</v>
      </c>
      <c r="BC427" s="70">
        <v>15450</v>
      </c>
      <c r="BD427" s="71">
        <f t="shared" si="145"/>
        <v>0</v>
      </c>
      <c r="BE427" s="70">
        <v>1326.125</v>
      </c>
      <c r="BF427" s="70">
        <v>1326.125</v>
      </c>
      <c r="BG427" s="70">
        <v>1326.125</v>
      </c>
      <c r="BH427" s="70">
        <v>1326.125</v>
      </c>
      <c r="BI427" s="70">
        <v>1326.125</v>
      </c>
      <c r="BJ427" s="70">
        <v>1326.125</v>
      </c>
      <c r="BK427" s="70">
        <v>1326.125</v>
      </c>
      <c r="BL427" s="70">
        <v>1326.125</v>
      </c>
      <c r="BM427" s="70">
        <v>1326.125</v>
      </c>
      <c r="BN427" s="70">
        <v>1326.125</v>
      </c>
      <c r="BO427" s="70">
        <v>1326.125</v>
      </c>
      <c r="BP427" s="70">
        <v>1326.125</v>
      </c>
      <c r="BQ427" s="70">
        <v>15913.5</v>
      </c>
      <c r="BR427" s="71">
        <f t="shared" si="146"/>
        <v>0</v>
      </c>
      <c r="BS427" s="70">
        <v>1365.9087500000001</v>
      </c>
      <c r="BT427" s="70">
        <v>1365.9087500000001</v>
      </c>
      <c r="BU427" s="70">
        <v>1365.9087500000001</v>
      </c>
      <c r="BV427" s="70">
        <v>1365.9087500000001</v>
      </c>
      <c r="BW427" s="70">
        <v>1365.9087500000001</v>
      </c>
      <c r="BX427" s="70">
        <v>1365.9087500000001</v>
      </c>
      <c r="BY427" s="70">
        <v>1365.9087500000001</v>
      </c>
      <c r="BZ427" s="70">
        <v>1365.9087500000001</v>
      </c>
      <c r="CA427" s="70">
        <v>1365.9087500000001</v>
      </c>
      <c r="CB427" s="70">
        <v>1365.9087500000001</v>
      </c>
      <c r="CC427" s="70">
        <v>1365.9087500000001</v>
      </c>
      <c r="CD427" s="70">
        <v>1365.9087500000001</v>
      </c>
      <c r="CE427" s="70">
        <v>16390.904999999999</v>
      </c>
      <c r="CF427" s="71">
        <f t="shared" si="147"/>
        <v>0</v>
      </c>
      <c r="CG427" s="70">
        <v>1406.8860125000001</v>
      </c>
      <c r="CH427" s="70">
        <v>1406.8860125000001</v>
      </c>
      <c r="CI427" s="70">
        <v>1406.8860125000001</v>
      </c>
      <c r="CJ427" s="70">
        <v>1406.8860125000001</v>
      </c>
      <c r="CK427" s="70">
        <v>1406.8860125000001</v>
      </c>
      <c r="CL427" s="70">
        <v>1406.8860125000001</v>
      </c>
      <c r="CM427" s="70">
        <v>1406.8860125000001</v>
      </c>
      <c r="CN427" s="70">
        <v>1406.8860125000001</v>
      </c>
      <c r="CO427" s="70">
        <v>1406.8860125000001</v>
      </c>
      <c r="CP427" s="70">
        <v>1406.8860125000001</v>
      </c>
      <c r="CQ427" s="70">
        <v>1406.8860125000001</v>
      </c>
      <c r="CR427" s="70">
        <v>1406.8860125000001</v>
      </c>
      <c r="CS427" s="70">
        <v>16882.632150000001</v>
      </c>
      <c r="CT427" s="71">
        <f t="shared" si="148"/>
        <v>0</v>
      </c>
      <c r="CU427" s="70">
        <v>1449.092592875</v>
      </c>
      <c r="CV427" s="70">
        <v>1449.092592875</v>
      </c>
      <c r="CW427" s="70">
        <v>1449.092592875</v>
      </c>
      <c r="CX427" s="70">
        <v>1449.092592875</v>
      </c>
      <c r="CY427" s="70">
        <v>1449.092592875</v>
      </c>
      <c r="CZ427" s="70">
        <v>1449.092592875</v>
      </c>
      <c r="DA427" s="70">
        <v>1449.092592875</v>
      </c>
      <c r="DB427" s="70">
        <v>1449.092592875</v>
      </c>
      <c r="DC427" s="70">
        <v>1449.092592875</v>
      </c>
      <c r="DD427" s="70">
        <v>1449.092592875</v>
      </c>
      <c r="DE427" s="70">
        <v>1449.092592875</v>
      </c>
      <c r="DF427" s="70">
        <v>1449.092592875</v>
      </c>
      <c r="DG427" s="70">
        <v>17389.1111145</v>
      </c>
      <c r="DH427" s="71">
        <f t="shared" si="149"/>
        <v>0</v>
      </c>
    </row>
    <row r="428" spans="1:112" ht="12" hidden="1" customHeight="1" outlineLevel="1" x14ac:dyDescent="0.15">
      <c r="A428" s="66"/>
      <c r="S428" s="25">
        <v>4423</v>
      </c>
      <c r="V428" s="30">
        <f t="shared" si="142"/>
        <v>4423</v>
      </c>
      <c r="AA428" s="73">
        <f t="shared" si="143"/>
        <v>4423</v>
      </c>
      <c r="AB428" s="69" t="s">
        <v>389</v>
      </c>
      <c r="AC428" s="70">
        <v>0</v>
      </c>
      <c r="AD428" s="70">
        <v>0</v>
      </c>
      <c r="AE428" s="70">
        <v>0</v>
      </c>
      <c r="AF428" s="70">
        <v>0</v>
      </c>
      <c r="AG428" s="70">
        <v>0</v>
      </c>
      <c r="AH428" s="70">
        <v>0</v>
      </c>
      <c r="AI428" s="70">
        <v>0</v>
      </c>
      <c r="AJ428" s="70">
        <v>0</v>
      </c>
      <c r="AK428" s="70">
        <v>0</v>
      </c>
      <c r="AL428" s="70">
        <v>0</v>
      </c>
      <c r="AM428" s="70">
        <v>0</v>
      </c>
      <c r="AN428" s="70">
        <v>0</v>
      </c>
      <c r="AO428" s="70">
        <v>0</v>
      </c>
      <c r="AP428" s="71">
        <f t="shared" si="144"/>
        <v>0</v>
      </c>
      <c r="AQ428" s="70">
        <v>0</v>
      </c>
      <c r="AR428" s="70">
        <v>0</v>
      </c>
      <c r="AS428" s="70">
        <v>0</v>
      </c>
      <c r="AT428" s="70">
        <v>0</v>
      </c>
      <c r="AU428" s="70">
        <v>0</v>
      </c>
      <c r="AV428" s="70">
        <v>0</v>
      </c>
      <c r="AW428" s="70">
        <v>0</v>
      </c>
      <c r="AX428" s="70">
        <v>0</v>
      </c>
      <c r="AY428" s="70">
        <v>0</v>
      </c>
      <c r="AZ428" s="70">
        <v>0</v>
      </c>
      <c r="BA428" s="70">
        <v>0</v>
      </c>
      <c r="BB428" s="70">
        <v>0</v>
      </c>
      <c r="BC428" s="70">
        <v>0</v>
      </c>
      <c r="BD428" s="71">
        <f t="shared" si="145"/>
        <v>0</v>
      </c>
      <c r="BE428" s="70">
        <v>0</v>
      </c>
      <c r="BF428" s="70">
        <v>0</v>
      </c>
      <c r="BG428" s="70">
        <v>0</v>
      </c>
      <c r="BH428" s="70">
        <v>0</v>
      </c>
      <c r="BI428" s="70">
        <v>0</v>
      </c>
      <c r="BJ428" s="70">
        <v>0</v>
      </c>
      <c r="BK428" s="70">
        <v>0</v>
      </c>
      <c r="BL428" s="70">
        <v>0</v>
      </c>
      <c r="BM428" s="70">
        <v>0</v>
      </c>
      <c r="BN428" s="70">
        <v>0</v>
      </c>
      <c r="BO428" s="70">
        <v>0</v>
      </c>
      <c r="BP428" s="70">
        <v>0</v>
      </c>
      <c r="BQ428" s="70">
        <v>0</v>
      </c>
      <c r="BR428" s="71">
        <f t="shared" si="146"/>
        <v>0</v>
      </c>
      <c r="BS428" s="70">
        <v>0</v>
      </c>
      <c r="BT428" s="70">
        <v>0</v>
      </c>
      <c r="BU428" s="70">
        <v>0</v>
      </c>
      <c r="BV428" s="70">
        <v>0</v>
      </c>
      <c r="BW428" s="70">
        <v>0</v>
      </c>
      <c r="BX428" s="70">
        <v>0</v>
      </c>
      <c r="BY428" s="70">
        <v>0</v>
      </c>
      <c r="BZ428" s="70">
        <v>0</v>
      </c>
      <c r="CA428" s="70">
        <v>0</v>
      </c>
      <c r="CB428" s="70">
        <v>0</v>
      </c>
      <c r="CC428" s="70">
        <v>0</v>
      </c>
      <c r="CD428" s="70">
        <v>0</v>
      </c>
      <c r="CE428" s="70">
        <v>0</v>
      </c>
      <c r="CF428" s="71">
        <f t="shared" si="147"/>
        <v>0</v>
      </c>
      <c r="CG428" s="70">
        <v>0</v>
      </c>
      <c r="CH428" s="70">
        <v>0</v>
      </c>
      <c r="CI428" s="70">
        <v>0</v>
      </c>
      <c r="CJ428" s="70">
        <v>0</v>
      </c>
      <c r="CK428" s="70">
        <v>0</v>
      </c>
      <c r="CL428" s="70">
        <v>0</v>
      </c>
      <c r="CM428" s="70">
        <v>0</v>
      </c>
      <c r="CN428" s="70">
        <v>0</v>
      </c>
      <c r="CO428" s="70">
        <v>0</v>
      </c>
      <c r="CP428" s="70">
        <v>0</v>
      </c>
      <c r="CQ428" s="70">
        <v>0</v>
      </c>
      <c r="CR428" s="70">
        <v>0</v>
      </c>
      <c r="CS428" s="70">
        <v>0</v>
      </c>
      <c r="CT428" s="71">
        <f t="shared" si="148"/>
        <v>0</v>
      </c>
      <c r="CU428" s="70">
        <v>0</v>
      </c>
      <c r="CV428" s="70">
        <v>0</v>
      </c>
      <c r="CW428" s="70">
        <v>0</v>
      </c>
      <c r="CX428" s="70">
        <v>0</v>
      </c>
      <c r="CY428" s="70">
        <v>0</v>
      </c>
      <c r="CZ428" s="70">
        <v>0</v>
      </c>
      <c r="DA428" s="70">
        <v>0</v>
      </c>
      <c r="DB428" s="70">
        <v>0</v>
      </c>
      <c r="DC428" s="70">
        <v>0</v>
      </c>
      <c r="DD428" s="70">
        <v>0</v>
      </c>
      <c r="DE428" s="70">
        <v>0</v>
      </c>
      <c r="DF428" s="70">
        <v>0</v>
      </c>
      <c r="DG428" s="70">
        <v>0</v>
      </c>
      <c r="DH428" s="71">
        <f t="shared" si="149"/>
        <v>0</v>
      </c>
    </row>
    <row r="429" spans="1:112" ht="12" hidden="1" customHeight="1" outlineLevel="1" x14ac:dyDescent="0.15">
      <c r="A429" s="66"/>
      <c r="S429" s="25">
        <v>4425</v>
      </c>
      <c r="V429" s="30">
        <f t="shared" si="142"/>
        <v>4425</v>
      </c>
      <c r="AA429" s="73">
        <f t="shared" si="143"/>
        <v>4425</v>
      </c>
      <c r="AB429" s="69" t="s">
        <v>390</v>
      </c>
      <c r="AC429" s="70">
        <v>0</v>
      </c>
      <c r="AD429" s="70">
        <v>0</v>
      </c>
      <c r="AE429" s="70">
        <v>0</v>
      </c>
      <c r="AF429" s="70">
        <v>0</v>
      </c>
      <c r="AG429" s="70">
        <v>0</v>
      </c>
      <c r="AH429" s="70">
        <v>0</v>
      </c>
      <c r="AI429" s="70">
        <v>0</v>
      </c>
      <c r="AJ429" s="70">
        <v>0</v>
      </c>
      <c r="AK429" s="70">
        <v>0</v>
      </c>
      <c r="AL429" s="70">
        <v>0</v>
      </c>
      <c r="AM429" s="70">
        <v>0</v>
      </c>
      <c r="AN429" s="70">
        <v>0</v>
      </c>
      <c r="AO429" s="70">
        <v>0</v>
      </c>
      <c r="AP429" s="71">
        <f t="shared" si="144"/>
        <v>0</v>
      </c>
      <c r="AQ429" s="70">
        <v>0</v>
      </c>
      <c r="AR429" s="70">
        <v>0</v>
      </c>
      <c r="AS429" s="70">
        <v>0</v>
      </c>
      <c r="AT429" s="70">
        <v>0</v>
      </c>
      <c r="AU429" s="70">
        <v>0</v>
      </c>
      <c r="AV429" s="70">
        <v>0</v>
      </c>
      <c r="AW429" s="70">
        <v>0</v>
      </c>
      <c r="AX429" s="70">
        <v>0</v>
      </c>
      <c r="AY429" s="70">
        <v>0</v>
      </c>
      <c r="AZ429" s="70">
        <v>0</v>
      </c>
      <c r="BA429" s="70">
        <v>0</v>
      </c>
      <c r="BB429" s="70">
        <v>0</v>
      </c>
      <c r="BC429" s="70">
        <v>0</v>
      </c>
      <c r="BD429" s="71">
        <f t="shared" si="145"/>
        <v>0</v>
      </c>
      <c r="BE429" s="70">
        <v>0</v>
      </c>
      <c r="BF429" s="70">
        <v>0</v>
      </c>
      <c r="BG429" s="70">
        <v>0</v>
      </c>
      <c r="BH429" s="70">
        <v>0</v>
      </c>
      <c r="BI429" s="70">
        <v>0</v>
      </c>
      <c r="BJ429" s="70">
        <v>0</v>
      </c>
      <c r="BK429" s="70">
        <v>0</v>
      </c>
      <c r="BL429" s="70">
        <v>0</v>
      </c>
      <c r="BM429" s="70">
        <v>0</v>
      </c>
      <c r="BN429" s="70">
        <v>0</v>
      </c>
      <c r="BO429" s="70">
        <v>0</v>
      </c>
      <c r="BP429" s="70">
        <v>0</v>
      </c>
      <c r="BQ429" s="70">
        <v>0</v>
      </c>
      <c r="BR429" s="71">
        <f t="shared" si="146"/>
        <v>0</v>
      </c>
      <c r="BS429" s="70">
        <v>0</v>
      </c>
      <c r="BT429" s="70">
        <v>0</v>
      </c>
      <c r="BU429" s="70">
        <v>0</v>
      </c>
      <c r="BV429" s="70">
        <v>0</v>
      </c>
      <c r="BW429" s="70">
        <v>0</v>
      </c>
      <c r="BX429" s="70">
        <v>0</v>
      </c>
      <c r="BY429" s="70">
        <v>0</v>
      </c>
      <c r="BZ429" s="70">
        <v>0</v>
      </c>
      <c r="CA429" s="70">
        <v>0</v>
      </c>
      <c r="CB429" s="70">
        <v>0</v>
      </c>
      <c r="CC429" s="70">
        <v>0</v>
      </c>
      <c r="CD429" s="70">
        <v>0</v>
      </c>
      <c r="CE429" s="70">
        <v>0</v>
      </c>
      <c r="CF429" s="71">
        <f t="shared" si="147"/>
        <v>0</v>
      </c>
      <c r="CG429" s="70">
        <v>0</v>
      </c>
      <c r="CH429" s="70">
        <v>0</v>
      </c>
      <c r="CI429" s="70">
        <v>0</v>
      </c>
      <c r="CJ429" s="70">
        <v>0</v>
      </c>
      <c r="CK429" s="70">
        <v>0</v>
      </c>
      <c r="CL429" s="70">
        <v>0</v>
      </c>
      <c r="CM429" s="70">
        <v>0</v>
      </c>
      <c r="CN429" s="70">
        <v>0</v>
      </c>
      <c r="CO429" s="70">
        <v>0</v>
      </c>
      <c r="CP429" s="70">
        <v>0</v>
      </c>
      <c r="CQ429" s="70">
        <v>0</v>
      </c>
      <c r="CR429" s="70">
        <v>0</v>
      </c>
      <c r="CS429" s="70">
        <v>0</v>
      </c>
      <c r="CT429" s="71">
        <f t="shared" si="148"/>
        <v>0</v>
      </c>
      <c r="CU429" s="70">
        <v>0</v>
      </c>
      <c r="CV429" s="70">
        <v>0</v>
      </c>
      <c r="CW429" s="70">
        <v>0</v>
      </c>
      <c r="CX429" s="70">
        <v>0</v>
      </c>
      <c r="CY429" s="70">
        <v>0</v>
      </c>
      <c r="CZ429" s="70">
        <v>0</v>
      </c>
      <c r="DA429" s="70">
        <v>0</v>
      </c>
      <c r="DB429" s="70">
        <v>0</v>
      </c>
      <c r="DC429" s="70">
        <v>0</v>
      </c>
      <c r="DD429" s="70">
        <v>0</v>
      </c>
      <c r="DE429" s="70">
        <v>0</v>
      </c>
      <c r="DF429" s="70">
        <v>0</v>
      </c>
      <c r="DG429" s="70">
        <v>0</v>
      </c>
      <c r="DH429" s="71">
        <f t="shared" si="149"/>
        <v>0</v>
      </c>
    </row>
    <row r="430" spans="1:112" ht="12" hidden="1" customHeight="1" outlineLevel="1" x14ac:dyDescent="0.15">
      <c r="A430" s="66"/>
      <c r="S430" s="25">
        <v>4430</v>
      </c>
      <c r="V430" s="30">
        <f t="shared" si="142"/>
        <v>4430</v>
      </c>
      <c r="AA430" s="73">
        <f t="shared" si="143"/>
        <v>4430</v>
      </c>
      <c r="AB430" s="69" t="s">
        <v>391</v>
      </c>
      <c r="AC430" s="70">
        <v>0</v>
      </c>
      <c r="AD430" s="70">
        <v>0</v>
      </c>
      <c r="AE430" s="70">
        <v>2650.95</v>
      </c>
      <c r="AF430" s="70">
        <v>139.93</v>
      </c>
      <c r="AG430" s="70">
        <v>0</v>
      </c>
      <c r="AH430" s="70">
        <v>0</v>
      </c>
      <c r="AI430" s="70">
        <v>922.72910462869697</v>
      </c>
      <c r="AJ430" s="70">
        <v>806.11697418047004</v>
      </c>
      <c r="AK430" s="70">
        <v>-806.11697418047004</v>
      </c>
      <c r="AL430" s="70">
        <v>0</v>
      </c>
      <c r="AM430" s="70">
        <v>1286.3908953713001</v>
      </c>
      <c r="AN430" s="70">
        <v>0</v>
      </c>
      <c r="AO430" s="70">
        <v>5000</v>
      </c>
      <c r="AP430" s="71">
        <f t="shared" si="144"/>
        <v>0</v>
      </c>
      <c r="AQ430" s="70">
        <v>0</v>
      </c>
      <c r="AR430" s="70">
        <v>0</v>
      </c>
      <c r="AS430" s="70">
        <v>2730.4785000000002</v>
      </c>
      <c r="AT430" s="70">
        <v>144.12790000000001</v>
      </c>
      <c r="AU430" s="70">
        <v>0</v>
      </c>
      <c r="AV430" s="70">
        <v>0</v>
      </c>
      <c r="AW430" s="70">
        <v>950.41097776755805</v>
      </c>
      <c r="AX430" s="70">
        <v>830.30048340588405</v>
      </c>
      <c r="AY430" s="70">
        <v>-830.30048340588405</v>
      </c>
      <c r="AZ430" s="70">
        <v>0</v>
      </c>
      <c r="BA430" s="70">
        <v>1324.98262223244</v>
      </c>
      <c r="BB430" s="70">
        <v>0</v>
      </c>
      <c r="BC430" s="70">
        <v>5150</v>
      </c>
      <c r="BD430" s="71">
        <f t="shared" si="145"/>
        <v>0</v>
      </c>
      <c r="BE430" s="70">
        <v>0</v>
      </c>
      <c r="BF430" s="70">
        <v>0</v>
      </c>
      <c r="BG430" s="70">
        <v>2812.3928550000001</v>
      </c>
      <c r="BH430" s="70">
        <v>148.45173700000001</v>
      </c>
      <c r="BI430" s="70">
        <v>0</v>
      </c>
      <c r="BJ430" s="70">
        <v>0</v>
      </c>
      <c r="BK430" s="70">
        <v>978.92330710058502</v>
      </c>
      <c r="BL430" s="70">
        <v>855.20949790806003</v>
      </c>
      <c r="BM430" s="70">
        <v>-855.20949790806003</v>
      </c>
      <c r="BN430" s="70">
        <v>0</v>
      </c>
      <c r="BO430" s="70">
        <v>1364.7321008994099</v>
      </c>
      <c r="BP430" s="70">
        <v>0</v>
      </c>
      <c r="BQ430" s="70">
        <v>5304.5</v>
      </c>
      <c r="BR430" s="71">
        <f t="shared" si="146"/>
        <v>0</v>
      </c>
      <c r="BS430" s="70">
        <v>0</v>
      </c>
      <c r="BT430" s="70">
        <v>0</v>
      </c>
      <c r="BU430" s="70">
        <v>2896.7646406499998</v>
      </c>
      <c r="BV430" s="70">
        <v>152.90528911000001</v>
      </c>
      <c r="BW430" s="70">
        <v>0</v>
      </c>
      <c r="BX430" s="70">
        <v>0</v>
      </c>
      <c r="BY430" s="70">
        <v>1008.2910063136</v>
      </c>
      <c r="BZ430" s="70">
        <v>880.86578284530196</v>
      </c>
      <c r="CA430" s="70">
        <v>-880.86578284530196</v>
      </c>
      <c r="CB430" s="70">
        <v>0</v>
      </c>
      <c r="CC430" s="70">
        <v>1405.6740639264001</v>
      </c>
      <c r="CD430" s="70">
        <v>0</v>
      </c>
      <c r="CE430" s="70">
        <v>5463.6350000000002</v>
      </c>
      <c r="CF430" s="71">
        <f t="shared" si="147"/>
        <v>0</v>
      </c>
      <c r="CG430" s="70">
        <v>0</v>
      </c>
      <c r="CH430" s="70">
        <v>0</v>
      </c>
      <c r="CI430" s="70">
        <v>2983.6675798695001</v>
      </c>
      <c r="CJ430" s="70">
        <v>157.49244778330001</v>
      </c>
      <c r="CK430" s="70">
        <v>0</v>
      </c>
      <c r="CL430" s="70">
        <v>0</v>
      </c>
      <c r="CM430" s="70">
        <v>1038.5397365030101</v>
      </c>
      <c r="CN430" s="70">
        <v>907.29175633066097</v>
      </c>
      <c r="CO430" s="70">
        <v>-907.29175633066097</v>
      </c>
      <c r="CP430" s="70">
        <v>0</v>
      </c>
      <c r="CQ430" s="70">
        <v>1447.8442858441899</v>
      </c>
      <c r="CR430" s="70">
        <v>0</v>
      </c>
      <c r="CS430" s="70">
        <v>5627.5440500000004</v>
      </c>
      <c r="CT430" s="71">
        <f t="shared" si="148"/>
        <v>0</v>
      </c>
      <c r="CU430" s="70">
        <v>0</v>
      </c>
      <c r="CV430" s="70">
        <v>0</v>
      </c>
      <c r="CW430" s="70">
        <v>3073.1776072655798</v>
      </c>
      <c r="CX430" s="70">
        <v>162.217221216799</v>
      </c>
      <c r="CY430" s="70">
        <v>0</v>
      </c>
      <c r="CZ430" s="70">
        <v>0</v>
      </c>
      <c r="DA430" s="70">
        <v>1069.6959285981</v>
      </c>
      <c r="DB430" s="70">
        <v>934.51050902058103</v>
      </c>
      <c r="DC430" s="70">
        <v>-934.51050902058103</v>
      </c>
      <c r="DD430" s="70">
        <v>0</v>
      </c>
      <c r="DE430" s="70">
        <v>1491.2796144195199</v>
      </c>
      <c r="DF430" s="70">
        <v>0</v>
      </c>
      <c r="DG430" s="70">
        <v>5796.3703715000001</v>
      </c>
      <c r="DH430" s="71">
        <f t="shared" si="149"/>
        <v>0</v>
      </c>
    </row>
    <row r="431" spans="1:112" ht="12" hidden="1" customHeight="1" outlineLevel="1" x14ac:dyDescent="0.15">
      <c r="A431" s="66"/>
      <c r="S431" s="25">
        <v>4433</v>
      </c>
      <c r="V431" s="30">
        <f t="shared" si="142"/>
        <v>4433</v>
      </c>
      <c r="AA431" s="73">
        <f t="shared" si="143"/>
        <v>4433</v>
      </c>
      <c r="AB431" s="69" t="s">
        <v>392</v>
      </c>
      <c r="AC431" s="70">
        <v>0</v>
      </c>
      <c r="AD431" s="70">
        <v>0</v>
      </c>
      <c r="AE431" s="70">
        <v>0</v>
      </c>
      <c r="AF431" s="70">
        <v>0</v>
      </c>
      <c r="AG431" s="70">
        <v>0</v>
      </c>
      <c r="AH431" s="70">
        <v>0</v>
      </c>
      <c r="AI431" s="70">
        <v>0</v>
      </c>
      <c r="AJ431" s="70">
        <v>0</v>
      </c>
      <c r="AK431" s="70">
        <v>0</v>
      </c>
      <c r="AL431" s="70">
        <v>0</v>
      </c>
      <c r="AM431" s="70">
        <v>0</v>
      </c>
      <c r="AN431" s="70">
        <v>0</v>
      </c>
      <c r="AO431" s="70">
        <v>0</v>
      </c>
      <c r="AP431" s="71">
        <f t="shared" si="144"/>
        <v>0</v>
      </c>
      <c r="AQ431" s="70">
        <v>0</v>
      </c>
      <c r="AR431" s="70">
        <v>0</v>
      </c>
      <c r="AS431" s="70">
        <v>0</v>
      </c>
      <c r="AT431" s="70">
        <v>0</v>
      </c>
      <c r="AU431" s="70">
        <v>0</v>
      </c>
      <c r="AV431" s="70">
        <v>0</v>
      </c>
      <c r="AW431" s="70">
        <v>0</v>
      </c>
      <c r="AX431" s="70">
        <v>0</v>
      </c>
      <c r="AY431" s="70">
        <v>0</v>
      </c>
      <c r="AZ431" s="70">
        <v>0</v>
      </c>
      <c r="BA431" s="70">
        <v>0</v>
      </c>
      <c r="BB431" s="70">
        <v>0</v>
      </c>
      <c r="BC431" s="70">
        <v>0</v>
      </c>
      <c r="BD431" s="71">
        <f t="shared" si="145"/>
        <v>0</v>
      </c>
      <c r="BE431" s="70">
        <v>0</v>
      </c>
      <c r="BF431" s="70">
        <v>0</v>
      </c>
      <c r="BG431" s="70">
        <v>0</v>
      </c>
      <c r="BH431" s="70">
        <v>0</v>
      </c>
      <c r="BI431" s="70">
        <v>0</v>
      </c>
      <c r="BJ431" s="70">
        <v>0</v>
      </c>
      <c r="BK431" s="70">
        <v>0</v>
      </c>
      <c r="BL431" s="70">
        <v>0</v>
      </c>
      <c r="BM431" s="70">
        <v>0</v>
      </c>
      <c r="BN431" s="70">
        <v>0</v>
      </c>
      <c r="BO431" s="70">
        <v>0</v>
      </c>
      <c r="BP431" s="70">
        <v>0</v>
      </c>
      <c r="BQ431" s="70">
        <v>0</v>
      </c>
      <c r="BR431" s="71">
        <f t="shared" si="146"/>
        <v>0</v>
      </c>
      <c r="BS431" s="70">
        <v>0</v>
      </c>
      <c r="BT431" s="70">
        <v>0</v>
      </c>
      <c r="BU431" s="70">
        <v>0</v>
      </c>
      <c r="BV431" s="70">
        <v>0</v>
      </c>
      <c r="BW431" s="70">
        <v>0</v>
      </c>
      <c r="BX431" s="70">
        <v>0</v>
      </c>
      <c r="BY431" s="70">
        <v>0</v>
      </c>
      <c r="BZ431" s="70">
        <v>0</v>
      </c>
      <c r="CA431" s="70">
        <v>0</v>
      </c>
      <c r="CB431" s="70">
        <v>0</v>
      </c>
      <c r="CC431" s="70">
        <v>0</v>
      </c>
      <c r="CD431" s="70">
        <v>0</v>
      </c>
      <c r="CE431" s="70">
        <v>0</v>
      </c>
      <c r="CF431" s="71">
        <f t="shared" si="147"/>
        <v>0</v>
      </c>
      <c r="CG431" s="70">
        <v>0</v>
      </c>
      <c r="CH431" s="70">
        <v>0</v>
      </c>
      <c r="CI431" s="70">
        <v>0</v>
      </c>
      <c r="CJ431" s="70">
        <v>0</v>
      </c>
      <c r="CK431" s="70">
        <v>0</v>
      </c>
      <c r="CL431" s="70">
        <v>0</v>
      </c>
      <c r="CM431" s="70">
        <v>0</v>
      </c>
      <c r="CN431" s="70">
        <v>0</v>
      </c>
      <c r="CO431" s="70">
        <v>0</v>
      </c>
      <c r="CP431" s="70">
        <v>0</v>
      </c>
      <c r="CQ431" s="70">
        <v>0</v>
      </c>
      <c r="CR431" s="70">
        <v>0</v>
      </c>
      <c r="CS431" s="70">
        <v>0</v>
      </c>
      <c r="CT431" s="71">
        <f t="shared" si="148"/>
        <v>0</v>
      </c>
      <c r="CU431" s="70">
        <v>0</v>
      </c>
      <c r="CV431" s="70">
        <v>0</v>
      </c>
      <c r="CW431" s="70">
        <v>0</v>
      </c>
      <c r="CX431" s="70">
        <v>0</v>
      </c>
      <c r="CY431" s="70">
        <v>0</v>
      </c>
      <c r="CZ431" s="70">
        <v>0</v>
      </c>
      <c r="DA431" s="70">
        <v>0</v>
      </c>
      <c r="DB431" s="70">
        <v>0</v>
      </c>
      <c r="DC431" s="70">
        <v>0</v>
      </c>
      <c r="DD431" s="70">
        <v>0</v>
      </c>
      <c r="DE431" s="70">
        <v>0</v>
      </c>
      <c r="DF431" s="70">
        <v>0</v>
      </c>
      <c r="DG431" s="70">
        <v>0</v>
      </c>
      <c r="DH431" s="71">
        <f t="shared" si="149"/>
        <v>0</v>
      </c>
    </row>
    <row r="432" spans="1:112" ht="12" hidden="1" customHeight="1" outlineLevel="1" x14ac:dyDescent="0.15">
      <c r="A432" s="66"/>
      <c r="S432" s="25">
        <v>4435</v>
      </c>
      <c r="V432" s="30">
        <f t="shared" si="142"/>
        <v>4435</v>
      </c>
      <c r="AA432" s="73">
        <f t="shared" si="143"/>
        <v>4435</v>
      </c>
      <c r="AB432" s="69" t="s">
        <v>393</v>
      </c>
      <c r="AC432" s="70">
        <v>0</v>
      </c>
      <c r="AD432" s="70">
        <v>0</v>
      </c>
      <c r="AE432" s="70">
        <v>0</v>
      </c>
      <c r="AF432" s="70">
        <v>0</v>
      </c>
      <c r="AG432" s="70">
        <v>0</v>
      </c>
      <c r="AH432" s="70">
        <v>0</v>
      </c>
      <c r="AI432" s="70">
        <v>0</v>
      </c>
      <c r="AJ432" s="70">
        <v>0</v>
      </c>
      <c r="AK432" s="70">
        <v>0</v>
      </c>
      <c r="AL432" s="70">
        <v>0</v>
      </c>
      <c r="AM432" s="70">
        <v>0</v>
      </c>
      <c r="AN432" s="70">
        <v>0</v>
      </c>
      <c r="AO432" s="70">
        <v>0</v>
      </c>
      <c r="AP432" s="71">
        <f t="shared" si="144"/>
        <v>0</v>
      </c>
      <c r="AQ432" s="70">
        <v>0</v>
      </c>
      <c r="AR432" s="70">
        <v>0</v>
      </c>
      <c r="AS432" s="70">
        <v>0</v>
      </c>
      <c r="AT432" s="70">
        <v>0</v>
      </c>
      <c r="AU432" s="70">
        <v>0</v>
      </c>
      <c r="AV432" s="70">
        <v>0</v>
      </c>
      <c r="AW432" s="70">
        <v>0</v>
      </c>
      <c r="AX432" s="70">
        <v>0</v>
      </c>
      <c r="AY432" s="70">
        <v>0</v>
      </c>
      <c r="AZ432" s="70">
        <v>0</v>
      </c>
      <c r="BA432" s="70">
        <v>0</v>
      </c>
      <c r="BB432" s="70">
        <v>0</v>
      </c>
      <c r="BC432" s="70">
        <v>0</v>
      </c>
      <c r="BD432" s="71">
        <f t="shared" si="145"/>
        <v>0</v>
      </c>
      <c r="BE432" s="70">
        <v>0</v>
      </c>
      <c r="BF432" s="70">
        <v>0</v>
      </c>
      <c r="BG432" s="70">
        <v>0</v>
      </c>
      <c r="BH432" s="70">
        <v>0</v>
      </c>
      <c r="BI432" s="70">
        <v>0</v>
      </c>
      <c r="BJ432" s="70">
        <v>0</v>
      </c>
      <c r="BK432" s="70">
        <v>0</v>
      </c>
      <c r="BL432" s="70">
        <v>0</v>
      </c>
      <c r="BM432" s="70">
        <v>0</v>
      </c>
      <c r="BN432" s="70">
        <v>0</v>
      </c>
      <c r="BO432" s="70">
        <v>0</v>
      </c>
      <c r="BP432" s="70">
        <v>0</v>
      </c>
      <c r="BQ432" s="70">
        <v>0</v>
      </c>
      <c r="BR432" s="71">
        <f t="shared" si="146"/>
        <v>0</v>
      </c>
      <c r="BS432" s="70">
        <v>0</v>
      </c>
      <c r="BT432" s="70">
        <v>0</v>
      </c>
      <c r="BU432" s="70">
        <v>0</v>
      </c>
      <c r="BV432" s="70">
        <v>0</v>
      </c>
      <c r="BW432" s="70">
        <v>0</v>
      </c>
      <c r="BX432" s="70">
        <v>0</v>
      </c>
      <c r="BY432" s="70">
        <v>0</v>
      </c>
      <c r="BZ432" s="70">
        <v>0</v>
      </c>
      <c r="CA432" s="70">
        <v>0</v>
      </c>
      <c r="CB432" s="70">
        <v>0</v>
      </c>
      <c r="CC432" s="70">
        <v>0</v>
      </c>
      <c r="CD432" s="70">
        <v>0</v>
      </c>
      <c r="CE432" s="70">
        <v>0</v>
      </c>
      <c r="CF432" s="71">
        <f t="shared" si="147"/>
        <v>0</v>
      </c>
      <c r="CG432" s="70">
        <v>0</v>
      </c>
      <c r="CH432" s="70">
        <v>0</v>
      </c>
      <c r="CI432" s="70">
        <v>0</v>
      </c>
      <c r="CJ432" s="70">
        <v>0</v>
      </c>
      <c r="CK432" s="70">
        <v>0</v>
      </c>
      <c r="CL432" s="70">
        <v>0</v>
      </c>
      <c r="CM432" s="70">
        <v>0</v>
      </c>
      <c r="CN432" s="70">
        <v>0</v>
      </c>
      <c r="CO432" s="70">
        <v>0</v>
      </c>
      <c r="CP432" s="70">
        <v>0</v>
      </c>
      <c r="CQ432" s="70">
        <v>0</v>
      </c>
      <c r="CR432" s="70">
        <v>0</v>
      </c>
      <c r="CS432" s="70">
        <v>0</v>
      </c>
      <c r="CT432" s="71">
        <f t="shared" si="148"/>
        <v>0</v>
      </c>
      <c r="CU432" s="70">
        <v>0</v>
      </c>
      <c r="CV432" s="70">
        <v>0</v>
      </c>
      <c r="CW432" s="70">
        <v>0</v>
      </c>
      <c r="CX432" s="70">
        <v>0</v>
      </c>
      <c r="CY432" s="70">
        <v>0</v>
      </c>
      <c r="CZ432" s="70">
        <v>0</v>
      </c>
      <c r="DA432" s="70">
        <v>0</v>
      </c>
      <c r="DB432" s="70">
        <v>0</v>
      </c>
      <c r="DC432" s="70">
        <v>0</v>
      </c>
      <c r="DD432" s="70">
        <v>0</v>
      </c>
      <c r="DE432" s="70">
        <v>0</v>
      </c>
      <c r="DF432" s="70">
        <v>0</v>
      </c>
      <c r="DG432" s="70">
        <v>0</v>
      </c>
      <c r="DH432" s="71">
        <f t="shared" si="149"/>
        <v>0</v>
      </c>
    </row>
    <row r="433" spans="1:112" ht="12" hidden="1" customHeight="1" outlineLevel="1" x14ac:dyDescent="0.15">
      <c r="A433" s="66"/>
      <c r="S433" s="25">
        <v>4700</v>
      </c>
      <c r="V433" s="30">
        <f t="shared" si="142"/>
        <v>4700</v>
      </c>
      <c r="AA433" s="73">
        <f t="shared" si="143"/>
        <v>4700</v>
      </c>
      <c r="AB433" s="69" t="s">
        <v>394</v>
      </c>
      <c r="AC433" s="70">
        <v>0</v>
      </c>
      <c r="AD433" s="70">
        <v>0</v>
      </c>
      <c r="AE433" s="70">
        <v>0</v>
      </c>
      <c r="AF433" s="70">
        <v>0</v>
      </c>
      <c r="AG433" s="70">
        <v>0</v>
      </c>
      <c r="AH433" s="70">
        <v>0</v>
      </c>
      <c r="AI433" s="70">
        <v>0</v>
      </c>
      <c r="AJ433" s="70">
        <v>0</v>
      </c>
      <c r="AK433" s="70">
        <v>0</v>
      </c>
      <c r="AL433" s="70">
        <v>0</v>
      </c>
      <c r="AM433" s="70">
        <v>0</v>
      </c>
      <c r="AN433" s="70">
        <v>0</v>
      </c>
      <c r="AO433" s="70">
        <v>0</v>
      </c>
      <c r="AP433" s="71">
        <f t="shared" si="144"/>
        <v>0</v>
      </c>
      <c r="AQ433" s="70">
        <v>0</v>
      </c>
      <c r="AR433" s="70">
        <v>0</v>
      </c>
      <c r="AS433" s="70">
        <v>0</v>
      </c>
      <c r="AT433" s="70">
        <v>0</v>
      </c>
      <c r="AU433" s="70">
        <v>0</v>
      </c>
      <c r="AV433" s="70">
        <v>0</v>
      </c>
      <c r="AW433" s="70">
        <v>0</v>
      </c>
      <c r="AX433" s="70">
        <v>0</v>
      </c>
      <c r="AY433" s="70">
        <v>0</v>
      </c>
      <c r="AZ433" s="70">
        <v>0</v>
      </c>
      <c r="BA433" s="70">
        <v>0</v>
      </c>
      <c r="BB433" s="70">
        <v>0</v>
      </c>
      <c r="BC433" s="70">
        <v>0</v>
      </c>
      <c r="BD433" s="71">
        <f t="shared" si="145"/>
        <v>0</v>
      </c>
      <c r="BE433" s="70">
        <v>0</v>
      </c>
      <c r="BF433" s="70">
        <v>0</v>
      </c>
      <c r="BG433" s="70">
        <v>0</v>
      </c>
      <c r="BH433" s="70">
        <v>0</v>
      </c>
      <c r="BI433" s="70">
        <v>0</v>
      </c>
      <c r="BJ433" s="70">
        <v>0</v>
      </c>
      <c r="BK433" s="70">
        <v>0</v>
      </c>
      <c r="BL433" s="70">
        <v>0</v>
      </c>
      <c r="BM433" s="70">
        <v>0</v>
      </c>
      <c r="BN433" s="70">
        <v>0</v>
      </c>
      <c r="BO433" s="70">
        <v>0</v>
      </c>
      <c r="BP433" s="70">
        <v>0</v>
      </c>
      <c r="BQ433" s="70">
        <v>0</v>
      </c>
      <c r="BR433" s="71">
        <f t="shared" si="146"/>
        <v>0</v>
      </c>
      <c r="BS433" s="70">
        <v>0</v>
      </c>
      <c r="BT433" s="70">
        <v>0</v>
      </c>
      <c r="BU433" s="70">
        <v>0</v>
      </c>
      <c r="BV433" s="70">
        <v>0</v>
      </c>
      <c r="BW433" s="70">
        <v>0</v>
      </c>
      <c r="BX433" s="70">
        <v>0</v>
      </c>
      <c r="BY433" s="70">
        <v>0</v>
      </c>
      <c r="BZ433" s="70">
        <v>0</v>
      </c>
      <c r="CA433" s="70">
        <v>0</v>
      </c>
      <c r="CB433" s="70">
        <v>0</v>
      </c>
      <c r="CC433" s="70">
        <v>0</v>
      </c>
      <c r="CD433" s="70">
        <v>0</v>
      </c>
      <c r="CE433" s="70">
        <v>0</v>
      </c>
      <c r="CF433" s="71">
        <f t="shared" si="147"/>
        <v>0</v>
      </c>
      <c r="CG433" s="70">
        <v>0</v>
      </c>
      <c r="CH433" s="70">
        <v>0</v>
      </c>
      <c r="CI433" s="70">
        <v>0</v>
      </c>
      <c r="CJ433" s="70">
        <v>0</v>
      </c>
      <c r="CK433" s="70">
        <v>0</v>
      </c>
      <c r="CL433" s="70">
        <v>0</v>
      </c>
      <c r="CM433" s="70">
        <v>0</v>
      </c>
      <c r="CN433" s="70">
        <v>0</v>
      </c>
      <c r="CO433" s="70">
        <v>0</v>
      </c>
      <c r="CP433" s="70">
        <v>0</v>
      </c>
      <c r="CQ433" s="70">
        <v>0</v>
      </c>
      <c r="CR433" s="70">
        <v>0</v>
      </c>
      <c r="CS433" s="70">
        <v>0</v>
      </c>
      <c r="CT433" s="71">
        <f t="shared" si="148"/>
        <v>0</v>
      </c>
      <c r="CU433" s="70">
        <v>0</v>
      </c>
      <c r="CV433" s="70">
        <v>0</v>
      </c>
      <c r="CW433" s="70">
        <v>0</v>
      </c>
      <c r="CX433" s="70">
        <v>0</v>
      </c>
      <c r="CY433" s="70">
        <v>0</v>
      </c>
      <c r="CZ433" s="70">
        <v>0</v>
      </c>
      <c r="DA433" s="70">
        <v>0</v>
      </c>
      <c r="DB433" s="70">
        <v>0</v>
      </c>
      <c r="DC433" s="70">
        <v>0</v>
      </c>
      <c r="DD433" s="70">
        <v>0</v>
      </c>
      <c r="DE433" s="70">
        <v>0</v>
      </c>
      <c r="DF433" s="70">
        <v>0</v>
      </c>
      <c r="DG433" s="70">
        <v>0</v>
      </c>
      <c r="DH433" s="71">
        <f t="shared" si="149"/>
        <v>0</v>
      </c>
    </row>
    <row r="434" spans="1:112" ht="12" hidden="1" customHeight="1" outlineLevel="1" x14ac:dyDescent="0.15">
      <c r="A434" s="66"/>
      <c r="S434" s="25">
        <v>4710</v>
      </c>
      <c r="V434" s="30">
        <f t="shared" si="142"/>
        <v>4710</v>
      </c>
      <c r="AA434" s="73">
        <f t="shared" si="143"/>
        <v>4710</v>
      </c>
      <c r="AB434" s="69" t="s">
        <v>395</v>
      </c>
      <c r="AC434" s="70">
        <v>0</v>
      </c>
      <c r="AD434" s="70">
        <v>0</v>
      </c>
      <c r="AE434" s="70">
        <v>0</v>
      </c>
      <c r="AF434" s="70">
        <v>10503.22</v>
      </c>
      <c r="AG434" s="70">
        <v>9713.17</v>
      </c>
      <c r="AH434" s="70">
        <v>23944.46</v>
      </c>
      <c r="AI434" s="70">
        <v>-10026.516666666699</v>
      </c>
      <c r="AJ434" s="70">
        <v>34134.333333333299</v>
      </c>
      <c r="AK434" s="70">
        <v>34134.333333333299</v>
      </c>
      <c r="AL434" s="70">
        <v>34134.333333333299</v>
      </c>
      <c r="AM434" s="70">
        <v>34134.333333333299</v>
      </c>
      <c r="AN434" s="70">
        <v>34134.333333333299</v>
      </c>
      <c r="AO434" s="70">
        <v>204806</v>
      </c>
      <c r="AP434" s="71">
        <f t="shared" si="144"/>
        <v>0</v>
      </c>
      <c r="AQ434" s="70">
        <v>0</v>
      </c>
      <c r="AR434" s="70">
        <v>0</v>
      </c>
      <c r="AS434" s="70">
        <v>0</v>
      </c>
      <c r="AT434" s="70">
        <v>0</v>
      </c>
      <c r="AU434" s="70">
        <v>0</v>
      </c>
      <c r="AV434" s="70">
        <v>0</v>
      </c>
      <c r="AW434" s="70">
        <v>35158.363333333298</v>
      </c>
      <c r="AX434" s="70">
        <v>35158.363333333298</v>
      </c>
      <c r="AY434" s="70">
        <v>35158.363333333298</v>
      </c>
      <c r="AZ434" s="70">
        <v>35158.363333333298</v>
      </c>
      <c r="BA434" s="70">
        <v>35158.363333333298</v>
      </c>
      <c r="BB434" s="70">
        <v>35158.363333333298</v>
      </c>
      <c r="BC434" s="70">
        <v>210950.18</v>
      </c>
      <c r="BD434" s="71">
        <f t="shared" si="145"/>
        <v>2.3283064365386963E-10</v>
      </c>
      <c r="BE434" s="70">
        <v>0</v>
      </c>
      <c r="BF434" s="70">
        <v>0</v>
      </c>
      <c r="BG434" s="70">
        <v>0</v>
      </c>
      <c r="BH434" s="70">
        <v>0</v>
      </c>
      <c r="BI434" s="70">
        <v>0</v>
      </c>
      <c r="BJ434" s="70">
        <v>0</v>
      </c>
      <c r="BK434" s="70">
        <v>36213.114233333297</v>
      </c>
      <c r="BL434" s="70">
        <v>36213.114233333297</v>
      </c>
      <c r="BM434" s="70">
        <v>36213.114233333297</v>
      </c>
      <c r="BN434" s="70">
        <v>36213.114233333297</v>
      </c>
      <c r="BO434" s="70">
        <v>36213.114233333297</v>
      </c>
      <c r="BP434" s="70">
        <v>36213.114233333297</v>
      </c>
      <c r="BQ434" s="70">
        <v>217278.68539999999</v>
      </c>
      <c r="BR434" s="71">
        <f t="shared" si="146"/>
        <v>0</v>
      </c>
      <c r="BS434" s="70">
        <v>0</v>
      </c>
      <c r="BT434" s="70">
        <v>0</v>
      </c>
      <c r="BU434" s="70">
        <v>0</v>
      </c>
      <c r="BV434" s="70">
        <v>0</v>
      </c>
      <c r="BW434" s="70">
        <v>0</v>
      </c>
      <c r="BX434" s="70">
        <v>0</v>
      </c>
      <c r="BY434" s="70">
        <v>37299.5076603333</v>
      </c>
      <c r="BZ434" s="70">
        <v>37299.5076603333</v>
      </c>
      <c r="CA434" s="70">
        <v>37299.5076603333</v>
      </c>
      <c r="CB434" s="70">
        <v>37299.5076603333</v>
      </c>
      <c r="CC434" s="70">
        <v>37299.5076603333</v>
      </c>
      <c r="CD434" s="70">
        <v>37299.5076603333</v>
      </c>
      <c r="CE434" s="70">
        <v>223797.045962</v>
      </c>
      <c r="CF434" s="71">
        <f t="shared" si="147"/>
        <v>0</v>
      </c>
      <c r="CG434" s="70">
        <v>0</v>
      </c>
      <c r="CH434" s="70">
        <v>0</v>
      </c>
      <c r="CI434" s="70">
        <v>0</v>
      </c>
      <c r="CJ434" s="70">
        <v>0</v>
      </c>
      <c r="CK434" s="70">
        <v>0</v>
      </c>
      <c r="CL434" s="70">
        <v>0</v>
      </c>
      <c r="CM434" s="70">
        <v>38418.492890143301</v>
      </c>
      <c r="CN434" s="70">
        <v>38418.492890143301</v>
      </c>
      <c r="CO434" s="70">
        <v>38418.492890143301</v>
      </c>
      <c r="CP434" s="70">
        <v>38418.492890143301</v>
      </c>
      <c r="CQ434" s="70">
        <v>38418.492890143301</v>
      </c>
      <c r="CR434" s="70">
        <v>38418.492890143301</v>
      </c>
      <c r="CS434" s="70">
        <v>230510.95734086001</v>
      </c>
      <c r="CT434" s="71">
        <f t="shared" si="148"/>
        <v>0</v>
      </c>
      <c r="CU434" s="70">
        <v>0</v>
      </c>
      <c r="CV434" s="70">
        <v>0</v>
      </c>
      <c r="CW434" s="70">
        <v>0</v>
      </c>
      <c r="CX434" s="70">
        <v>0</v>
      </c>
      <c r="CY434" s="70">
        <v>0</v>
      </c>
      <c r="CZ434" s="70">
        <v>0</v>
      </c>
      <c r="DA434" s="70">
        <v>39571.047676847702</v>
      </c>
      <c r="DB434" s="70">
        <v>39571.047676847702</v>
      </c>
      <c r="DC434" s="70">
        <v>39571.047676847702</v>
      </c>
      <c r="DD434" s="70">
        <v>39571.047676847702</v>
      </c>
      <c r="DE434" s="70">
        <v>39571.047676847702</v>
      </c>
      <c r="DF434" s="70">
        <v>39571.047676847702</v>
      </c>
      <c r="DG434" s="70">
        <v>237426.28606108599</v>
      </c>
      <c r="DH434" s="71">
        <f t="shared" si="149"/>
        <v>0</v>
      </c>
    </row>
    <row r="435" spans="1:112" ht="12" hidden="1" customHeight="1" outlineLevel="1" x14ac:dyDescent="0.15">
      <c r="A435" s="66"/>
      <c r="S435" s="25">
        <v>4720</v>
      </c>
      <c r="V435" s="30">
        <f t="shared" si="142"/>
        <v>4720</v>
      </c>
      <c r="AA435" s="73">
        <f t="shared" si="143"/>
        <v>4720</v>
      </c>
      <c r="AB435" s="69" t="s">
        <v>396</v>
      </c>
      <c r="AC435" s="70">
        <v>0</v>
      </c>
      <c r="AD435" s="70">
        <v>237.43</v>
      </c>
      <c r="AE435" s="70">
        <v>218.71</v>
      </c>
      <c r="AF435" s="70">
        <v>-105</v>
      </c>
      <c r="AG435" s="70">
        <v>0</v>
      </c>
      <c r="AH435" s="70">
        <v>226.6</v>
      </c>
      <c r="AI435" s="70">
        <v>646.49043367750005</v>
      </c>
      <c r="AJ435" s="70">
        <v>371.75955503346597</v>
      </c>
      <c r="AK435" s="70">
        <v>1057.2878382989099</v>
      </c>
      <c r="AL435" s="70">
        <v>0</v>
      </c>
      <c r="AM435" s="70">
        <v>1910.5830682814801</v>
      </c>
      <c r="AN435" s="70">
        <v>436.13910470864897</v>
      </c>
      <c r="AO435" s="70">
        <v>5000</v>
      </c>
      <c r="AP435" s="71">
        <f t="shared" si="144"/>
        <v>0</v>
      </c>
      <c r="AQ435" s="70">
        <v>0</v>
      </c>
      <c r="AR435" s="70">
        <v>244.55289999999999</v>
      </c>
      <c r="AS435" s="70">
        <v>225.2713</v>
      </c>
      <c r="AT435" s="70">
        <v>-108.15</v>
      </c>
      <c r="AU435" s="70">
        <v>0</v>
      </c>
      <c r="AV435" s="70">
        <v>233.398</v>
      </c>
      <c r="AW435" s="70">
        <v>665.885146687825</v>
      </c>
      <c r="AX435" s="70">
        <v>382.91234168446999</v>
      </c>
      <c r="AY435" s="70">
        <v>1089.0064734478699</v>
      </c>
      <c r="AZ435" s="70">
        <v>0</v>
      </c>
      <c r="BA435" s="70">
        <v>1967.9005603299199</v>
      </c>
      <c r="BB435" s="70">
        <v>449.22327784990898</v>
      </c>
      <c r="BC435" s="70">
        <v>5150</v>
      </c>
      <c r="BD435" s="71">
        <f t="shared" si="145"/>
        <v>0</v>
      </c>
      <c r="BE435" s="70">
        <v>0</v>
      </c>
      <c r="BF435" s="70">
        <v>251.889487</v>
      </c>
      <c r="BG435" s="70">
        <v>232.029439</v>
      </c>
      <c r="BH435" s="70">
        <v>-111.39449999999999</v>
      </c>
      <c r="BI435" s="70">
        <v>0</v>
      </c>
      <c r="BJ435" s="70">
        <v>240.39993999999999</v>
      </c>
      <c r="BK435" s="70">
        <v>685.86170108845999</v>
      </c>
      <c r="BL435" s="70">
        <v>394.39971193500497</v>
      </c>
      <c r="BM435" s="70">
        <v>1121.67666765131</v>
      </c>
      <c r="BN435" s="70">
        <v>0</v>
      </c>
      <c r="BO435" s="70">
        <v>2026.93757713982</v>
      </c>
      <c r="BP435" s="70">
        <v>462.699976185406</v>
      </c>
      <c r="BQ435" s="70">
        <v>5304.5</v>
      </c>
      <c r="BR435" s="71">
        <f t="shared" si="146"/>
        <v>0</v>
      </c>
      <c r="BS435" s="70">
        <v>0</v>
      </c>
      <c r="BT435" s="70">
        <v>259.44617161000002</v>
      </c>
      <c r="BU435" s="70">
        <v>238.99032217000001</v>
      </c>
      <c r="BV435" s="70">
        <v>-114.736335</v>
      </c>
      <c r="BW435" s="70">
        <v>0</v>
      </c>
      <c r="BX435" s="70">
        <v>247.6119382</v>
      </c>
      <c r="BY435" s="70">
        <v>706.43755212111398</v>
      </c>
      <c r="BZ435" s="70">
        <v>406.23170329305498</v>
      </c>
      <c r="CA435" s="70">
        <v>1155.32696768085</v>
      </c>
      <c r="CB435" s="70">
        <v>0</v>
      </c>
      <c r="CC435" s="70">
        <v>2087.7457044540201</v>
      </c>
      <c r="CD435" s="70">
        <v>476.58097547096799</v>
      </c>
      <c r="CE435" s="70">
        <v>5463.6350000000002</v>
      </c>
      <c r="CF435" s="71">
        <f t="shared" si="147"/>
        <v>-7.2759576141834259E-12</v>
      </c>
      <c r="CG435" s="70">
        <v>0</v>
      </c>
      <c r="CH435" s="70">
        <v>267.22955675830002</v>
      </c>
      <c r="CI435" s="70">
        <v>246.1600318351</v>
      </c>
      <c r="CJ435" s="70">
        <v>-118.17842505</v>
      </c>
      <c r="CK435" s="70">
        <v>0</v>
      </c>
      <c r="CL435" s="70">
        <v>255.04029634599999</v>
      </c>
      <c r="CM435" s="70">
        <v>727.63067868474695</v>
      </c>
      <c r="CN435" s="70">
        <v>418.41865439184602</v>
      </c>
      <c r="CO435" s="70">
        <v>1189.9867767112701</v>
      </c>
      <c r="CP435" s="70">
        <v>0</v>
      </c>
      <c r="CQ435" s="70">
        <v>2150.3780755876401</v>
      </c>
      <c r="CR435" s="70">
        <v>490.87840473509698</v>
      </c>
      <c r="CS435" s="70">
        <v>5627.5440500000004</v>
      </c>
      <c r="CT435" s="71">
        <f t="shared" si="148"/>
        <v>0</v>
      </c>
      <c r="CU435" s="70">
        <v>0</v>
      </c>
      <c r="CV435" s="70">
        <v>275.24644346104901</v>
      </c>
      <c r="CW435" s="70">
        <v>253.54483279015301</v>
      </c>
      <c r="CX435" s="70">
        <v>-121.72377780150001</v>
      </c>
      <c r="CY435" s="70">
        <v>0</v>
      </c>
      <c r="CZ435" s="70">
        <v>262.69150523638001</v>
      </c>
      <c r="DA435" s="70">
        <v>749.459599045289</v>
      </c>
      <c r="DB435" s="70">
        <v>430.97121402360199</v>
      </c>
      <c r="DC435" s="70">
        <v>1225.68638001261</v>
      </c>
      <c r="DD435" s="70">
        <v>0</v>
      </c>
      <c r="DE435" s="70">
        <v>2214.88941785527</v>
      </c>
      <c r="DF435" s="70">
        <v>505.60475687715001</v>
      </c>
      <c r="DG435" s="70">
        <v>5796.3703715000001</v>
      </c>
      <c r="DH435" s="71">
        <f t="shared" si="149"/>
        <v>0</v>
      </c>
    </row>
    <row r="436" spans="1:112" ht="12" hidden="1" customHeight="1" outlineLevel="1" x14ac:dyDescent="0.15">
      <c r="A436" s="66"/>
      <c r="S436" s="25">
        <v>4999</v>
      </c>
      <c r="V436" s="30">
        <f t="shared" si="142"/>
        <v>4999</v>
      </c>
      <c r="AA436" s="73">
        <f t="shared" si="143"/>
        <v>4999</v>
      </c>
      <c r="AB436" s="69" t="s">
        <v>397</v>
      </c>
      <c r="AC436" s="70">
        <v>0</v>
      </c>
      <c r="AD436" s="70">
        <v>0</v>
      </c>
      <c r="AE436" s="70">
        <v>0</v>
      </c>
      <c r="AF436" s="70">
        <v>0</v>
      </c>
      <c r="AG436" s="70">
        <v>0</v>
      </c>
      <c r="AH436" s="70">
        <v>0</v>
      </c>
      <c r="AI436" s="70">
        <v>0</v>
      </c>
      <c r="AJ436" s="70">
        <v>0</v>
      </c>
      <c r="AK436" s="70">
        <v>0</v>
      </c>
      <c r="AL436" s="70">
        <v>0</v>
      </c>
      <c r="AM436" s="70">
        <v>0</v>
      </c>
      <c r="AN436" s="70">
        <v>0</v>
      </c>
      <c r="AO436" s="70">
        <v>0</v>
      </c>
      <c r="AP436" s="71">
        <f t="shared" si="144"/>
        <v>0</v>
      </c>
      <c r="AQ436" s="70">
        <v>0</v>
      </c>
      <c r="AR436" s="70">
        <v>0</v>
      </c>
      <c r="AS436" s="70">
        <v>0</v>
      </c>
      <c r="AT436" s="70">
        <v>0</v>
      </c>
      <c r="AU436" s="70">
        <v>0</v>
      </c>
      <c r="AV436" s="70">
        <v>0</v>
      </c>
      <c r="AW436" s="70">
        <v>0</v>
      </c>
      <c r="AX436" s="70">
        <v>0</v>
      </c>
      <c r="AY436" s="70">
        <v>0</v>
      </c>
      <c r="AZ436" s="70">
        <v>0</v>
      </c>
      <c r="BA436" s="70">
        <v>0</v>
      </c>
      <c r="BB436" s="70">
        <v>0</v>
      </c>
      <c r="BC436" s="70">
        <v>0</v>
      </c>
      <c r="BD436" s="71">
        <f t="shared" si="145"/>
        <v>0</v>
      </c>
      <c r="BE436" s="70">
        <v>0</v>
      </c>
      <c r="BF436" s="70">
        <v>0</v>
      </c>
      <c r="BG436" s="70">
        <v>0</v>
      </c>
      <c r="BH436" s="70">
        <v>0</v>
      </c>
      <c r="BI436" s="70">
        <v>0</v>
      </c>
      <c r="BJ436" s="70">
        <v>0</v>
      </c>
      <c r="BK436" s="70">
        <v>0</v>
      </c>
      <c r="BL436" s="70">
        <v>0</v>
      </c>
      <c r="BM436" s="70">
        <v>0</v>
      </c>
      <c r="BN436" s="70">
        <v>0</v>
      </c>
      <c r="BO436" s="70">
        <v>0</v>
      </c>
      <c r="BP436" s="70">
        <v>0</v>
      </c>
      <c r="BQ436" s="70">
        <v>0</v>
      </c>
      <c r="BR436" s="71">
        <f t="shared" si="146"/>
        <v>0</v>
      </c>
      <c r="BS436" s="70">
        <v>0</v>
      </c>
      <c r="BT436" s="70">
        <v>0</v>
      </c>
      <c r="BU436" s="70">
        <v>0</v>
      </c>
      <c r="BV436" s="70">
        <v>0</v>
      </c>
      <c r="BW436" s="70">
        <v>0</v>
      </c>
      <c r="BX436" s="70">
        <v>0</v>
      </c>
      <c r="BY436" s="70">
        <v>0</v>
      </c>
      <c r="BZ436" s="70">
        <v>0</v>
      </c>
      <c r="CA436" s="70">
        <v>0</v>
      </c>
      <c r="CB436" s="70">
        <v>0</v>
      </c>
      <c r="CC436" s="70">
        <v>0</v>
      </c>
      <c r="CD436" s="70">
        <v>0</v>
      </c>
      <c r="CE436" s="70">
        <v>0</v>
      </c>
      <c r="CF436" s="71">
        <f t="shared" si="147"/>
        <v>0</v>
      </c>
      <c r="CG436" s="70">
        <v>0</v>
      </c>
      <c r="CH436" s="70">
        <v>0</v>
      </c>
      <c r="CI436" s="70">
        <v>0</v>
      </c>
      <c r="CJ436" s="70">
        <v>0</v>
      </c>
      <c r="CK436" s="70">
        <v>0</v>
      </c>
      <c r="CL436" s="70">
        <v>0</v>
      </c>
      <c r="CM436" s="70">
        <v>0</v>
      </c>
      <c r="CN436" s="70">
        <v>0</v>
      </c>
      <c r="CO436" s="70">
        <v>0</v>
      </c>
      <c r="CP436" s="70">
        <v>0</v>
      </c>
      <c r="CQ436" s="70">
        <v>0</v>
      </c>
      <c r="CR436" s="70">
        <v>0</v>
      </c>
      <c r="CS436" s="70">
        <v>0</v>
      </c>
      <c r="CT436" s="71">
        <f t="shared" si="148"/>
        <v>0</v>
      </c>
      <c r="CU436" s="70">
        <v>0</v>
      </c>
      <c r="CV436" s="70">
        <v>0</v>
      </c>
      <c r="CW436" s="70">
        <v>0</v>
      </c>
      <c r="CX436" s="70">
        <v>0</v>
      </c>
      <c r="CY436" s="70">
        <v>0</v>
      </c>
      <c r="CZ436" s="70">
        <v>0</v>
      </c>
      <c r="DA436" s="70">
        <v>0</v>
      </c>
      <c r="DB436" s="70">
        <v>0</v>
      </c>
      <c r="DC436" s="70">
        <v>0</v>
      </c>
      <c r="DD436" s="70">
        <v>0</v>
      </c>
      <c r="DE436" s="70">
        <v>0</v>
      </c>
      <c r="DF436" s="70">
        <v>0</v>
      </c>
      <c r="DG436" s="70">
        <v>0</v>
      </c>
      <c r="DH436" s="71">
        <f t="shared" si="149"/>
        <v>0</v>
      </c>
    </row>
    <row r="437" spans="1:112" ht="12" customHeight="1" collapsed="1" x14ac:dyDescent="0.15">
      <c r="A437" s="76"/>
      <c r="AA437" s="62" t="s">
        <v>88</v>
      </c>
      <c r="AB437" s="75" t="s">
        <v>347</v>
      </c>
      <c r="AC437" s="82">
        <f t="shared" ref="AC437:AO437" si="150">SUM(AC385:AC436)</f>
        <v>2537.6999999999998</v>
      </c>
      <c r="AD437" s="82">
        <f t="shared" si="150"/>
        <v>41387.850000000006</v>
      </c>
      <c r="AE437" s="82">
        <f t="shared" si="150"/>
        <v>3250.2599999999998</v>
      </c>
      <c r="AF437" s="82">
        <f t="shared" si="150"/>
        <v>23209.339999999997</v>
      </c>
      <c r="AG437" s="82">
        <f t="shared" si="150"/>
        <v>12742.21</v>
      </c>
      <c r="AH437" s="82">
        <f t="shared" si="150"/>
        <v>50423.27</v>
      </c>
      <c r="AI437" s="82">
        <f t="shared" si="150"/>
        <v>-1536.0935096923311</v>
      </c>
      <c r="AJ437" s="82">
        <f t="shared" si="150"/>
        <v>52766.807027434494</v>
      </c>
      <c r="AK437" s="82">
        <f t="shared" si="150"/>
        <v>48980.97163156818</v>
      </c>
      <c r="AL437" s="82">
        <f t="shared" si="150"/>
        <v>50108.117313548588</v>
      </c>
      <c r="AM437" s="82">
        <f t="shared" si="150"/>
        <v>54161.510027961915</v>
      </c>
      <c r="AN437" s="82">
        <f t="shared" si="150"/>
        <v>77044.017509178899</v>
      </c>
      <c r="AO437" s="82">
        <f t="shared" si="150"/>
        <v>416575.95999999996</v>
      </c>
      <c r="AP437" s="71">
        <f>AO437-SUM(AC437:AN437)</f>
        <v>1500.0000000002328</v>
      </c>
      <c r="AQ437" s="82">
        <f t="shared" ref="AQ437:BC437" si="151">SUM(AQ385:AQ436)</f>
        <v>3901.3310000000001</v>
      </c>
      <c r="AR437" s="82">
        <f t="shared" si="151"/>
        <v>29689.822099999998</v>
      </c>
      <c r="AS437" s="82">
        <f t="shared" si="151"/>
        <v>2575.4634999999998</v>
      </c>
      <c r="AT437" s="82">
        <f t="shared" si="151"/>
        <v>23478.571900000003</v>
      </c>
      <c r="AU437" s="82">
        <f t="shared" si="151"/>
        <v>16635.210700000003</v>
      </c>
      <c r="AV437" s="82">
        <f t="shared" si="151"/>
        <v>17885.259900000005</v>
      </c>
      <c r="AW437" s="82">
        <f t="shared" si="151"/>
        <v>41809.313485016886</v>
      </c>
      <c r="AX437" s="82">
        <f t="shared" si="151"/>
        <v>54349.811238257535</v>
      </c>
      <c r="AY437" s="82">
        <f t="shared" si="151"/>
        <v>50450.400780515229</v>
      </c>
      <c r="AZ437" s="82">
        <f t="shared" si="151"/>
        <v>51611.360832955055</v>
      </c>
      <c r="BA437" s="82">
        <f t="shared" si="151"/>
        <v>55786.35532880079</v>
      </c>
      <c r="BB437" s="82">
        <f t="shared" si="151"/>
        <v>79355.338034454297</v>
      </c>
      <c r="BC437" s="82">
        <f t="shared" si="151"/>
        <v>429073.23880000005</v>
      </c>
      <c r="BD437" s="71">
        <f>BC437-SUM(AQ437:BB437)</f>
        <v>1545.0000000002328</v>
      </c>
      <c r="BE437" s="82">
        <f t="shared" ref="BE437:BQ437" si="152">SUM(BE385:BE436)</f>
        <v>4018.37093</v>
      </c>
      <c r="BF437" s="82">
        <f t="shared" si="152"/>
        <v>30580.516763</v>
      </c>
      <c r="BG437" s="82">
        <f t="shared" si="152"/>
        <v>2652.7274050000001</v>
      </c>
      <c r="BH437" s="82">
        <f t="shared" si="152"/>
        <v>24182.929057000012</v>
      </c>
      <c r="BI437" s="82">
        <f t="shared" si="152"/>
        <v>17134.267021000007</v>
      </c>
      <c r="BJ437" s="82">
        <f t="shared" si="152"/>
        <v>18421.817697000006</v>
      </c>
      <c r="BK437" s="82">
        <f t="shared" si="152"/>
        <v>43063.592889567401</v>
      </c>
      <c r="BL437" s="82">
        <f t="shared" si="152"/>
        <v>55980.305575405269</v>
      </c>
      <c r="BM437" s="82">
        <f t="shared" si="152"/>
        <v>51963.912803930696</v>
      </c>
      <c r="BN437" s="82">
        <f t="shared" si="152"/>
        <v>53159.701657943711</v>
      </c>
      <c r="BO437" s="82">
        <f t="shared" si="152"/>
        <v>57459.945988664811</v>
      </c>
      <c r="BP437" s="82">
        <f t="shared" si="152"/>
        <v>81735.998175487926</v>
      </c>
      <c r="BQ437" s="82">
        <f t="shared" si="152"/>
        <v>441945.435964</v>
      </c>
      <c r="BR437" s="71">
        <f>BQ437-SUM(BE437:BP437)</f>
        <v>1591.3500000002095</v>
      </c>
      <c r="BS437" s="82">
        <f t="shared" ref="BS437:CE437" si="153">SUM(BS385:BS436)</f>
        <v>4138.9220578999993</v>
      </c>
      <c r="BT437" s="82">
        <f t="shared" si="153"/>
        <v>31497.932265890002</v>
      </c>
      <c r="BU437" s="82">
        <f t="shared" si="153"/>
        <v>2732.3092271500004</v>
      </c>
      <c r="BV437" s="82">
        <f t="shared" si="153"/>
        <v>24908.41692870999</v>
      </c>
      <c r="BW437" s="82">
        <f t="shared" si="153"/>
        <v>17648.295031629994</v>
      </c>
      <c r="BX437" s="82">
        <f t="shared" si="153"/>
        <v>18974.472227909995</v>
      </c>
      <c r="BY437" s="82">
        <f t="shared" si="153"/>
        <v>44355.500676254414</v>
      </c>
      <c r="BZ437" s="82">
        <f t="shared" si="153"/>
        <v>57659.714742667406</v>
      </c>
      <c r="CA437" s="82">
        <f t="shared" si="153"/>
        <v>53522.830188048596</v>
      </c>
      <c r="CB437" s="82">
        <f t="shared" si="153"/>
        <v>54754.492707682002</v>
      </c>
      <c r="CC437" s="82">
        <f t="shared" si="153"/>
        <v>59183.744368324755</v>
      </c>
      <c r="CD437" s="82">
        <f t="shared" si="153"/>
        <v>84188.078120752529</v>
      </c>
      <c r="CE437" s="82">
        <f t="shared" si="153"/>
        <v>455203.79904292012</v>
      </c>
      <c r="CF437" s="71">
        <f>CE437-SUM(BS437:CD437)</f>
        <v>1639.0905000003986</v>
      </c>
      <c r="CG437" s="82">
        <f t="shared" ref="CG437:CS437" si="154">SUM(CG385:CG436)</f>
        <v>4263.0897196370006</v>
      </c>
      <c r="CH437" s="82">
        <f t="shared" si="154"/>
        <v>32442.870233866699</v>
      </c>
      <c r="CI437" s="82">
        <f t="shared" si="154"/>
        <v>2814.2785039645005</v>
      </c>
      <c r="CJ437" s="82">
        <f t="shared" si="154"/>
        <v>25655.669436571308</v>
      </c>
      <c r="CK437" s="82">
        <f t="shared" si="154"/>
        <v>18177.743882578903</v>
      </c>
      <c r="CL437" s="82">
        <f t="shared" si="154"/>
        <v>19543.706394747303</v>
      </c>
      <c r="CM437" s="82">
        <f t="shared" si="154"/>
        <v>45686.165696542128</v>
      </c>
      <c r="CN437" s="82">
        <f t="shared" si="154"/>
        <v>59389.506184947444</v>
      </c>
      <c r="CO437" s="82">
        <f t="shared" si="154"/>
        <v>55128.515093690061</v>
      </c>
      <c r="CP437" s="82">
        <f t="shared" si="154"/>
        <v>56397.127488912476</v>
      </c>
      <c r="CQ437" s="82">
        <f t="shared" si="154"/>
        <v>60959.256699374506</v>
      </c>
      <c r="CR437" s="82">
        <f t="shared" si="154"/>
        <v>86713.720464375132</v>
      </c>
      <c r="CS437" s="82">
        <f t="shared" si="154"/>
        <v>468859.91301420762</v>
      </c>
      <c r="CT437" s="71">
        <f>CS437-SUM(CG437:CR437)</f>
        <v>1688.2632150001591</v>
      </c>
      <c r="CU437" s="82">
        <f t="shared" ref="CU437:DG437" si="155">SUM(CU385:CU436)</f>
        <v>4390.9824112261049</v>
      </c>
      <c r="CV437" s="82">
        <f t="shared" si="155"/>
        <v>33416.156340882742</v>
      </c>
      <c r="CW437" s="82">
        <f t="shared" si="155"/>
        <v>2898.7068590834351</v>
      </c>
      <c r="CX437" s="82">
        <f t="shared" si="155"/>
        <v>26425.339519668458</v>
      </c>
      <c r="CY437" s="82">
        <f t="shared" si="155"/>
        <v>18723.076199056275</v>
      </c>
      <c r="CZ437" s="82">
        <f t="shared" si="155"/>
        <v>20130.017586589725</v>
      </c>
      <c r="DA437" s="82">
        <f t="shared" si="155"/>
        <v>47056.750667438493</v>
      </c>
      <c r="DB437" s="82">
        <f t="shared" si="155"/>
        <v>61171.191370495973</v>
      </c>
      <c r="DC437" s="82">
        <f t="shared" si="155"/>
        <v>56782.370546500875</v>
      </c>
      <c r="DD437" s="82">
        <f t="shared" si="155"/>
        <v>58089.041313579961</v>
      </c>
      <c r="DE437" s="82">
        <f t="shared" si="155"/>
        <v>62788.034400355842</v>
      </c>
      <c r="DF437" s="82">
        <f t="shared" si="155"/>
        <v>89315.132078306488</v>
      </c>
      <c r="DG437" s="82">
        <f t="shared" si="155"/>
        <v>482925.71040463395</v>
      </c>
      <c r="DH437" s="71">
        <f>DG437-SUM(CU437:DF437)</f>
        <v>1738.9111114496482</v>
      </c>
    </row>
    <row r="438" spans="1:112" ht="12" hidden="1" customHeight="1" outlineLevel="1" x14ac:dyDescent="0.15">
      <c r="A438" s="66"/>
      <c r="AA438" s="62"/>
      <c r="AB438" s="81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3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3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3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3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3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82"/>
      <c r="DH438" s="83"/>
    </row>
    <row r="439" spans="1:112" ht="12" hidden="1" customHeight="1" outlineLevel="1" x14ac:dyDescent="0.15">
      <c r="A439" s="66"/>
      <c r="AA439" s="67" t="s">
        <v>398</v>
      </c>
      <c r="AB439" s="63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3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3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3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3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3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82"/>
      <c r="DH439" s="83"/>
    </row>
    <row r="440" spans="1:112" ht="12" hidden="1" customHeight="1" outlineLevel="1" x14ac:dyDescent="0.15">
      <c r="A440" s="66"/>
      <c r="S440" s="25">
        <v>5000</v>
      </c>
      <c r="V440" s="30">
        <f t="shared" ref="V440:V503" si="156">S440</f>
        <v>5000</v>
      </c>
      <c r="AA440" s="84">
        <f t="shared" ref="AA440:AA503" si="157">S440</f>
        <v>5000</v>
      </c>
      <c r="AB440" s="75" t="s">
        <v>398</v>
      </c>
      <c r="AC440" s="70">
        <v>0</v>
      </c>
      <c r="AD440" s="70">
        <v>0</v>
      </c>
      <c r="AE440" s="70">
        <v>0</v>
      </c>
      <c r="AF440" s="70">
        <v>0</v>
      </c>
      <c r="AG440" s="70">
        <v>0</v>
      </c>
      <c r="AH440" s="70">
        <v>0</v>
      </c>
      <c r="AI440" s="70">
        <v>0</v>
      </c>
      <c r="AJ440" s="70">
        <v>0</v>
      </c>
      <c r="AK440" s="70">
        <v>0</v>
      </c>
      <c r="AL440" s="70">
        <v>0</v>
      </c>
      <c r="AM440" s="70">
        <v>0</v>
      </c>
      <c r="AN440" s="70">
        <v>0</v>
      </c>
      <c r="AO440" s="70">
        <v>0</v>
      </c>
      <c r="AP440" s="83"/>
      <c r="AQ440" s="70">
        <v>0</v>
      </c>
      <c r="AR440" s="70">
        <v>0</v>
      </c>
      <c r="AS440" s="70">
        <v>0</v>
      </c>
      <c r="AT440" s="70">
        <v>0</v>
      </c>
      <c r="AU440" s="70">
        <v>0</v>
      </c>
      <c r="AV440" s="70">
        <v>0</v>
      </c>
      <c r="AW440" s="70">
        <v>0</v>
      </c>
      <c r="AX440" s="70">
        <v>0</v>
      </c>
      <c r="AY440" s="70">
        <v>0</v>
      </c>
      <c r="AZ440" s="70">
        <v>0</v>
      </c>
      <c r="BA440" s="70">
        <v>0</v>
      </c>
      <c r="BB440" s="70">
        <v>0</v>
      </c>
      <c r="BC440" s="70">
        <v>0</v>
      </c>
      <c r="BD440" s="83"/>
      <c r="BE440" s="70">
        <v>0</v>
      </c>
      <c r="BF440" s="70">
        <v>0</v>
      </c>
      <c r="BG440" s="70">
        <v>0</v>
      </c>
      <c r="BH440" s="70">
        <v>0</v>
      </c>
      <c r="BI440" s="70">
        <v>0</v>
      </c>
      <c r="BJ440" s="70">
        <v>0</v>
      </c>
      <c r="BK440" s="70">
        <v>0</v>
      </c>
      <c r="BL440" s="70">
        <v>0</v>
      </c>
      <c r="BM440" s="70">
        <v>0</v>
      </c>
      <c r="BN440" s="70">
        <v>0</v>
      </c>
      <c r="BO440" s="70">
        <v>0</v>
      </c>
      <c r="BP440" s="70">
        <v>0</v>
      </c>
      <c r="BQ440" s="70">
        <v>0</v>
      </c>
      <c r="BR440" s="83"/>
      <c r="BS440" s="70">
        <v>0</v>
      </c>
      <c r="BT440" s="70">
        <v>0</v>
      </c>
      <c r="BU440" s="70">
        <v>0</v>
      </c>
      <c r="BV440" s="70">
        <v>0</v>
      </c>
      <c r="BW440" s="70">
        <v>0</v>
      </c>
      <c r="BX440" s="70">
        <v>0</v>
      </c>
      <c r="BY440" s="70">
        <v>0</v>
      </c>
      <c r="BZ440" s="70">
        <v>0</v>
      </c>
      <c r="CA440" s="70">
        <v>0</v>
      </c>
      <c r="CB440" s="70">
        <v>0</v>
      </c>
      <c r="CC440" s="70">
        <v>0</v>
      </c>
      <c r="CD440" s="70">
        <v>0</v>
      </c>
      <c r="CE440" s="70">
        <v>0</v>
      </c>
      <c r="CF440" s="83"/>
      <c r="CG440" s="70">
        <v>0</v>
      </c>
      <c r="CH440" s="70">
        <v>0</v>
      </c>
      <c r="CI440" s="70">
        <v>0</v>
      </c>
      <c r="CJ440" s="70">
        <v>0</v>
      </c>
      <c r="CK440" s="70">
        <v>0</v>
      </c>
      <c r="CL440" s="70">
        <v>0</v>
      </c>
      <c r="CM440" s="70">
        <v>0</v>
      </c>
      <c r="CN440" s="70">
        <v>0</v>
      </c>
      <c r="CO440" s="70">
        <v>0</v>
      </c>
      <c r="CP440" s="70">
        <v>0</v>
      </c>
      <c r="CQ440" s="70">
        <v>0</v>
      </c>
      <c r="CR440" s="70">
        <v>0</v>
      </c>
      <c r="CS440" s="70">
        <v>0</v>
      </c>
      <c r="CT440" s="83"/>
      <c r="CU440" s="70">
        <v>0</v>
      </c>
      <c r="CV440" s="70">
        <v>0</v>
      </c>
      <c r="CW440" s="70">
        <v>0</v>
      </c>
      <c r="CX440" s="70">
        <v>0</v>
      </c>
      <c r="CY440" s="70">
        <v>0</v>
      </c>
      <c r="CZ440" s="70">
        <v>0</v>
      </c>
      <c r="DA440" s="70">
        <v>0</v>
      </c>
      <c r="DB440" s="70">
        <v>0</v>
      </c>
      <c r="DC440" s="70">
        <v>0</v>
      </c>
      <c r="DD440" s="70">
        <v>0</v>
      </c>
      <c r="DE440" s="70">
        <v>0</v>
      </c>
      <c r="DF440" s="70">
        <v>0</v>
      </c>
      <c r="DG440" s="70">
        <v>0</v>
      </c>
      <c r="DH440" s="83"/>
    </row>
    <row r="441" spans="1:112" ht="12" hidden="1" customHeight="1" outlineLevel="1" x14ac:dyDescent="0.15">
      <c r="A441" s="66"/>
      <c r="S441" s="25">
        <v>5100</v>
      </c>
      <c r="V441" s="30">
        <f t="shared" si="156"/>
        <v>5100</v>
      </c>
      <c r="AA441" s="73">
        <f t="shared" si="157"/>
        <v>5100</v>
      </c>
      <c r="AB441" s="69" t="s">
        <v>399</v>
      </c>
      <c r="AC441" s="70">
        <v>0</v>
      </c>
      <c r="AD441" s="70">
        <v>0</v>
      </c>
      <c r="AE441" s="70">
        <v>0</v>
      </c>
      <c r="AF441" s="70">
        <v>0</v>
      </c>
      <c r="AG441" s="70">
        <v>0</v>
      </c>
      <c r="AH441" s="70">
        <v>0</v>
      </c>
      <c r="AI441" s="70">
        <v>0</v>
      </c>
      <c r="AJ441" s="70">
        <v>0</v>
      </c>
      <c r="AK441" s="70">
        <v>0</v>
      </c>
      <c r="AL441" s="70">
        <v>0</v>
      </c>
      <c r="AM441" s="70">
        <v>0</v>
      </c>
      <c r="AN441" s="70">
        <v>0</v>
      </c>
      <c r="AO441" s="70">
        <v>0</v>
      </c>
      <c r="AP441" s="71">
        <f t="shared" ref="AP441:AP504" si="158">AO441-SUM(AC441:AN441)</f>
        <v>0</v>
      </c>
      <c r="AQ441" s="70">
        <v>0</v>
      </c>
      <c r="AR441" s="70">
        <v>0</v>
      </c>
      <c r="AS441" s="70">
        <v>0</v>
      </c>
      <c r="AT441" s="70">
        <v>0</v>
      </c>
      <c r="AU441" s="70">
        <v>0</v>
      </c>
      <c r="AV441" s="70">
        <v>0</v>
      </c>
      <c r="AW441" s="70">
        <v>0</v>
      </c>
      <c r="AX441" s="70">
        <v>0</v>
      </c>
      <c r="AY441" s="70">
        <v>0</v>
      </c>
      <c r="AZ441" s="70">
        <v>0</v>
      </c>
      <c r="BA441" s="70">
        <v>0</v>
      </c>
      <c r="BB441" s="70">
        <v>0</v>
      </c>
      <c r="BC441" s="70">
        <v>0</v>
      </c>
      <c r="BD441" s="71">
        <f t="shared" ref="BD441:BD504" si="159">BC441-SUM(AQ441:BB441)</f>
        <v>0</v>
      </c>
      <c r="BE441" s="70">
        <v>0</v>
      </c>
      <c r="BF441" s="70">
        <v>0</v>
      </c>
      <c r="BG441" s="70">
        <v>0</v>
      </c>
      <c r="BH441" s="70">
        <v>0</v>
      </c>
      <c r="BI441" s="70">
        <v>0</v>
      </c>
      <c r="BJ441" s="70">
        <v>0</v>
      </c>
      <c r="BK441" s="70">
        <v>0</v>
      </c>
      <c r="BL441" s="70">
        <v>0</v>
      </c>
      <c r="BM441" s="70">
        <v>0</v>
      </c>
      <c r="BN441" s="70">
        <v>0</v>
      </c>
      <c r="BO441" s="70">
        <v>0</v>
      </c>
      <c r="BP441" s="70">
        <v>0</v>
      </c>
      <c r="BQ441" s="70">
        <v>0</v>
      </c>
      <c r="BR441" s="71">
        <f t="shared" ref="BR441:BR504" si="160">BQ441-SUM(BE441:BP441)</f>
        <v>0</v>
      </c>
      <c r="BS441" s="70">
        <v>0</v>
      </c>
      <c r="BT441" s="70">
        <v>0</v>
      </c>
      <c r="BU441" s="70">
        <v>0</v>
      </c>
      <c r="BV441" s="70">
        <v>0</v>
      </c>
      <c r="BW441" s="70">
        <v>0</v>
      </c>
      <c r="BX441" s="70">
        <v>0</v>
      </c>
      <c r="BY441" s="70">
        <v>0</v>
      </c>
      <c r="BZ441" s="70">
        <v>0</v>
      </c>
      <c r="CA441" s="70">
        <v>0</v>
      </c>
      <c r="CB441" s="70">
        <v>0</v>
      </c>
      <c r="CC441" s="70">
        <v>0</v>
      </c>
      <c r="CD441" s="70">
        <v>0</v>
      </c>
      <c r="CE441" s="70">
        <v>0</v>
      </c>
      <c r="CF441" s="71">
        <f t="shared" ref="CF441:CF504" si="161">CE441-SUM(BS441:CD441)</f>
        <v>0</v>
      </c>
      <c r="CG441" s="70">
        <v>0</v>
      </c>
      <c r="CH441" s="70">
        <v>0</v>
      </c>
      <c r="CI441" s="70">
        <v>0</v>
      </c>
      <c r="CJ441" s="70">
        <v>0</v>
      </c>
      <c r="CK441" s="70">
        <v>0</v>
      </c>
      <c r="CL441" s="70">
        <v>0</v>
      </c>
      <c r="CM441" s="70">
        <v>0</v>
      </c>
      <c r="CN441" s="70">
        <v>0</v>
      </c>
      <c r="CO441" s="70">
        <v>0</v>
      </c>
      <c r="CP441" s="70">
        <v>0</v>
      </c>
      <c r="CQ441" s="70">
        <v>0</v>
      </c>
      <c r="CR441" s="70">
        <v>0</v>
      </c>
      <c r="CS441" s="70">
        <v>0</v>
      </c>
      <c r="CT441" s="71">
        <f t="shared" ref="CT441:CT504" si="162">CS441-SUM(CG441:CR441)</f>
        <v>0</v>
      </c>
      <c r="CU441" s="70">
        <v>0</v>
      </c>
      <c r="CV441" s="70">
        <v>0</v>
      </c>
      <c r="CW441" s="70">
        <v>0</v>
      </c>
      <c r="CX441" s="70">
        <v>0</v>
      </c>
      <c r="CY441" s="70">
        <v>0</v>
      </c>
      <c r="CZ441" s="70">
        <v>0</v>
      </c>
      <c r="DA441" s="70">
        <v>0</v>
      </c>
      <c r="DB441" s="70">
        <v>0</v>
      </c>
      <c r="DC441" s="70">
        <v>0</v>
      </c>
      <c r="DD441" s="70">
        <v>0</v>
      </c>
      <c r="DE441" s="70">
        <v>0</v>
      </c>
      <c r="DF441" s="70">
        <v>0</v>
      </c>
      <c r="DG441" s="70">
        <v>0</v>
      </c>
      <c r="DH441" s="71">
        <f t="shared" ref="DH441:DH504" si="163">DG441-SUM(CU441:DF441)</f>
        <v>0</v>
      </c>
    </row>
    <row r="442" spans="1:112" ht="12" hidden="1" customHeight="1" outlineLevel="1" x14ac:dyDescent="0.15">
      <c r="A442" s="66"/>
      <c r="S442" s="25">
        <v>5101</v>
      </c>
      <c r="V442" s="30">
        <f t="shared" si="156"/>
        <v>5101</v>
      </c>
      <c r="AA442" s="73">
        <f t="shared" si="157"/>
        <v>5101</v>
      </c>
      <c r="AB442" s="69" t="s">
        <v>400</v>
      </c>
      <c r="AC442" s="70">
        <v>0</v>
      </c>
      <c r="AD442" s="70">
        <v>0</v>
      </c>
      <c r="AE442" s="70">
        <v>0</v>
      </c>
      <c r="AF442" s="70">
        <v>0</v>
      </c>
      <c r="AG442" s="70">
        <v>0</v>
      </c>
      <c r="AH442" s="70">
        <v>0</v>
      </c>
      <c r="AI442" s="70">
        <v>0</v>
      </c>
      <c r="AJ442" s="70">
        <v>0</v>
      </c>
      <c r="AK442" s="70">
        <v>0</v>
      </c>
      <c r="AL442" s="70">
        <v>0</v>
      </c>
      <c r="AM442" s="70">
        <v>0</v>
      </c>
      <c r="AN442" s="70">
        <v>0</v>
      </c>
      <c r="AO442" s="70">
        <v>0</v>
      </c>
      <c r="AP442" s="71">
        <f t="shared" si="158"/>
        <v>0</v>
      </c>
      <c r="AQ442" s="70">
        <v>0</v>
      </c>
      <c r="AR442" s="70">
        <v>0</v>
      </c>
      <c r="AS442" s="70">
        <v>0</v>
      </c>
      <c r="AT442" s="70">
        <v>0</v>
      </c>
      <c r="AU442" s="70">
        <v>0</v>
      </c>
      <c r="AV442" s="70">
        <v>0</v>
      </c>
      <c r="AW442" s="70">
        <v>0</v>
      </c>
      <c r="AX442" s="70">
        <v>0</v>
      </c>
      <c r="AY442" s="70">
        <v>0</v>
      </c>
      <c r="AZ442" s="70">
        <v>0</v>
      </c>
      <c r="BA442" s="70">
        <v>0</v>
      </c>
      <c r="BB442" s="70">
        <v>0</v>
      </c>
      <c r="BC442" s="70">
        <v>0</v>
      </c>
      <c r="BD442" s="71">
        <f t="shared" si="159"/>
        <v>0</v>
      </c>
      <c r="BE442" s="70">
        <v>0</v>
      </c>
      <c r="BF442" s="70">
        <v>0</v>
      </c>
      <c r="BG442" s="70">
        <v>0</v>
      </c>
      <c r="BH442" s="70">
        <v>0</v>
      </c>
      <c r="BI442" s="70">
        <v>0</v>
      </c>
      <c r="BJ442" s="70">
        <v>0</v>
      </c>
      <c r="BK442" s="70">
        <v>0</v>
      </c>
      <c r="BL442" s="70">
        <v>0</v>
      </c>
      <c r="BM442" s="70">
        <v>0</v>
      </c>
      <c r="BN442" s="70">
        <v>0</v>
      </c>
      <c r="BO442" s="70">
        <v>0</v>
      </c>
      <c r="BP442" s="70">
        <v>0</v>
      </c>
      <c r="BQ442" s="70">
        <v>0</v>
      </c>
      <c r="BR442" s="71">
        <f t="shared" si="160"/>
        <v>0</v>
      </c>
      <c r="BS442" s="70">
        <v>0</v>
      </c>
      <c r="BT442" s="70">
        <v>0</v>
      </c>
      <c r="BU442" s="70">
        <v>0</v>
      </c>
      <c r="BV442" s="70">
        <v>0</v>
      </c>
      <c r="BW442" s="70">
        <v>0</v>
      </c>
      <c r="BX442" s="70">
        <v>0</v>
      </c>
      <c r="BY442" s="70">
        <v>0</v>
      </c>
      <c r="BZ442" s="70">
        <v>0</v>
      </c>
      <c r="CA442" s="70">
        <v>0</v>
      </c>
      <c r="CB442" s="70">
        <v>0</v>
      </c>
      <c r="CC442" s="70">
        <v>0</v>
      </c>
      <c r="CD442" s="70">
        <v>0</v>
      </c>
      <c r="CE442" s="70">
        <v>0</v>
      </c>
      <c r="CF442" s="71">
        <f t="shared" si="161"/>
        <v>0</v>
      </c>
      <c r="CG442" s="70">
        <v>0</v>
      </c>
      <c r="CH442" s="70">
        <v>0</v>
      </c>
      <c r="CI442" s="70">
        <v>0</v>
      </c>
      <c r="CJ442" s="70">
        <v>0</v>
      </c>
      <c r="CK442" s="70">
        <v>0</v>
      </c>
      <c r="CL442" s="70">
        <v>0</v>
      </c>
      <c r="CM442" s="70">
        <v>0</v>
      </c>
      <c r="CN442" s="70">
        <v>0</v>
      </c>
      <c r="CO442" s="70">
        <v>0</v>
      </c>
      <c r="CP442" s="70">
        <v>0</v>
      </c>
      <c r="CQ442" s="70">
        <v>0</v>
      </c>
      <c r="CR442" s="70">
        <v>0</v>
      </c>
      <c r="CS442" s="70">
        <v>0</v>
      </c>
      <c r="CT442" s="71">
        <f t="shared" si="162"/>
        <v>0</v>
      </c>
      <c r="CU442" s="70">
        <v>0</v>
      </c>
      <c r="CV442" s="70">
        <v>0</v>
      </c>
      <c r="CW442" s="70">
        <v>0</v>
      </c>
      <c r="CX442" s="70">
        <v>0</v>
      </c>
      <c r="CY442" s="70">
        <v>0</v>
      </c>
      <c r="CZ442" s="70">
        <v>0</v>
      </c>
      <c r="DA442" s="70">
        <v>0</v>
      </c>
      <c r="DB442" s="70">
        <v>0</v>
      </c>
      <c r="DC442" s="70">
        <v>0</v>
      </c>
      <c r="DD442" s="70">
        <v>0</v>
      </c>
      <c r="DE442" s="70">
        <v>0</v>
      </c>
      <c r="DF442" s="70">
        <v>0</v>
      </c>
      <c r="DG442" s="70">
        <v>0</v>
      </c>
      <c r="DH442" s="71">
        <f t="shared" si="163"/>
        <v>0</v>
      </c>
    </row>
    <row r="443" spans="1:112" ht="12" hidden="1" customHeight="1" outlineLevel="1" x14ac:dyDescent="0.15">
      <c r="A443" s="66"/>
      <c r="S443" s="25">
        <v>5102</v>
      </c>
      <c r="V443" s="30">
        <f t="shared" si="156"/>
        <v>5102</v>
      </c>
      <c r="AA443" s="73">
        <f t="shared" si="157"/>
        <v>5102</v>
      </c>
      <c r="AB443" s="69" t="s">
        <v>401</v>
      </c>
      <c r="AC443" s="70">
        <v>0</v>
      </c>
      <c r="AD443" s="70">
        <v>0</v>
      </c>
      <c r="AE443" s="70">
        <v>0</v>
      </c>
      <c r="AF443" s="70">
        <v>0</v>
      </c>
      <c r="AG443" s="70">
        <v>0</v>
      </c>
      <c r="AH443" s="70">
        <v>0</v>
      </c>
      <c r="AI443" s="70">
        <v>0</v>
      </c>
      <c r="AJ443" s="70">
        <v>0</v>
      </c>
      <c r="AK443" s="70">
        <v>0</v>
      </c>
      <c r="AL443" s="70">
        <v>0</v>
      </c>
      <c r="AM443" s="70">
        <v>0</v>
      </c>
      <c r="AN443" s="70">
        <v>0</v>
      </c>
      <c r="AO443" s="70">
        <v>0</v>
      </c>
      <c r="AP443" s="71">
        <f t="shared" si="158"/>
        <v>0</v>
      </c>
      <c r="AQ443" s="70">
        <v>0</v>
      </c>
      <c r="AR443" s="70">
        <v>0</v>
      </c>
      <c r="AS443" s="70">
        <v>0</v>
      </c>
      <c r="AT443" s="70">
        <v>0</v>
      </c>
      <c r="AU443" s="70">
        <v>0</v>
      </c>
      <c r="AV443" s="70">
        <v>0</v>
      </c>
      <c r="AW443" s="70">
        <v>0</v>
      </c>
      <c r="AX443" s="70">
        <v>0</v>
      </c>
      <c r="AY443" s="70">
        <v>0</v>
      </c>
      <c r="AZ443" s="70">
        <v>0</v>
      </c>
      <c r="BA443" s="70">
        <v>0</v>
      </c>
      <c r="BB443" s="70">
        <v>0</v>
      </c>
      <c r="BC443" s="70">
        <v>0</v>
      </c>
      <c r="BD443" s="71">
        <f t="shared" si="159"/>
        <v>0</v>
      </c>
      <c r="BE443" s="70">
        <v>0</v>
      </c>
      <c r="BF443" s="70">
        <v>0</v>
      </c>
      <c r="BG443" s="70">
        <v>0</v>
      </c>
      <c r="BH443" s="70">
        <v>0</v>
      </c>
      <c r="BI443" s="70">
        <v>0</v>
      </c>
      <c r="BJ443" s="70">
        <v>0</v>
      </c>
      <c r="BK443" s="70">
        <v>0</v>
      </c>
      <c r="BL443" s="70">
        <v>0</v>
      </c>
      <c r="BM443" s="70">
        <v>0</v>
      </c>
      <c r="BN443" s="70">
        <v>0</v>
      </c>
      <c r="BO443" s="70">
        <v>0</v>
      </c>
      <c r="BP443" s="70">
        <v>0</v>
      </c>
      <c r="BQ443" s="70">
        <v>0</v>
      </c>
      <c r="BR443" s="71">
        <f t="shared" si="160"/>
        <v>0</v>
      </c>
      <c r="BS443" s="70">
        <v>0</v>
      </c>
      <c r="BT443" s="70">
        <v>0</v>
      </c>
      <c r="BU443" s="70">
        <v>0</v>
      </c>
      <c r="BV443" s="70">
        <v>0</v>
      </c>
      <c r="BW443" s="70">
        <v>0</v>
      </c>
      <c r="BX443" s="70">
        <v>0</v>
      </c>
      <c r="BY443" s="70">
        <v>0</v>
      </c>
      <c r="BZ443" s="70">
        <v>0</v>
      </c>
      <c r="CA443" s="70">
        <v>0</v>
      </c>
      <c r="CB443" s="70">
        <v>0</v>
      </c>
      <c r="CC443" s="70">
        <v>0</v>
      </c>
      <c r="CD443" s="70">
        <v>0</v>
      </c>
      <c r="CE443" s="70">
        <v>0</v>
      </c>
      <c r="CF443" s="71">
        <f t="shared" si="161"/>
        <v>0</v>
      </c>
      <c r="CG443" s="70">
        <v>0</v>
      </c>
      <c r="CH443" s="70">
        <v>0</v>
      </c>
      <c r="CI443" s="70">
        <v>0</v>
      </c>
      <c r="CJ443" s="70">
        <v>0</v>
      </c>
      <c r="CK443" s="70">
        <v>0</v>
      </c>
      <c r="CL443" s="70">
        <v>0</v>
      </c>
      <c r="CM443" s="70">
        <v>0</v>
      </c>
      <c r="CN443" s="70">
        <v>0</v>
      </c>
      <c r="CO443" s="70">
        <v>0</v>
      </c>
      <c r="CP443" s="70">
        <v>0</v>
      </c>
      <c r="CQ443" s="70">
        <v>0</v>
      </c>
      <c r="CR443" s="70">
        <v>0</v>
      </c>
      <c r="CS443" s="70">
        <v>0</v>
      </c>
      <c r="CT443" s="71">
        <f t="shared" si="162"/>
        <v>0</v>
      </c>
      <c r="CU443" s="70">
        <v>0</v>
      </c>
      <c r="CV443" s="70">
        <v>0</v>
      </c>
      <c r="CW443" s="70">
        <v>0</v>
      </c>
      <c r="CX443" s="70">
        <v>0</v>
      </c>
      <c r="CY443" s="70">
        <v>0</v>
      </c>
      <c r="CZ443" s="70">
        <v>0</v>
      </c>
      <c r="DA443" s="70">
        <v>0</v>
      </c>
      <c r="DB443" s="70">
        <v>0</v>
      </c>
      <c r="DC443" s="70">
        <v>0</v>
      </c>
      <c r="DD443" s="70">
        <v>0</v>
      </c>
      <c r="DE443" s="70">
        <v>0</v>
      </c>
      <c r="DF443" s="70">
        <v>0</v>
      </c>
      <c r="DG443" s="70">
        <v>0</v>
      </c>
      <c r="DH443" s="71">
        <f t="shared" si="163"/>
        <v>0</v>
      </c>
    </row>
    <row r="444" spans="1:112" ht="12" hidden="1" customHeight="1" outlineLevel="1" x14ac:dyDescent="0.15">
      <c r="A444" s="66"/>
      <c r="S444" s="25">
        <v>5103</v>
      </c>
      <c r="V444" s="30">
        <f t="shared" si="156"/>
        <v>5103</v>
      </c>
      <c r="AA444" s="73">
        <f t="shared" si="157"/>
        <v>5103</v>
      </c>
      <c r="AB444" s="69" t="s">
        <v>402</v>
      </c>
      <c r="AC444" s="70">
        <v>0</v>
      </c>
      <c r="AD444" s="70">
        <v>0</v>
      </c>
      <c r="AE444" s="70">
        <v>0</v>
      </c>
      <c r="AF444" s="70">
        <v>0</v>
      </c>
      <c r="AG444" s="70">
        <v>0</v>
      </c>
      <c r="AH444" s="70">
        <v>0</v>
      </c>
      <c r="AI444" s="70">
        <v>0</v>
      </c>
      <c r="AJ444" s="70">
        <v>0</v>
      </c>
      <c r="AK444" s="70">
        <v>0</v>
      </c>
      <c r="AL444" s="70">
        <v>0</v>
      </c>
      <c r="AM444" s="70">
        <v>0</v>
      </c>
      <c r="AN444" s="70">
        <v>0</v>
      </c>
      <c r="AO444" s="70">
        <v>0</v>
      </c>
      <c r="AP444" s="71">
        <f t="shared" si="158"/>
        <v>0</v>
      </c>
      <c r="AQ444" s="70">
        <v>0</v>
      </c>
      <c r="AR444" s="70">
        <v>0</v>
      </c>
      <c r="AS444" s="70">
        <v>0</v>
      </c>
      <c r="AT444" s="70">
        <v>0</v>
      </c>
      <c r="AU444" s="70">
        <v>0</v>
      </c>
      <c r="AV444" s="70">
        <v>0</v>
      </c>
      <c r="AW444" s="70">
        <v>0</v>
      </c>
      <c r="AX444" s="70">
        <v>0</v>
      </c>
      <c r="AY444" s="70">
        <v>0</v>
      </c>
      <c r="AZ444" s="70">
        <v>0</v>
      </c>
      <c r="BA444" s="70">
        <v>0</v>
      </c>
      <c r="BB444" s="70">
        <v>0</v>
      </c>
      <c r="BC444" s="70">
        <v>0</v>
      </c>
      <c r="BD444" s="71">
        <f t="shared" si="159"/>
        <v>0</v>
      </c>
      <c r="BE444" s="70">
        <v>0</v>
      </c>
      <c r="BF444" s="70">
        <v>0</v>
      </c>
      <c r="BG444" s="70">
        <v>0</v>
      </c>
      <c r="BH444" s="70">
        <v>0</v>
      </c>
      <c r="BI444" s="70">
        <v>0</v>
      </c>
      <c r="BJ444" s="70">
        <v>0</v>
      </c>
      <c r="BK444" s="70">
        <v>0</v>
      </c>
      <c r="BL444" s="70">
        <v>0</v>
      </c>
      <c r="BM444" s="70">
        <v>0</v>
      </c>
      <c r="BN444" s="70">
        <v>0</v>
      </c>
      <c r="BO444" s="70">
        <v>0</v>
      </c>
      <c r="BP444" s="70">
        <v>0</v>
      </c>
      <c r="BQ444" s="70">
        <v>0</v>
      </c>
      <c r="BR444" s="71">
        <f t="shared" si="160"/>
        <v>0</v>
      </c>
      <c r="BS444" s="70">
        <v>0</v>
      </c>
      <c r="BT444" s="70">
        <v>0</v>
      </c>
      <c r="BU444" s="70">
        <v>0</v>
      </c>
      <c r="BV444" s="70">
        <v>0</v>
      </c>
      <c r="BW444" s="70">
        <v>0</v>
      </c>
      <c r="BX444" s="70">
        <v>0</v>
      </c>
      <c r="BY444" s="70">
        <v>0</v>
      </c>
      <c r="BZ444" s="70">
        <v>0</v>
      </c>
      <c r="CA444" s="70">
        <v>0</v>
      </c>
      <c r="CB444" s="70">
        <v>0</v>
      </c>
      <c r="CC444" s="70">
        <v>0</v>
      </c>
      <c r="CD444" s="70">
        <v>0</v>
      </c>
      <c r="CE444" s="70">
        <v>0</v>
      </c>
      <c r="CF444" s="71">
        <f t="shared" si="161"/>
        <v>0</v>
      </c>
      <c r="CG444" s="70">
        <v>0</v>
      </c>
      <c r="CH444" s="70">
        <v>0</v>
      </c>
      <c r="CI444" s="70">
        <v>0</v>
      </c>
      <c r="CJ444" s="70">
        <v>0</v>
      </c>
      <c r="CK444" s="70">
        <v>0</v>
      </c>
      <c r="CL444" s="70">
        <v>0</v>
      </c>
      <c r="CM444" s="70">
        <v>0</v>
      </c>
      <c r="CN444" s="70">
        <v>0</v>
      </c>
      <c r="CO444" s="70">
        <v>0</v>
      </c>
      <c r="CP444" s="70">
        <v>0</v>
      </c>
      <c r="CQ444" s="70">
        <v>0</v>
      </c>
      <c r="CR444" s="70">
        <v>0</v>
      </c>
      <c r="CS444" s="70">
        <v>0</v>
      </c>
      <c r="CT444" s="71">
        <f t="shared" si="162"/>
        <v>0</v>
      </c>
      <c r="CU444" s="70">
        <v>0</v>
      </c>
      <c r="CV444" s="70">
        <v>0</v>
      </c>
      <c r="CW444" s="70">
        <v>0</v>
      </c>
      <c r="CX444" s="70">
        <v>0</v>
      </c>
      <c r="CY444" s="70">
        <v>0</v>
      </c>
      <c r="CZ444" s="70">
        <v>0</v>
      </c>
      <c r="DA444" s="70">
        <v>0</v>
      </c>
      <c r="DB444" s="70">
        <v>0</v>
      </c>
      <c r="DC444" s="70">
        <v>0</v>
      </c>
      <c r="DD444" s="70">
        <v>0</v>
      </c>
      <c r="DE444" s="70">
        <v>0</v>
      </c>
      <c r="DF444" s="70">
        <v>0</v>
      </c>
      <c r="DG444" s="70">
        <v>0</v>
      </c>
      <c r="DH444" s="71">
        <f t="shared" si="163"/>
        <v>0</v>
      </c>
    </row>
    <row r="445" spans="1:112" ht="12" hidden="1" customHeight="1" outlineLevel="1" x14ac:dyDescent="0.15">
      <c r="A445" s="66"/>
      <c r="S445" s="25">
        <v>5104</v>
      </c>
      <c r="V445" s="30">
        <f t="shared" si="156"/>
        <v>5104</v>
      </c>
      <c r="AA445" s="73">
        <f t="shared" si="157"/>
        <v>5104</v>
      </c>
      <c r="AB445" s="69" t="s">
        <v>403</v>
      </c>
      <c r="AC445" s="70">
        <v>0</v>
      </c>
      <c r="AD445" s="70">
        <v>0</v>
      </c>
      <c r="AE445" s="70">
        <v>0</v>
      </c>
      <c r="AF445" s="70">
        <v>0</v>
      </c>
      <c r="AG445" s="70">
        <v>0</v>
      </c>
      <c r="AH445" s="70">
        <v>0</v>
      </c>
      <c r="AI445" s="70">
        <v>0</v>
      </c>
      <c r="AJ445" s="70">
        <v>0</v>
      </c>
      <c r="AK445" s="70">
        <v>0</v>
      </c>
      <c r="AL445" s="70">
        <v>0</v>
      </c>
      <c r="AM445" s="70">
        <v>0</v>
      </c>
      <c r="AN445" s="70">
        <v>0</v>
      </c>
      <c r="AO445" s="70">
        <v>0</v>
      </c>
      <c r="AP445" s="71">
        <f t="shared" si="158"/>
        <v>0</v>
      </c>
      <c r="AQ445" s="70">
        <v>0</v>
      </c>
      <c r="AR445" s="70">
        <v>0</v>
      </c>
      <c r="AS445" s="70">
        <v>0</v>
      </c>
      <c r="AT445" s="70">
        <v>0</v>
      </c>
      <c r="AU445" s="70">
        <v>0</v>
      </c>
      <c r="AV445" s="70">
        <v>0</v>
      </c>
      <c r="AW445" s="70">
        <v>0</v>
      </c>
      <c r="AX445" s="70">
        <v>0</v>
      </c>
      <c r="AY445" s="70">
        <v>0</v>
      </c>
      <c r="AZ445" s="70">
        <v>0</v>
      </c>
      <c r="BA445" s="70">
        <v>0</v>
      </c>
      <c r="BB445" s="70">
        <v>0</v>
      </c>
      <c r="BC445" s="70">
        <v>0</v>
      </c>
      <c r="BD445" s="71">
        <f t="shared" si="159"/>
        <v>0</v>
      </c>
      <c r="BE445" s="70">
        <v>0</v>
      </c>
      <c r="BF445" s="70">
        <v>0</v>
      </c>
      <c r="BG445" s="70">
        <v>0</v>
      </c>
      <c r="BH445" s="70">
        <v>0</v>
      </c>
      <c r="BI445" s="70">
        <v>0</v>
      </c>
      <c r="BJ445" s="70">
        <v>0</v>
      </c>
      <c r="BK445" s="70">
        <v>0</v>
      </c>
      <c r="BL445" s="70">
        <v>0</v>
      </c>
      <c r="BM445" s="70">
        <v>0</v>
      </c>
      <c r="BN445" s="70">
        <v>0</v>
      </c>
      <c r="BO445" s="70">
        <v>0</v>
      </c>
      <c r="BP445" s="70">
        <v>0</v>
      </c>
      <c r="BQ445" s="70">
        <v>0</v>
      </c>
      <c r="BR445" s="71">
        <f t="shared" si="160"/>
        <v>0</v>
      </c>
      <c r="BS445" s="70">
        <v>0</v>
      </c>
      <c r="BT445" s="70">
        <v>0</v>
      </c>
      <c r="BU445" s="70">
        <v>0</v>
      </c>
      <c r="BV445" s="70">
        <v>0</v>
      </c>
      <c r="BW445" s="70">
        <v>0</v>
      </c>
      <c r="BX445" s="70">
        <v>0</v>
      </c>
      <c r="BY445" s="70">
        <v>0</v>
      </c>
      <c r="BZ445" s="70">
        <v>0</v>
      </c>
      <c r="CA445" s="70">
        <v>0</v>
      </c>
      <c r="CB445" s="70">
        <v>0</v>
      </c>
      <c r="CC445" s="70">
        <v>0</v>
      </c>
      <c r="CD445" s="70">
        <v>0</v>
      </c>
      <c r="CE445" s="70">
        <v>0</v>
      </c>
      <c r="CF445" s="71">
        <f t="shared" si="161"/>
        <v>0</v>
      </c>
      <c r="CG445" s="70">
        <v>0</v>
      </c>
      <c r="CH445" s="70">
        <v>0</v>
      </c>
      <c r="CI445" s="70">
        <v>0</v>
      </c>
      <c r="CJ445" s="70">
        <v>0</v>
      </c>
      <c r="CK445" s="70">
        <v>0</v>
      </c>
      <c r="CL445" s="70">
        <v>0</v>
      </c>
      <c r="CM445" s="70">
        <v>0</v>
      </c>
      <c r="CN445" s="70">
        <v>0</v>
      </c>
      <c r="CO445" s="70">
        <v>0</v>
      </c>
      <c r="CP445" s="70">
        <v>0</v>
      </c>
      <c r="CQ445" s="70">
        <v>0</v>
      </c>
      <c r="CR445" s="70">
        <v>0</v>
      </c>
      <c r="CS445" s="70">
        <v>0</v>
      </c>
      <c r="CT445" s="71">
        <f t="shared" si="162"/>
        <v>0</v>
      </c>
      <c r="CU445" s="70">
        <v>0</v>
      </c>
      <c r="CV445" s="70">
        <v>0</v>
      </c>
      <c r="CW445" s="70">
        <v>0</v>
      </c>
      <c r="CX445" s="70">
        <v>0</v>
      </c>
      <c r="CY445" s="70">
        <v>0</v>
      </c>
      <c r="CZ445" s="70">
        <v>0</v>
      </c>
      <c r="DA445" s="70">
        <v>0</v>
      </c>
      <c r="DB445" s="70">
        <v>0</v>
      </c>
      <c r="DC445" s="70">
        <v>0</v>
      </c>
      <c r="DD445" s="70">
        <v>0</v>
      </c>
      <c r="DE445" s="70">
        <v>0</v>
      </c>
      <c r="DF445" s="70">
        <v>0</v>
      </c>
      <c r="DG445" s="70">
        <v>0</v>
      </c>
      <c r="DH445" s="71">
        <f t="shared" si="163"/>
        <v>0</v>
      </c>
    </row>
    <row r="446" spans="1:112" ht="12" hidden="1" customHeight="1" outlineLevel="1" x14ac:dyDescent="0.15">
      <c r="A446" s="66"/>
      <c r="S446" s="25">
        <v>5105</v>
      </c>
      <c r="V446" s="30">
        <f t="shared" si="156"/>
        <v>5105</v>
      </c>
      <c r="AA446" s="73">
        <f t="shared" si="157"/>
        <v>5105</v>
      </c>
      <c r="AB446" s="69" t="s">
        <v>404</v>
      </c>
      <c r="AC446" s="70">
        <v>0</v>
      </c>
      <c r="AD446" s="70">
        <v>0</v>
      </c>
      <c r="AE446" s="70">
        <v>0</v>
      </c>
      <c r="AF446" s="70">
        <v>0</v>
      </c>
      <c r="AG446" s="70">
        <v>0</v>
      </c>
      <c r="AH446" s="70">
        <v>0</v>
      </c>
      <c r="AI446" s="70">
        <v>0</v>
      </c>
      <c r="AJ446" s="70">
        <v>0</v>
      </c>
      <c r="AK446" s="70">
        <v>0</v>
      </c>
      <c r="AL446" s="70">
        <v>0</v>
      </c>
      <c r="AM446" s="70">
        <v>0</v>
      </c>
      <c r="AN446" s="70">
        <v>0</v>
      </c>
      <c r="AO446" s="70">
        <v>0</v>
      </c>
      <c r="AP446" s="71">
        <f t="shared" si="158"/>
        <v>0</v>
      </c>
      <c r="AQ446" s="70">
        <v>0</v>
      </c>
      <c r="AR446" s="70">
        <v>0</v>
      </c>
      <c r="AS446" s="70">
        <v>0</v>
      </c>
      <c r="AT446" s="70">
        <v>0</v>
      </c>
      <c r="AU446" s="70">
        <v>0</v>
      </c>
      <c r="AV446" s="70">
        <v>0</v>
      </c>
      <c r="AW446" s="70">
        <v>0</v>
      </c>
      <c r="AX446" s="70">
        <v>0</v>
      </c>
      <c r="AY446" s="70">
        <v>0</v>
      </c>
      <c r="AZ446" s="70">
        <v>0</v>
      </c>
      <c r="BA446" s="70">
        <v>0</v>
      </c>
      <c r="BB446" s="70">
        <v>0</v>
      </c>
      <c r="BC446" s="70">
        <v>0</v>
      </c>
      <c r="BD446" s="71">
        <f t="shared" si="159"/>
        <v>0</v>
      </c>
      <c r="BE446" s="70">
        <v>0</v>
      </c>
      <c r="BF446" s="70">
        <v>0</v>
      </c>
      <c r="BG446" s="70">
        <v>0</v>
      </c>
      <c r="BH446" s="70">
        <v>0</v>
      </c>
      <c r="BI446" s="70">
        <v>0</v>
      </c>
      <c r="BJ446" s="70">
        <v>0</v>
      </c>
      <c r="BK446" s="70">
        <v>0</v>
      </c>
      <c r="BL446" s="70">
        <v>0</v>
      </c>
      <c r="BM446" s="70">
        <v>0</v>
      </c>
      <c r="BN446" s="70">
        <v>0</v>
      </c>
      <c r="BO446" s="70">
        <v>0</v>
      </c>
      <c r="BP446" s="70">
        <v>0</v>
      </c>
      <c r="BQ446" s="70">
        <v>0</v>
      </c>
      <c r="BR446" s="71">
        <f t="shared" si="160"/>
        <v>0</v>
      </c>
      <c r="BS446" s="70">
        <v>0</v>
      </c>
      <c r="BT446" s="70">
        <v>0</v>
      </c>
      <c r="BU446" s="70">
        <v>0</v>
      </c>
      <c r="BV446" s="70">
        <v>0</v>
      </c>
      <c r="BW446" s="70">
        <v>0</v>
      </c>
      <c r="BX446" s="70">
        <v>0</v>
      </c>
      <c r="BY446" s="70">
        <v>0</v>
      </c>
      <c r="BZ446" s="70">
        <v>0</v>
      </c>
      <c r="CA446" s="70">
        <v>0</v>
      </c>
      <c r="CB446" s="70">
        <v>0</v>
      </c>
      <c r="CC446" s="70">
        <v>0</v>
      </c>
      <c r="CD446" s="70">
        <v>0</v>
      </c>
      <c r="CE446" s="70">
        <v>0</v>
      </c>
      <c r="CF446" s="71">
        <f t="shared" si="161"/>
        <v>0</v>
      </c>
      <c r="CG446" s="70">
        <v>0</v>
      </c>
      <c r="CH446" s="70">
        <v>0</v>
      </c>
      <c r="CI446" s="70">
        <v>0</v>
      </c>
      <c r="CJ446" s="70">
        <v>0</v>
      </c>
      <c r="CK446" s="70">
        <v>0</v>
      </c>
      <c r="CL446" s="70">
        <v>0</v>
      </c>
      <c r="CM446" s="70">
        <v>0</v>
      </c>
      <c r="CN446" s="70">
        <v>0</v>
      </c>
      <c r="CO446" s="70">
        <v>0</v>
      </c>
      <c r="CP446" s="70">
        <v>0</v>
      </c>
      <c r="CQ446" s="70">
        <v>0</v>
      </c>
      <c r="CR446" s="70">
        <v>0</v>
      </c>
      <c r="CS446" s="70">
        <v>0</v>
      </c>
      <c r="CT446" s="71">
        <f t="shared" si="162"/>
        <v>0</v>
      </c>
      <c r="CU446" s="70">
        <v>0</v>
      </c>
      <c r="CV446" s="70">
        <v>0</v>
      </c>
      <c r="CW446" s="70">
        <v>0</v>
      </c>
      <c r="CX446" s="70">
        <v>0</v>
      </c>
      <c r="CY446" s="70">
        <v>0</v>
      </c>
      <c r="CZ446" s="70">
        <v>0</v>
      </c>
      <c r="DA446" s="70">
        <v>0</v>
      </c>
      <c r="DB446" s="70">
        <v>0</v>
      </c>
      <c r="DC446" s="70">
        <v>0</v>
      </c>
      <c r="DD446" s="70">
        <v>0</v>
      </c>
      <c r="DE446" s="70">
        <v>0</v>
      </c>
      <c r="DF446" s="70">
        <v>0</v>
      </c>
      <c r="DG446" s="70">
        <v>0</v>
      </c>
      <c r="DH446" s="71">
        <f t="shared" si="163"/>
        <v>0</v>
      </c>
    </row>
    <row r="447" spans="1:112" ht="12" hidden="1" customHeight="1" outlineLevel="1" x14ac:dyDescent="0.15">
      <c r="A447" s="66"/>
      <c r="S447" s="25">
        <v>5106</v>
      </c>
      <c r="V447" s="30">
        <f t="shared" si="156"/>
        <v>5106</v>
      </c>
      <c r="AA447" s="73">
        <f t="shared" si="157"/>
        <v>5106</v>
      </c>
      <c r="AB447" s="69" t="s">
        <v>405</v>
      </c>
      <c r="AC447" s="70">
        <v>0</v>
      </c>
      <c r="AD447" s="70">
        <v>0</v>
      </c>
      <c r="AE447" s="70">
        <v>0</v>
      </c>
      <c r="AF447" s="70">
        <v>0</v>
      </c>
      <c r="AG447" s="70">
        <v>0</v>
      </c>
      <c r="AH447" s="70">
        <v>0</v>
      </c>
      <c r="AI447" s="70">
        <v>0</v>
      </c>
      <c r="AJ447" s="70">
        <v>0</v>
      </c>
      <c r="AK447" s="70">
        <v>0</v>
      </c>
      <c r="AL447" s="70">
        <v>0</v>
      </c>
      <c r="AM447" s="70">
        <v>0</v>
      </c>
      <c r="AN447" s="70">
        <v>0</v>
      </c>
      <c r="AO447" s="70">
        <v>0</v>
      </c>
      <c r="AP447" s="71">
        <f t="shared" si="158"/>
        <v>0</v>
      </c>
      <c r="AQ447" s="70">
        <v>0</v>
      </c>
      <c r="AR447" s="70">
        <v>0</v>
      </c>
      <c r="AS447" s="70">
        <v>0</v>
      </c>
      <c r="AT447" s="70">
        <v>0</v>
      </c>
      <c r="AU447" s="70">
        <v>0</v>
      </c>
      <c r="AV447" s="70">
        <v>0</v>
      </c>
      <c r="AW447" s="70">
        <v>0</v>
      </c>
      <c r="AX447" s="70">
        <v>0</v>
      </c>
      <c r="AY447" s="70">
        <v>0</v>
      </c>
      <c r="AZ447" s="70">
        <v>0</v>
      </c>
      <c r="BA447" s="70">
        <v>0</v>
      </c>
      <c r="BB447" s="70">
        <v>0</v>
      </c>
      <c r="BC447" s="70">
        <v>0</v>
      </c>
      <c r="BD447" s="71">
        <f t="shared" si="159"/>
        <v>0</v>
      </c>
      <c r="BE447" s="70">
        <v>0</v>
      </c>
      <c r="BF447" s="70">
        <v>0</v>
      </c>
      <c r="BG447" s="70">
        <v>0</v>
      </c>
      <c r="BH447" s="70">
        <v>0</v>
      </c>
      <c r="BI447" s="70">
        <v>0</v>
      </c>
      <c r="BJ447" s="70">
        <v>0</v>
      </c>
      <c r="BK447" s="70">
        <v>0</v>
      </c>
      <c r="BL447" s="70">
        <v>0</v>
      </c>
      <c r="BM447" s="70">
        <v>0</v>
      </c>
      <c r="BN447" s="70">
        <v>0</v>
      </c>
      <c r="BO447" s="70">
        <v>0</v>
      </c>
      <c r="BP447" s="70">
        <v>0</v>
      </c>
      <c r="BQ447" s="70">
        <v>0</v>
      </c>
      <c r="BR447" s="71">
        <f t="shared" si="160"/>
        <v>0</v>
      </c>
      <c r="BS447" s="70">
        <v>0</v>
      </c>
      <c r="BT447" s="70">
        <v>0</v>
      </c>
      <c r="BU447" s="70">
        <v>0</v>
      </c>
      <c r="BV447" s="70">
        <v>0</v>
      </c>
      <c r="BW447" s="70">
        <v>0</v>
      </c>
      <c r="BX447" s="70">
        <v>0</v>
      </c>
      <c r="BY447" s="70">
        <v>0</v>
      </c>
      <c r="BZ447" s="70">
        <v>0</v>
      </c>
      <c r="CA447" s="70">
        <v>0</v>
      </c>
      <c r="CB447" s="70">
        <v>0</v>
      </c>
      <c r="CC447" s="70">
        <v>0</v>
      </c>
      <c r="CD447" s="70">
        <v>0</v>
      </c>
      <c r="CE447" s="70">
        <v>0</v>
      </c>
      <c r="CF447" s="71">
        <f t="shared" si="161"/>
        <v>0</v>
      </c>
      <c r="CG447" s="70">
        <v>0</v>
      </c>
      <c r="CH447" s="70">
        <v>0</v>
      </c>
      <c r="CI447" s="70">
        <v>0</v>
      </c>
      <c r="CJ447" s="70">
        <v>0</v>
      </c>
      <c r="CK447" s="70">
        <v>0</v>
      </c>
      <c r="CL447" s="70">
        <v>0</v>
      </c>
      <c r="CM447" s="70">
        <v>0</v>
      </c>
      <c r="CN447" s="70">
        <v>0</v>
      </c>
      <c r="CO447" s="70">
        <v>0</v>
      </c>
      <c r="CP447" s="70">
        <v>0</v>
      </c>
      <c r="CQ447" s="70">
        <v>0</v>
      </c>
      <c r="CR447" s="70">
        <v>0</v>
      </c>
      <c r="CS447" s="70">
        <v>0</v>
      </c>
      <c r="CT447" s="71">
        <f t="shared" si="162"/>
        <v>0</v>
      </c>
      <c r="CU447" s="70">
        <v>0</v>
      </c>
      <c r="CV447" s="70">
        <v>0</v>
      </c>
      <c r="CW447" s="70">
        <v>0</v>
      </c>
      <c r="CX447" s="70">
        <v>0</v>
      </c>
      <c r="CY447" s="70">
        <v>0</v>
      </c>
      <c r="CZ447" s="70">
        <v>0</v>
      </c>
      <c r="DA447" s="70">
        <v>0</v>
      </c>
      <c r="DB447" s="70">
        <v>0</v>
      </c>
      <c r="DC447" s="70">
        <v>0</v>
      </c>
      <c r="DD447" s="70">
        <v>0</v>
      </c>
      <c r="DE447" s="70">
        <v>0</v>
      </c>
      <c r="DF447" s="70">
        <v>0</v>
      </c>
      <c r="DG447" s="70">
        <v>0</v>
      </c>
      <c r="DH447" s="71">
        <f t="shared" si="163"/>
        <v>0</v>
      </c>
    </row>
    <row r="448" spans="1:112" ht="12" hidden="1" customHeight="1" outlineLevel="1" x14ac:dyDescent="0.15">
      <c r="A448" s="66"/>
      <c r="S448" s="25">
        <v>5107</v>
      </c>
      <c r="V448" s="30">
        <f t="shared" si="156"/>
        <v>5107</v>
      </c>
      <c r="AA448" s="73">
        <f t="shared" si="157"/>
        <v>5107</v>
      </c>
      <c r="AB448" s="69" t="s">
        <v>406</v>
      </c>
      <c r="AC448" s="70">
        <v>0</v>
      </c>
      <c r="AD448" s="70">
        <v>0</v>
      </c>
      <c r="AE448" s="70">
        <v>0</v>
      </c>
      <c r="AF448" s="70">
        <v>0</v>
      </c>
      <c r="AG448" s="70">
        <v>0</v>
      </c>
      <c r="AH448" s="70">
        <v>0</v>
      </c>
      <c r="AI448" s="70">
        <v>0</v>
      </c>
      <c r="AJ448" s="70">
        <v>0</v>
      </c>
      <c r="AK448" s="70">
        <v>0</v>
      </c>
      <c r="AL448" s="70">
        <v>0</v>
      </c>
      <c r="AM448" s="70">
        <v>0</v>
      </c>
      <c r="AN448" s="70">
        <v>0</v>
      </c>
      <c r="AO448" s="70">
        <v>0</v>
      </c>
      <c r="AP448" s="71">
        <f t="shared" si="158"/>
        <v>0</v>
      </c>
      <c r="AQ448" s="70">
        <v>0</v>
      </c>
      <c r="AR448" s="70">
        <v>0</v>
      </c>
      <c r="AS448" s="70">
        <v>0</v>
      </c>
      <c r="AT448" s="70">
        <v>0</v>
      </c>
      <c r="AU448" s="70">
        <v>0</v>
      </c>
      <c r="AV448" s="70">
        <v>0</v>
      </c>
      <c r="AW448" s="70">
        <v>0</v>
      </c>
      <c r="AX448" s="70">
        <v>0</v>
      </c>
      <c r="AY448" s="70">
        <v>0</v>
      </c>
      <c r="AZ448" s="70">
        <v>0</v>
      </c>
      <c r="BA448" s="70">
        <v>0</v>
      </c>
      <c r="BB448" s="70">
        <v>0</v>
      </c>
      <c r="BC448" s="70">
        <v>0</v>
      </c>
      <c r="BD448" s="71">
        <f t="shared" si="159"/>
        <v>0</v>
      </c>
      <c r="BE448" s="70">
        <v>0</v>
      </c>
      <c r="BF448" s="70">
        <v>0</v>
      </c>
      <c r="BG448" s="70">
        <v>0</v>
      </c>
      <c r="BH448" s="70">
        <v>0</v>
      </c>
      <c r="BI448" s="70">
        <v>0</v>
      </c>
      <c r="BJ448" s="70">
        <v>0</v>
      </c>
      <c r="BK448" s="70">
        <v>0</v>
      </c>
      <c r="BL448" s="70">
        <v>0</v>
      </c>
      <c r="BM448" s="70">
        <v>0</v>
      </c>
      <c r="BN448" s="70">
        <v>0</v>
      </c>
      <c r="BO448" s="70">
        <v>0</v>
      </c>
      <c r="BP448" s="70">
        <v>0</v>
      </c>
      <c r="BQ448" s="70">
        <v>0</v>
      </c>
      <c r="BR448" s="71">
        <f t="shared" si="160"/>
        <v>0</v>
      </c>
      <c r="BS448" s="70">
        <v>0</v>
      </c>
      <c r="BT448" s="70">
        <v>0</v>
      </c>
      <c r="BU448" s="70">
        <v>0</v>
      </c>
      <c r="BV448" s="70">
        <v>0</v>
      </c>
      <c r="BW448" s="70">
        <v>0</v>
      </c>
      <c r="BX448" s="70">
        <v>0</v>
      </c>
      <c r="BY448" s="70">
        <v>0</v>
      </c>
      <c r="BZ448" s="70">
        <v>0</v>
      </c>
      <c r="CA448" s="70">
        <v>0</v>
      </c>
      <c r="CB448" s="70">
        <v>0</v>
      </c>
      <c r="CC448" s="70">
        <v>0</v>
      </c>
      <c r="CD448" s="70">
        <v>0</v>
      </c>
      <c r="CE448" s="70">
        <v>0</v>
      </c>
      <c r="CF448" s="71">
        <f t="shared" si="161"/>
        <v>0</v>
      </c>
      <c r="CG448" s="70">
        <v>0</v>
      </c>
      <c r="CH448" s="70">
        <v>0</v>
      </c>
      <c r="CI448" s="70">
        <v>0</v>
      </c>
      <c r="CJ448" s="70">
        <v>0</v>
      </c>
      <c r="CK448" s="70">
        <v>0</v>
      </c>
      <c r="CL448" s="70">
        <v>0</v>
      </c>
      <c r="CM448" s="70">
        <v>0</v>
      </c>
      <c r="CN448" s="70">
        <v>0</v>
      </c>
      <c r="CO448" s="70">
        <v>0</v>
      </c>
      <c r="CP448" s="70">
        <v>0</v>
      </c>
      <c r="CQ448" s="70">
        <v>0</v>
      </c>
      <c r="CR448" s="70">
        <v>0</v>
      </c>
      <c r="CS448" s="70">
        <v>0</v>
      </c>
      <c r="CT448" s="71">
        <f t="shared" si="162"/>
        <v>0</v>
      </c>
      <c r="CU448" s="70">
        <v>0</v>
      </c>
      <c r="CV448" s="70">
        <v>0</v>
      </c>
      <c r="CW448" s="70">
        <v>0</v>
      </c>
      <c r="CX448" s="70">
        <v>0</v>
      </c>
      <c r="CY448" s="70">
        <v>0</v>
      </c>
      <c r="CZ448" s="70">
        <v>0</v>
      </c>
      <c r="DA448" s="70">
        <v>0</v>
      </c>
      <c r="DB448" s="70">
        <v>0</v>
      </c>
      <c r="DC448" s="70">
        <v>0</v>
      </c>
      <c r="DD448" s="70">
        <v>0</v>
      </c>
      <c r="DE448" s="70">
        <v>0</v>
      </c>
      <c r="DF448" s="70">
        <v>0</v>
      </c>
      <c r="DG448" s="70">
        <v>0</v>
      </c>
      <c r="DH448" s="71">
        <f t="shared" si="163"/>
        <v>0</v>
      </c>
    </row>
    <row r="449" spans="1:112" ht="12" hidden="1" customHeight="1" outlineLevel="1" x14ac:dyDescent="0.15">
      <c r="A449" s="66"/>
      <c r="S449" s="25">
        <v>5108</v>
      </c>
      <c r="V449" s="30">
        <f t="shared" si="156"/>
        <v>5108</v>
      </c>
      <c r="AA449" s="73">
        <f t="shared" si="157"/>
        <v>5108</v>
      </c>
      <c r="AB449" s="69" t="s">
        <v>407</v>
      </c>
      <c r="AC449" s="70">
        <v>0</v>
      </c>
      <c r="AD449" s="70">
        <v>0</v>
      </c>
      <c r="AE449" s="70">
        <v>0</v>
      </c>
      <c r="AF449" s="70">
        <v>0</v>
      </c>
      <c r="AG449" s="70">
        <v>0</v>
      </c>
      <c r="AH449" s="70">
        <v>0</v>
      </c>
      <c r="AI449" s="70">
        <v>0</v>
      </c>
      <c r="AJ449" s="70">
        <v>0</v>
      </c>
      <c r="AK449" s="70">
        <v>0</v>
      </c>
      <c r="AL449" s="70">
        <v>0</v>
      </c>
      <c r="AM449" s="70">
        <v>0</v>
      </c>
      <c r="AN449" s="70">
        <v>0</v>
      </c>
      <c r="AO449" s="70">
        <v>0</v>
      </c>
      <c r="AP449" s="71">
        <f t="shared" si="158"/>
        <v>0</v>
      </c>
      <c r="AQ449" s="70">
        <v>0</v>
      </c>
      <c r="AR449" s="70">
        <v>0</v>
      </c>
      <c r="AS449" s="70">
        <v>0</v>
      </c>
      <c r="AT449" s="70">
        <v>0</v>
      </c>
      <c r="AU449" s="70">
        <v>0</v>
      </c>
      <c r="AV449" s="70">
        <v>0</v>
      </c>
      <c r="AW449" s="70">
        <v>0</v>
      </c>
      <c r="AX449" s="70">
        <v>0</v>
      </c>
      <c r="AY449" s="70">
        <v>0</v>
      </c>
      <c r="AZ449" s="70">
        <v>0</v>
      </c>
      <c r="BA449" s="70">
        <v>0</v>
      </c>
      <c r="BB449" s="70">
        <v>0</v>
      </c>
      <c r="BC449" s="70">
        <v>0</v>
      </c>
      <c r="BD449" s="71">
        <f t="shared" si="159"/>
        <v>0</v>
      </c>
      <c r="BE449" s="70">
        <v>0</v>
      </c>
      <c r="BF449" s="70">
        <v>0</v>
      </c>
      <c r="BG449" s="70">
        <v>0</v>
      </c>
      <c r="BH449" s="70">
        <v>0</v>
      </c>
      <c r="BI449" s="70">
        <v>0</v>
      </c>
      <c r="BJ449" s="70">
        <v>0</v>
      </c>
      <c r="BK449" s="70">
        <v>0</v>
      </c>
      <c r="BL449" s="70">
        <v>0</v>
      </c>
      <c r="BM449" s="70">
        <v>0</v>
      </c>
      <c r="BN449" s="70">
        <v>0</v>
      </c>
      <c r="BO449" s="70">
        <v>0</v>
      </c>
      <c r="BP449" s="70">
        <v>0</v>
      </c>
      <c r="BQ449" s="70">
        <v>0</v>
      </c>
      <c r="BR449" s="71">
        <f t="shared" si="160"/>
        <v>0</v>
      </c>
      <c r="BS449" s="70">
        <v>0</v>
      </c>
      <c r="BT449" s="70">
        <v>0</v>
      </c>
      <c r="BU449" s="70">
        <v>0</v>
      </c>
      <c r="BV449" s="70">
        <v>0</v>
      </c>
      <c r="BW449" s="70">
        <v>0</v>
      </c>
      <c r="BX449" s="70">
        <v>0</v>
      </c>
      <c r="BY449" s="70">
        <v>0</v>
      </c>
      <c r="BZ449" s="70">
        <v>0</v>
      </c>
      <c r="CA449" s="70">
        <v>0</v>
      </c>
      <c r="CB449" s="70">
        <v>0</v>
      </c>
      <c r="CC449" s="70">
        <v>0</v>
      </c>
      <c r="CD449" s="70">
        <v>0</v>
      </c>
      <c r="CE449" s="70">
        <v>0</v>
      </c>
      <c r="CF449" s="71">
        <f t="shared" si="161"/>
        <v>0</v>
      </c>
      <c r="CG449" s="70">
        <v>0</v>
      </c>
      <c r="CH449" s="70">
        <v>0</v>
      </c>
      <c r="CI449" s="70">
        <v>0</v>
      </c>
      <c r="CJ449" s="70">
        <v>0</v>
      </c>
      <c r="CK449" s="70">
        <v>0</v>
      </c>
      <c r="CL449" s="70">
        <v>0</v>
      </c>
      <c r="CM449" s="70">
        <v>0</v>
      </c>
      <c r="CN449" s="70">
        <v>0</v>
      </c>
      <c r="CO449" s="70">
        <v>0</v>
      </c>
      <c r="CP449" s="70">
        <v>0</v>
      </c>
      <c r="CQ449" s="70">
        <v>0</v>
      </c>
      <c r="CR449" s="70">
        <v>0</v>
      </c>
      <c r="CS449" s="70">
        <v>0</v>
      </c>
      <c r="CT449" s="71">
        <f t="shared" si="162"/>
        <v>0</v>
      </c>
      <c r="CU449" s="70">
        <v>0</v>
      </c>
      <c r="CV449" s="70">
        <v>0</v>
      </c>
      <c r="CW449" s="70">
        <v>0</v>
      </c>
      <c r="CX449" s="70">
        <v>0</v>
      </c>
      <c r="CY449" s="70">
        <v>0</v>
      </c>
      <c r="CZ449" s="70">
        <v>0</v>
      </c>
      <c r="DA449" s="70">
        <v>0</v>
      </c>
      <c r="DB449" s="70">
        <v>0</v>
      </c>
      <c r="DC449" s="70">
        <v>0</v>
      </c>
      <c r="DD449" s="70">
        <v>0</v>
      </c>
      <c r="DE449" s="70">
        <v>0</v>
      </c>
      <c r="DF449" s="70">
        <v>0</v>
      </c>
      <c r="DG449" s="70">
        <v>0</v>
      </c>
      <c r="DH449" s="71">
        <f t="shared" si="163"/>
        <v>0</v>
      </c>
    </row>
    <row r="450" spans="1:112" ht="12" hidden="1" customHeight="1" outlineLevel="1" x14ac:dyDescent="0.15">
      <c r="A450" s="66"/>
      <c r="S450" s="25">
        <v>5109</v>
      </c>
      <c r="V450" s="30">
        <f t="shared" si="156"/>
        <v>5109</v>
      </c>
      <c r="AA450" s="73">
        <f t="shared" si="157"/>
        <v>5109</v>
      </c>
      <c r="AB450" s="69" t="s">
        <v>408</v>
      </c>
      <c r="AC450" s="70">
        <v>0</v>
      </c>
      <c r="AD450" s="70">
        <v>0</v>
      </c>
      <c r="AE450" s="70">
        <v>0</v>
      </c>
      <c r="AF450" s="70">
        <v>0</v>
      </c>
      <c r="AG450" s="70">
        <v>0</v>
      </c>
      <c r="AH450" s="70">
        <v>0</v>
      </c>
      <c r="AI450" s="70">
        <v>0</v>
      </c>
      <c r="AJ450" s="70">
        <v>0</v>
      </c>
      <c r="AK450" s="70">
        <v>0</v>
      </c>
      <c r="AL450" s="70">
        <v>0</v>
      </c>
      <c r="AM450" s="70">
        <v>0</v>
      </c>
      <c r="AN450" s="70">
        <v>0</v>
      </c>
      <c r="AO450" s="70">
        <v>0</v>
      </c>
      <c r="AP450" s="71">
        <f t="shared" si="158"/>
        <v>0</v>
      </c>
      <c r="AQ450" s="70">
        <v>0</v>
      </c>
      <c r="AR450" s="70">
        <v>0</v>
      </c>
      <c r="AS450" s="70">
        <v>0</v>
      </c>
      <c r="AT450" s="70">
        <v>0</v>
      </c>
      <c r="AU450" s="70">
        <v>0</v>
      </c>
      <c r="AV450" s="70">
        <v>0</v>
      </c>
      <c r="AW450" s="70">
        <v>0</v>
      </c>
      <c r="AX450" s="70">
        <v>0</v>
      </c>
      <c r="AY450" s="70">
        <v>0</v>
      </c>
      <c r="AZ450" s="70">
        <v>0</v>
      </c>
      <c r="BA450" s="70">
        <v>0</v>
      </c>
      <c r="BB450" s="70">
        <v>0</v>
      </c>
      <c r="BC450" s="70">
        <v>0</v>
      </c>
      <c r="BD450" s="71">
        <f t="shared" si="159"/>
        <v>0</v>
      </c>
      <c r="BE450" s="70">
        <v>0</v>
      </c>
      <c r="BF450" s="70">
        <v>0</v>
      </c>
      <c r="BG450" s="70">
        <v>0</v>
      </c>
      <c r="BH450" s="70">
        <v>0</v>
      </c>
      <c r="BI450" s="70">
        <v>0</v>
      </c>
      <c r="BJ450" s="70">
        <v>0</v>
      </c>
      <c r="BK450" s="70">
        <v>0</v>
      </c>
      <c r="BL450" s="70">
        <v>0</v>
      </c>
      <c r="BM450" s="70">
        <v>0</v>
      </c>
      <c r="BN450" s="70">
        <v>0</v>
      </c>
      <c r="BO450" s="70">
        <v>0</v>
      </c>
      <c r="BP450" s="70">
        <v>0</v>
      </c>
      <c r="BQ450" s="70">
        <v>0</v>
      </c>
      <c r="BR450" s="71">
        <f t="shared" si="160"/>
        <v>0</v>
      </c>
      <c r="BS450" s="70">
        <v>0</v>
      </c>
      <c r="BT450" s="70">
        <v>0</v>
      </c>
      <c r="BU450" s="70">
        <v>0</v>
      </c>
      <c r="BV450" s="70">
        <v>0</v>
      </c>
      <c r="BW450" s="70">
        <v>0</v>
      </c>
      <c r="BX450" s="70">
        <v>0</v>
      </c>
      <c r="BY450" s="70">
        <v>0</v>
      </c>
      <c r="BZ450" s="70">
        <v>0</v>
      </c>
      <c r="CA450" s="70">
        <v>0</v>
      </c>
      <c r="CB450" s="70">
        <v>0</v>
      </c>
      <c r="CC450" s="70">
        <v>0</v>
      </c>
      <c r="CD450" s="70">
        <v>0</v>
      </c>
      <c r="CE450" s="70">
        <v>0</v>
      </c>
      <c r="CF450" s="71">
        <f t="shared" si="161"/>
        <v>0</v>
      </c>
      <c r="CG450" s="70">
        <v>0</v>
      </c>
      <c r="CH450" s="70">
        <v>0</v>
      </c>
      <c r="CI450" s="70">
        <v>0</v>
      </c>
      <c r="CJ450" s="70">
        <v>0</v>
      </c>
      <c r="CK450" s="70">
        <v>0</v>
      </c>
      <c r="CL450" s="70">
        <v>0</v>
      </c>
      <c r="CM450" s="70">
        <v>0</v>
      </c>
      <c r="CN450" s="70">
        <v>0</v>
      </c>
      <c r="CO450" s="70">
        <v>0</v>
      </c>
      <c r="CP450" s="70">
        <v>0</v>
      </c>
      <c r="CQ450" s="70">
        <v>0</v>
      </c>
      <c r="CR450" s="70">
        <v>0</v>
      </c>
      <c r="CS450" s="70">
        <v>0</v>
      </c>
      <c r="CT450" s="71">
        <f t="shared" si="162"/>
        <v>0</v>
      </c>
      <c r="CU450" s="70">
        <v>0</v>
      </c>
      <c r="CV450" s="70">
        <v>0</v>
      </c>
      <c r="CW450" s="70">
        <v>0</v>
      </c>
      <c r="CX450" s="70">
        <v>0</v>
      </c>
      <c r="CY450" s="70">
        <v>0</v>
      </c>
      <c r="CZ450" s="70">
        <v>0</v>
      </c>
      <c r="DA450" s="70">
        <v>0</v>
      </c>
      <c r="DB450" s="70">
        <v>0</v>
      </c>
      <c r="DC450" s="70">
        <v>0</v>
      </c>
      <c r="DD450" s="70">
        <v>0</v>
      </c>
      <c r="DE450" s="70">
        <v>0</v>
      </c>
      <c r="DF450" s="70">
        <v>0</v>
      </c>
      <c r="DG450" s="70">
        <v>0</v>
      </c>
      <c r="DH450" s="71">
        <f t="shared" si="163"/>
        <v>0</v>
      </c>
    </row>
    <row r="451" spans="1:112" ht="12" hidden="1" customHeight="1" outlineLevel="1" x14ac:dyDescent="0.15">
      <c r="A451" s="66"/>
      <c r="S451" s="25">
        <v>5110</v>
      </c>
      <c r="V451" s="30">
        <f t="shared" si="156"/>
        <v>5110</v>
      </c>
      <c r="AA451" s="73">
        <f t="shared" si="157"/>
        <v>5110</v>
      </c>
      <c r="AB451" s="69" t="s">
        <v>409</v>
      </c>
      <c r="AC451" s="70">
        <v>0</v>
      </c>
      <c r="AD451" s="70">
        <v>0</v>
      </c>
      <c r="AE451" s="70">
        <v>0</v>
      </c>
      <c r="AF451" s="70">
        <v>0</v>
      </c>
      <c r="AG451" s="70">
        <v>0</v>
      </c>
      <c r="AH451" s="70">
        <v>0</v>
      </c>
      <c r="AI451" s="70">
        <v>0</v>
      </c>
      <c r="AJ451" s="70">
        <v>0</v>
      </c>
      <c r="AK451" s="70">
        <v>0</v>
      </c>
      <c r="AL451" s="70">
        <v>0</v>
      </c>
      <c r="AM451" s="70">
        <v>0</v>
      </c>
      <c r="AN451" s="70">
        <v>0</v>
      </c>
      <c r="AO451" s="70">
        <v>0</v>
      </c>
      <c r="AP451" s="71">
        <f t="shared" si="158"/>
        <v>0</v>
      </c>
      <c r="AQ451" s="70">
        <v>0</v>
      </c>
      <c r="AR451" s="70">
        <v>0</v>
      </c>
      <c r="AS451" s="70">
        <v>0</v>
      </c>
      <c r="AT451" s="70">
        <v>0</v>
      </c>
      <c r="AU451" s="70">
        <v>0</v>
      </c>
      <c r="AV451" s="70">
        <v>0</v>
      </c>
      <c r="AW451" s="70">
        <v>0</v>
      </c>
      <c r="AX451" s="70">
        <v>0</v>
      </c>
      <c r="AY451" s="70">
        <v>0</v>
      </c>
      <c r="AZ451" s="70">
        <v>0</v>
      </c>
      <c r="BA451" s="70">
        <v>0</v>
      </c>
      <c r="BB451" s="70">
        <v>0</v>
      </c>
      <c r="BC451" s="70">
        <v>0</v>
      </c>
      <c r="BD451" s="71">
        <f t="shared" si="159"/>
        <v>0</v>
      </c>
      <c r="BE451" s="70">
        <v>0</v>
      </c>
      <c r="BF451" s="70">
        <v>0</v>
      </c>
      <c r="BG451" s="70">
        <v>0</v>
      </c>
      <c r="BH451" s="70">
        <v>0</v>
      </c>
      <c r="BI451" s="70">
        <v>0</v>
      </c>
      <c r="BJ451" s="70">
        <v>0</v>
      </c>
      <c r="BK451" s="70">
        <v>0</v>
      </c>
      <c r="BL451" s="70">
        <v>0</v>
      </c>
      <c r="BM451" s="70">
        <v>0</v>
      </c>
      <c r="BN451" s="70">
        <v>0</v>
      </c>
      <c r="BO451" s="70">
        <v>0</v>
      </c>
      <c r="BP451" s="70">
        <v>0</v>
      </c>
      <c r="BQ451" s="70">
        <v>0</v>
      </c>
      <c r="BR451" s="71">
        <f t="shared" si="160"/>
        <v>0</v>
      </c>
      <c r="BS451" s="70">
        <v>0</v>
      </c>
      <c r="BT451" s="70">
        <v>0</v>
      </c>
      <c r="BU451" s="70">
        <v>0</v>
      </c>
      <c r="BV451" s="70">
        <v>0</v>
      </c>
      <c r="BW451" s="70">
        <v>0</v>
      </c>
      <c r="BX451" s="70">
        <v>0</v>
      </c>
      <c r="BY451" s="70">
        <v>0</v>
      </c>
      <c r="BZ451" s="70">
        <v>0</v>
      </c>
      <c r="CA451" s="70">
        <v>0</v>
      </c>
      <c r="CB451" s="70">
        <v>0</v>
      </c>
      <c r="CC451" s="70">
        <v>0</v>
      </c>
      <c r="CD451" s="70">
        <v>0</v>
      </c>
      <c r="CE451" s="70">
        <v>0</v>
      </c>
      <c r="CF451" s="71">
        <f t="shared" si="161"/>
        <v>0</v>
      </c>
      <c r="CG451" s="70">
        <v>0</v>
      </c>
      <c r="CH451" s="70">
        <v>0</v>
      </c>
      <c r="CI451" s="70">
        <v>0</v>
      </c>
      <c r="CJ451" s="70">
        <v>0</v>
      </c>
      <c r="CK451" s="70">
        <v>0</v>
      </c>
      <c r="CL451" s="70">
        <v>0</v>
      </c>
      <c r="CM451" s="70">
        <v>0</v>
      </c>
      <c r="CN451" s="70">
        <v>0</v>
      </c>
      <c r="CO451" s="70">
        <v>0</v>
      </c>
      <c r="CP451" s="70">
        <v>0</v>
      </c>
      <c r="CQ451" s="70">
        <v>0</v>
      </c>
      <c r="CR451" s="70">
        <v>0</v>
      </c>
      <c r="CS451" s="70">
        <v>0</v>
      </c>
      <c r="CT451" s="71">
        <f t="shared" si="162"/>
        <v>0</v>
      </c>
      <c r="CU451" s="70">
        <v>0</v>
      </c>
      <c r="CV451" s="70">
        <v>0</v>
      </c>
      <c r="CW451" s="70">
        <v>0</v>
      </c>
      <c r="CX451" s="70">
        <v>0</v>
      </c>
      <c r="CY451" s="70">
        <v>0</v>
      </c>
      <c r="CZ451" s="70">
        <v>0</v>
      </c>
      <c r="DA451" s="70">
        <v>0</v>
      </c>
      <c r="DB451" s="70">
        <v>0</v>
      </c>
      <c r="DC451" s="70">
        <v>0</v>
      </c>
      <c r="DD451" s="70">
        <v>0</v>
      </c>
      <c r="DE451" s="70">
        <v>0</v>
      </c>
      <c r="DF451" s="70">
        <v>0</v>
      </c>
      <c r="DG451" s="70">
        <v>0</v>
      </c>
      <c r="DH451" s="71">
        <f t="shared" si="163"/>
        <v>0</v>
      </c>
    </row>
    <row r="452" spans="1:112" ht="12" hidden="1" customHeight="1" outlineLevel="1" x14ac:dyDescent="0.15">
      <c r="A452" s="66"/>
      <c r="S452" s="25">
        <v>5200</v>
      </c>
      <c r="V452" s="30">
        <f t="shared" si="156"/>
        <v>5200</v>
      </c>
      <c r="AA452" s="73">
        <f t="shared" si="157"/>
        <v>5200</v>
      </c>
      <c r="AB452" s="69" t="s">
        <v>410</v>
      </c>
      <c r="AC452" s="70">
        <v>0</v>
      </c>
      <c r="AD452" s="70">
        <v>0</v>
      </c>
      <c r="AE452" s="70">
        <v>0</v>
      </c>
      <c r="AF452" s="70">
        <v>0</v>
      </c>
      <c r="AG452" s="70">
        <v>0</v>
      </c>
      <c r="AH452" s="70">
        <v>0</v>
      </c>
      <c r="AI452" s="70">
        <v>0</v>
      </c>
      <c r="AJ452" s="70">
        <v>0</v>
      </c>
      <c r="AK452" s="70">
        <v>0</v>
      </c>
      <c r="AL452" s="70">
        <v>0</v>
      </c>
      <c r="AM452" s="70">
        <v>0</v>
      </c>
      <c r="AN452" s="70">
        <v>0</v>
      </c>
      <c r="AO452" s="70">
        <v>0</v>
      </c>
      <c r="AP452" s="71">
        <f t="shared" si="158"/>
        <v>0</v>
      </c>
      <c r="AQ452" s="70">
        <v>0</v>
      </c>
      <c r="AR452" s="70">
        <v>0</v>
      </c>
      <c r="AS452" s="70">
        <v>0</v>
      </c>
      <c r="AT452" s="70">
        <v>0</v>
      </c>
      <c r="AU452" s="70">
        <v>0</v>
      </c>
      <c r="AV452" s="70">
        <v>0</v>
      </c>
      <c r="AW452" s="70">
        <v>0</v>
      </c>
      <c r="AX452" s="70">
        <v>0</v>
      </c>
      <c r="AY452" s="70">
        <v>0</v>
      </c>
      <c r="AZ452" s="70">
        <v>0</v>
      </c>
      <c r="BA452" s="70">
        <v>0</v>
      </c>
      <c r="BB452" s="70">
        <v>0</v>
      </c>
      <c r="BC452" s="70">
        <v>0</v>
      </c>
      <c r="BD452" s="71">
        <f t="shared" si="159"/>
        <v>0</v>
      </c>
      <c r="BE452" s="70">
        <v>0</v>
      </c>
      <c r="BF452" s="70">
        <v>0</v>
      </c>
      <c r="BG452" s="70">
        <v>0</v>
      </c>
      <c r="BH452" s="70">
        <v>0</v>
      </c>
      <c r="BI452" s="70">
        <v>0</v>
      </c>
      <c r="BJ452" s="70">
        <v>0</v>
      </c>
      <c r="BK452" s="70">
        <v>0</v>
      </c>
      <c r="BL452" s="70">
        <v>0</v>
      </c>
      <c r="BM452" s="70">
        <v>0</v>
      </c>
      <c r="BN452" s="70">
        <v>0</v>
      </c>
      <c r="BO452" s="70">
        <v>0</v>
      </c>
      <c r="BP452" s="70">
        <v>0</v>
      </c>
      <c r="BQ452" s="70">
        <v>0</v>
      </c>
      <c r="BR452" s="71">
        <f t="shared" si="160"/>
        <v>0</v>
      </c>
      <c r="BS452" s="70">
        <v>0</v>
      </c>
      <c r="BT452" s="70">
        <v>0</v>
      </c>
      <c r="BU452" s="70">
        <v>0</v>
      </c>
      <c r="BV452" s="70">
        <v>0</v>
      </c>
      <c r="BW452" s="70">
        <v>0</v>
      </c>
      <c r="BX452" s="70">
        <v>0</v>
      </c>
      <c r="BY452" s="70">
        <v>0</v>
      </c>
      <c r="BZ452" s="70">
        <v>0</v>
      </c>
      <c r="CA452" s="70">
        <v>0</v>
      </c>
      <c r="CB452" s="70">
        <v>0</v>
      </c>
      <c r="CC452" s="70">
        <v>0</v>
      </c>
      <c r="CD452" s="70">
        <v>0</v>
      </c>
      <c r="CE452" s="70">
        <v>0</v>
      </c>
      <c r="CF452" s="71">
        <f t="shared" si="161"/>
        <v>0</v>
      </c>
      <c r="CG452" s="70">
        <v>0</v>
      </c>
      <c r="CH452" s="70">
        <v>0</v>
      </c>
      <c r="CI452" s="70">
        <v>0</v>
      </c>
      <c r="CJ452" s="70">
        <v>0</v>
      </c>
      <c r="CK452" s="70">
        <v>0</v>
      </c>
      <c r="CL452" s="70">
        <v>0</v>
      </c>
      <c r="CM452" s="70">
        <v>0</v>
      </c>
      <c r="CN452" s="70">
        <v>0</v>
      </c>
      <c r="CO452" s="70">
        <v>0</v>
      </c>
      <c r="CP452" s="70">
        <v>0</v>
      </c>
      <c r="CQ452" s="70">
        <v>0</v>
      </c>
      <c r="CR452" s="70">
        <v>0</v>
      </c>
      <c r="CS452" s="70">
        <v>0</v>
      </c>
      <c r="CT452" s="71">
        <f t="shared" si="162"/>
        <v>0</v>
      </c>
      <c r="CU452" s="70">
        <v>0</v>
      </c>
      <c r="CV452" s="70">
        <v>0</v>
      </c>
      <c r="CW452" s="70">
        <v>0</v>
      </c>
      <c r="CX452" s="70">
        <v>0</v>
      </c>
      <c r="CY452" s="70">
        <v>0</v>
      </c>
      <c r="CZ452" s="70">
        <v>0</v>
      </c>
      <c r="DA452" s="70">
        <v>0</v>
      </c>
      <c r="DB452" s="70">
        <v>0</v>
      </c>
      <c r="DC452" s="70">
        <v>0</v>
      </c>
      <c r="DD452" s="70">
        <v>0</v>
      </c>
      <c r="DE452" s="70">
        <v>0</v>
      </c>
      <c r="DF452" s="70">
        <v>0</v>
      </c>
      <c r="DG452" s="70">
        <v>0</v>
      </c>
      <c r="DH452" s="71">
        <f t="shared" si="163"/>
        <v>0</v>
      </c>
    </row>
    <row r="453" spans="1:112" ht="12" hidden="1" customHeight="1" outlineLevel="1" x14ac:dyDescent="0.15">
      <c r="A453" s="66"/>
      <c r="S453" s="25">
        <v>5210</v>
      </c>
      <c r="V453" s="30">
        <f t="shared" si="156"/>
        <v>5210</v>
      </c>
      <c r="AA453" s="73">
        <f t="shared" si="157"/>
        <v>5210</v>
      </c>
      <c r="AB453" s="69" t="s">
        <v>411</v>
      </c>
      <c r="AC453" s="70">
        <v>0</v>
      </c>
      <c r="AD453" s="70">
        <v>0</v>
      </c>
      <c r="AE453" s="70">
        <v>0</v>
      </c>
      <c r="AF453" s="70">
        <v>0</v>
      </c>
      <c r="AG453" s="70">
        <v>0</v>
      </c>
      <c r="AH453" s="70">
        <v>0</v>
      </c>
      <c r="AI453" s="70">
        <v>5833.3333333333303</v>
      </c>
      <c r="AJ453" s="70">
        <v>833.33333333333303</v>
      </c>
      <c r="AK453" s="70">
        <v>833.33333333333303</v>
      </c>
      <c r="AL453" s="70">
        <v>833.33333333333303</v>
      </c>
      <c r="AM453" s="70">
        <v>833.33333333333303</v>
      </c>
      <c r="AN453" s="70">
        <v>833.33333333333303</v>
      </c>
      <c r="AO453" s="70">
        <v>10000</v>
      </c>
      <c r="AP453" s="71">
        <f t="shared" si="158"/>
        <v>0</v>
      </c>
      <c r="AQ453" s="70">
        <v>858.33333333333303</v>
      </c>
      <c r="AR453" s="70">
        <v>858.33333333333303</v>
      </c>
      <c r="AS453" s="70">
        <v>858.33333333333303</v>
      </c>
      <c r="AT453" s="70">
        <v>858.33333333333303</v>
      </c>
      <c r="AU453" s="70">
        <v>858.33333333333303</v>
      </c>
      <c r="AV453" s="70">
        <v>858.33333333333303</v>
      </c>
      <c r="AW453" s="70">
        <v>858.33333333333303</v>
      </c>
      <c r="AX453" s="70">
        <v>858.33333333333303</v>
      </c>
      <c r="AY453" s="70">
        <v>858.33333333333303</v>
      </c>
      <c r="AZ453" s="70">
        <v>858.33333333333303</v>
      </c>
      <c r="BA453" s="70">
        <v>858.33333333333303</v>
      </c>
      <c r="BB453" s="70">
        <v>858.33333333333303</v>
      </c>
      <c r="BC453" s="70">
        <v>10300</v>
      </c>
      <c r="BD453" s="71">
        <f t="shared" si="159"/>
        <v>0</v>
      </c>
      <c r="BE453" s="70">
        <v>884.08333333333303</v>
      </c>
      <c r="BF453" s="70">
        <v>884.08333333333303</v>
      </c>
      <c r="BG453" s="70">
        <v>884.08333333333303</v>
      </c>
      <c r="BH453" s="70">
        <v>884.08333333333303</v>
      </c>
      <c r="BI453" s="70">
        <v>884.08333333333303</v>
      </c>
      <c r="BJ453" s="70">
        <v>884.08333333333303</v>
      </c>
      <c r="BK453" s="70">
        <v>884.08333333333303</v>
      </c>
      <c r="BL453" s="70">
        <v>884.08333333333303</v>
      </c>
      <c r="BM453" s="70">
        <v>884.08333333333303</v>
      </c>
      <c r="BN453" s="70">
        <v>884.08333333333303</v>
      </c>
      <c r="BO453" s="70">
        <v>884.08333333333303</v>
      </c>
      <c r="BP453" s="70">
        <v>884.08333333333303</v>
      </c>
      <c r="BQ453" s="70">
        <v>10609</v>
      </c>
      <c r="BR453" s="71">
        <f t="shared" si="160"/>
        <v>0</v>
      </c>
      <c r="BS453" s="70">
        <v>910.60583333333295</v>
      </c>
      <c r="BT453" s="70">
        <v>910.60583333333295</v>
      </c>
      <c r="BU453" s="70">
        <v>910.60583333333295</v>
      </c>
      <c r="BV453" s="70">
        <v>910.60583333333295</v>
      </c>
      <c r="BW453" s="70">
        <v>910.60583333333295</v>
      </c>
      <c r="BX453" s="70">
        <v>910.60583333333295</v>
      </c>
      <c r="BY453" s="70">
        <v>910.60583333333295</v>
      </c>
      <c r="BZ453" s="70">
        <v>910.60583333333295</v>
      </c>
      <c r="CA453" s="70">
        <v>910.60583333333295</v>
      </c>
      <c r="CB453" s="70">
        <v>910.60583333333295</v>
      </c>
      <c r="CC453" s="70">
        <v>910.60583333333295</v>
      </c>
      <c r="CD453" s="70">
        <v>910.60583333333295</v>
      </c>
      <c r="CE453" s="70">
        <v>10927.27</v>
      </c>
      <c r="CF453" s="71">
        <f t="shared" si="161"/>
        <v>0</v>
      </c>
      <c r="CG453" s="70">
        <v>937.92400833333295</v>
      </c>
      <c r="CH453" s="70">
        <v>937.92400833333295</v>
      </c>
      <c r="CI453" s="70">
        <v>937.92400833333295</v>
      </c>
      <c r="CJ453" s="70">
        <v>937.92400833333295</v>
      </c>
      <c r="CK453" s="70">
        <v>937.92400833333295</v>
      </c>
      <c r="CL453" s="70">
        <v>937.92400833333295</v>
      </c>
      <c r="CM453" s="70">
        <v>937.92400833333295</v>
      </c>
      <c r="CN453" s="70">
        <v>937.92400833333295</v>
      </c>
      <c r="CO453" s="70">
        <v>937.92400833333295</v>
      </c>
      <c r="CP453" s="70">
        <v>937.92400833333295</v>
      </c>
      <c r="CQ453" s="70">
        <v>937.92400833333295</v>
      </c>
      <c r="CR453" s="70">
        <v>937.92400833333295</v>
      </c>
      <c r="CS453" s="70">
        <v>11255.088100000001</v>
      </c>
      <c r="CT453" s="71">
        <f t="shared" si="162"/>
        <v>0</v>
      </c>
      <c r="CU453" s="70">
        <v>966.06172858333298</v>
      </c>
      <c r="CV453" s="70">
        <v>966.06172858333298</v>
      </c>
      <c r="CW453" s="70">
        <v>966.06172858333298</v>
      </c>
      <c r="CX453" s="70">
        <v>966.06172858333298</v>
      </c>
      <c r="CY453" s="70">
        <v>966.06172858333298</v>
      </c>
      <c r="CZ453" s="70">
        <v>966.06172858333298</v>
      </c>
      <c r="DA453" s="70">
        <v>966.06172858333298</v>
      </c>
      <c r="DB453" s="70">
        <v>966.06172858333298</v>
      </c>
      <c r="DC453" s="70">
        <v>966.06172858333298</v>
      </c>
      <c r="DD453" s="70">
        <v>966.06172858333298</v>
      </c>
      <c r="DE453" s="70">
        <v>966.06172858333298</v>
      </c>
      <c r="DF453" s="70">
        <v>966.06172858333298</v>
      </c>
      <c r="DG453" s="70">
        <v>11592.740743</v>
      </c>
      <c r="DH453" s="71">
        <f t="shared" si="163"/>
        <v>0</v>
      </c>
    </row>
    <row r="454" spans="1:112" ht="12" hidden="1" customHeight="1" outlineLevel="1" x14ac:dyDescent="0.15">
      <c r="A454" s="66"/>
      <c r="S454" s="25">
        <v>5215</v>
      </c>
      <c r="V454" s="30">
        <f t="shared" si="156"/>
        <v>5215</v>
      </c>
      <c r="AA454" s="73">
        <f t="shared" si="157"/>
        <v>5215</v>
      </c>
      <c r="AB454" s="69" t="s">
        <v>412</v>
      </c>
      <c r="AC454" s="70">
        <v>0</v>
      </c>
      <c r="AD454" s="70">
        <v>0</v>
      </c>
      <c r="AE454" s="70">
        <v>0</v>
      </c>
      <c r="AF454" s="70">
        <v>0</v>
      </c>
      <c r="AG454" s="70">
        <v>0</v>
      </c>
      <c r="AH454" s="70">
        <v>184.04</v>
      </c>
      <c r="AI454" s="70">
        <v>2732.6266666666702</v>
      </c>
      <c r="AJ454" s="70">
        <v>416.66666666666703</v>
      </c>
      <c r="AK454" s="70">
        <v>416.66666666666703</v>
      </c>
      <c r="AL454" s="70">
        <v>416.66666666666703</v>
      </c>
      <c r="AM454" s="70">
        <v>416.66666666666703</v>
      </c>
      <c r="AN454" s="70">
        <v>416.66666666666703</v>
      </c>
      <c r="AO454" s="70">
        <v>5000</v>
      </c>
      <c r="AP454" s="71">
        <f t="shared" si="158"/>
        <v>0</v>
      </c>
      <c r="AQ454" s="70">
        <v>429.16666666666703</v>
      </c>
      <c r="AR454" s="70">
        <v>429.16666666666703</v>
      </c>
      <c r="AS454" s="70">
        <v>429.16666666666703</v>
      </c>
      <c r="AT454" s="70">
        <v>429.16666666666703</v>
      </c>
      <c r="AU454" s="70">
        <v>429.16666666666703</v>
      </c>
      <c r="AV454" s="70">
        <v>429.16666666666703</v>
      </c>
      <c r="AW454" s="70">
        <v>429.16666666666703</v>
      </c>
      <c r="AX454" s="70">
        <v>429.16666666666703</v>
      </c>
      <c r="AY454" s="70">
        <v>429.16666666666703</v>
      </c>
      <c r="AZ454" s="70">
        <v>429.16666666666703</v>
      </c>
      <c r="BA454" s="70">
        <v>429.16666666666703</v>
      </c>
      <c r="BB454" s="70">
        <v>429.16666666666703</v>
      </c>
      <c r="BC454" s="70">
        <v>5150</v>
      </c>
      <c r="BD454" s="71">
        <f t="shared" si="159"/>
        <v>0</v>
      </c>
      <c r="BE454" s="70">
        <v>442.04166666666703</v>
      </c>
      <c r="BF454" s="70">
        <v>442.04166666666703</v>
      </c>
      <c r="BG454" s="70">
        <v>442.04166666666703</v>
      </c>
      <c r="BH454" s="70">
        <v>442.04166666666703</v>
      </c>
      <c r="BI454" s="70">
        <v>442.04166666666703</v>
      </c>
      <c r="BJ454" s="70">
        <v>442.04166666666703</v>
      </c>
      <c r="BK454" s="70">
        <v>442.04166666666703</v>
      </c>
      <c r="BL454" s="70">
        <v>442.04166666666703</v>
      </c>
      <c r="BM454" s="70">
        <v>442.04166666666703</v>
      </c>
      <c r="BN454" s="70">
        <v>442.04166666666703</v>
      </c>
      <c r="BO454" s="70">
        <v>442.04166666666703</v>
      </c>
      <c r="BP454" s="70">
        <v>442.04166666666703</v>
      </c>
      <c r="BQ454" s="70">
        <v>5304.5</v>
      </c>
      <c r="BR454" s="71">
        <f t="shared" si="160"/>
        <v>0</v>
      </c>
      <c r="BS454" s="70">
        <v>455.30291666666699</v>
      </c>
      <c r="BT454" s="70">
        <v>455.30291666666699</v>
      </c>
      <c r="BU454" s="70">
        <v>455.30291666666699</v>
      </c>
      <c r="BV454" s="70">
        <v>455.30291666666699</v>
      </c>
      <c r="BW454" s="70">
        <v>455.30291666666699</v>
      </c>
      <c r="BX454" s="70">
        <v>455.30291666666699</v>
      </c>
      <c r="BY454" s="70">
        <v>455.30291666666699</v>
      </c>
      <c r="BZ454" s="70">
        <v>455.30291666666699</v>
      </c>
      <c r="CA454" s="70">
        <v>455.30291666666699</v>
      </c>
      <c r="CB454" s="70">
        <v>455.30291666666699</v>
      </c>
      <c r="CC454" s="70">
        <v>455.30291666666699</v>
      </c>
      <c r="CD454" s="70">
        <v>455.30291666666699</v>
      </c>
      <c r="CE454" s="70">
        <v>5463.6350000000002</v>
      </c>
      <c r="CF454" s="71">
        <f t="shared" si="161"/>
        <v>0</v>
      </c>
      <c r="CG454" s="70">
        <v>468.96200416666699</v>
      </c>
      <c r="CH454" s="70">
        <v>468.96200416666699</v>
      </c>
      <c r="CI454" s="70">
        <v>468.96200416666699</v>
      </c>
      <c r="CJ454" s="70">
        <v>468.96200416666699</v>
      </c>
      <c r="CK454" s="70">
        <v>468.96200416666699</v>
      </c>
      <c r="CL454" s="70">
        <v>468.96200416666699</v>
      </c>
      <c r="CM454" s="70">
        <v>468.96200416666699</v>
      </c>
      <c r="CN454" s="70">
        <v>468.96200416666699</v>
      </c>
      <c r="CO454" s="70">
        <v>468.96200416666699</v>
      </c>
      <c r="CP454" s="70">
        <v>468.96200416666699</v>
      </c>
      <c r="CQ454" s="70">
        <v>468.96200416666699</v>
      </c>
      <c r="CR454" s="70">
        <v>468.96200416666699</v>
      </c>
      <c r="CS454" s="70">
        <v>5627.5440500000004</v>
      </c>
      <c r="CT454" s="71">
        <f t="shared" si="162"/>
        <v>0</v>
      </c>
      <c r="CU454" s="70">
        <v>483.030864291667</v>
      </c>
      <c r="CV454" s="70">
        <v>483.030864291667</v>
      </c>
      <c r="CW454" s="70">
        <v>483.030864291667</v>
      </c>
      <c r="CX454" s="70">
        <v>483.030864291667</v>
      </c>
      <c r="CY454" s="70">
        <v>483.030864291667</v>
      </c>
      <c r="CZ454" s="70">
        <v>483.030864291667</v>
      </c>
      <c r="DA454" s="70">
        <v>483.030864291667</v>
      </c>
      <c r="DB454" s="70">
        <v>483.030864291667</v>
      </c>
      <c r="DC454" s="70">
        <v>483.030864291667</v>
      </c>
      <c r="DD454" s="70">
        <v>483.030864291667</v>
      </c>
      <c r="DE454" s="70">
        <v>483.030864291667</v>
      </c>
      <c r="DF454" s="70">
        <v>483.030864291667</v>
      </c>
      <c r="DG454" s="70">
        <v>5796.3703715000001</v>
      </c>
      <c r="DH454" s="71">
        <f t="shared" si="163"/>
        <v>0</v>
      </c>
    </row>
    <row r="455" spans="1:112" ht="12" hidden="1" customHeight="1" outlineLevel="1" x14ac:dyDescent="0.15">
      <c r="A455" s="66"/>
      <c r="S455" s="25">
        <v>5220</v>
      </c>
      <c r="V455" s="30">
        <f t="shared" si="156"/>
        <v>5220</v>
      </c>
      <c r="AA455" s="73">
        <f t="shared" si="157"/>
        <v>5220</v>
      </c>
      <c r="AB455" s="69" t="s">
        <v>413</v>
      </c>
      <c r="AC455" s="70">
        <v>0</v>
      </c>
      <c r="AD455" s="70">
        <v>0</v>
      </c>
      <c r="AE455" s="70">
        <v>0</v>
      </c>
      <c r="AF455" s="70">
        <v>0</v>
      </c>
      <c r="AG455" s="70">
        <v>0</v>
      </c>
      <c r="AH455" s="70">
        <v>0</v>
      </c>
      <c r="AI455" s="70">
        <v>5833.3333333333303</v>
      </c>
      <c r="AJ455" s="70">
        <v>833.33333333333303</v>
      </c>
      <c r="AK455" s="70">
        <v>833.33333333333303</v>
      </c>
      <c r="AL455" s="70">
        <v>833.33333333333303</v>
      </c>
      <c r="AM455" s="70">
        <v>833.33333333333303</v>
      </c>
      <c r="AN455" s="70">
        <v>833.33333333333303</v>
      </c>
      <c r="AO455" s="70">
        <v>10000</v>
      </c>
      <c r="AP455" s="71">
        <f t="shared" si="158"/>
        <v>0</v>
      </c>
      <c r="AQ455" s="70">
        <v>858.33333333333303</v>
      </c>
      <c r="AR455" s="70">
        <v>858.33333333333303</v>
      </c>
      <c r="AS455" s="70">
        <v>858.33333333333303</v>
      </c>
      <c r="AT455" s="70">
        <v>858.33333333333303</v>
      </c>
      <c r="AU455" s="70">
        <v>858.33333333333303</v>
      </c>
      <c r="AV455" s="70">
        <v>858.33333333333303</v>
      </c>
      <c r="AW455" s="70">
        <v>858.33333333333303</v>
      </c>
      <c r="AX455" s="70">
        <v>858.33333333333303</v>
      </c>
      <c r="AY455" s="70">
        <v>858.33333333333303</v>
      </c>
      <c r="AZ455" s="70">
        <v>858.33333333333303</v>
      </c>
      <c r="BA455" s="70">
        <v>858.33333333333303</v>
      </c>
      <c r="BB455" s="70">
        <v>858.33333333333303</v>
      </c>
      <c r="BC455" s="70">
        <v>10300</v>
      </c>
      <c r="BD455" s="71">
        <f t="shared" si="159"/>
        <v>0</v>
      </c>
      <c r="BE455" s="70">
        <v>884.08333333333303</v>
      </c>
      <c r="BF455" s="70">
        <v>884.08333333333303</v>
      </c>
      <c r="BG455" s="70">
        <v>884.08333333333303</v>
      </c>
      <c r="BH455" s="70">
        <v>884.08333333333303</v>
      </c>
      <c r="BI455" s="70">
        <v>884.08333333333303</v>
      </c>
      <c r="BJ455" s="70">
        <v>884.08333333333303</v>
      </c>
      <c r="BK455" s="70">
        <v>884.08333333333303</v>
      </c>
      <c r="BL455" s="70">
        <v>884.08333333333303</v>
      </c>
      <c r="BM455" s="70">
        <v>884.08333333333303</v>
      </c>
      <c r="BN455" s="70">
        <v>884.08333333333303</v>
      </c>
      <c r="BO455" s="70">
        <v>884.08333333333303</v>
      </c>
      <c r="BP455" s="70">
        <v>884.08333333333303</v>
      </c>
      <c r="BQ455" s="70">
        <v>10609</v>
      </c>
      <c r="BR455" s="71">
        <f t="shared" si="160"/>
        <v>0</v>
      </c>
      <c r="BS455" s="70">
        <v>910.60583333333295</v>
      </c>
      <c r="BT455" s="70">
        <v>910.60583333333295</v>
      </c>
      <c r="BU455" s="70">
        <v>910.60583333333295</v>
      </c>
      <c r="BV455" s="70">
        <v>910.60583333333295</v>
      </c>
      <c r="BW455" s="70">
        <v>910.60583333333295</v>
      </c>
      <c r="BX455" s="70">
        <v>910.60583333333295</v>
      </c>
      <c r="BY455" s="70">
        <v>910.60583333333295</v>
      </c>
      <c r="BZ455" s="70">
        <v>910.60583333333295</v>
      </c>
      <c r="CA455" s="70">
        <v>910.60583333333295</v>
      </c>
      <c r="CB455" s="70">
        <v>910.60583333333295</v>
      </c>
      <c r="CC455" s="70">
        <v>910.60583333333295</v>
      </c>
      <c r="CD455" s="70">
        <v>910.60583333333295</v>
      </c>
      <c r="CE455" s="70">
        <v>10927.27</v>
      </c>
      <c r="CF455" s="71">
        <f t="shared" si="161"/>
        <v>0</v>
      </c>
      <c r="CG455" s="70">
        <v>937.92400833333295</v>
      </c>
      <c r="CH455" s="70">
        <v>937.92400833333295</v>
      </c>
      <c r="CI455" s="70">
        <v>937.92400833333295</v>
      </c>
      <c r="CJ455" s="70">
        <v>937.92400833333295</v>
      </c>
      <c r="CK455" s="70">
        <v>937.92400833333295</v>
      </c>
      <c r="CL455" s="70">
        <v>937.92400833333295</v>
      </c>
      <c r="CM455" s="70">
        <v>937.92400833333295</v>
      </c>
      <c r="CN455" s="70">
        <v>937.92400833333295</v>
      </c>
      <c r="CO455" s="70">
        <v>937.92400833333295</v>
      </c>
      <c r="CP455" s="70">
        <v>937.92400833333295</v>
      </c>
      <c r="CQ455" s="70">
        <v>937.92400833333295</v>
      </c>
      <c r="CR455" s="70">
        <v>937.92400833333295</v>
      </c>
      <c r="CS455" s="70">
        <v>11255.088100000001</v>
      </c>
      <c r="CT455" s="71">
        <f t="shared" si="162"/>
        <v>0</v>
      </c>
      <c r="CU455" s="70">
        <v>966.06172858333298</v>
      </c>
      <c r="CV455" s="70">
        <v>966.06172858333298</v>
      </c>
      <c r="CW455" s="70">
        <v>966.06172858333298</v>
      </c>
      <c r="CX455" s="70">
        <v>966.06172858333298</v>
      </c>
      <c r="CY455" s="70">
        <v>966.06172858333298</v>
      </c>
      <c r="CZ455" s="70">
        <v>966.06172858333298</v>
      </c>
      <c r="DA455" s="70">
        <v>966.06172858333298</v>
      </c>
      <c r="DB455" s="70">
        <v>966.06172858333298</v>
      </c>
      <c r="DC455" s="70">
        <v>966.06172858333298</v>
      </c>
      <c r="DD455" s="70">
        <v>966.06172858333298</v>
      </c>
      <c r="DE455" s="70">
        <v>966.06172858333298</v>
      </c>
      <c r="DF455" s="70">
        <v>966.06172858333298</v>
      </c>
      <c r="DG455" s="70">
        <v>11592.740743</v>
      </c>
      <c r="DH455" s="71">
        <f t="shared" si="163"/>
        <v>0</v>
      </c>
    </row>
    <row r="456" spans="1:112" ht="12" hidden="1" customHeight="1" outlineLevel="1" x14ac:dyDescent="0.15">
      <c r="A456" s="66"/>
      <c r="S456" s="25">
        <v>5221</v>
      </c>
      <c r="V456" s="30">
        <f t="shared" si="156"/>
        <v>5221</v>
      </c>
      <c r="AA456" s="73">
        <f t="shared" si="157"/>
        <v>5221</v>
      </c>
      <c r="AB456" s="69" t="s">
        <v>414</v>
      </c>
      <c r="AC456" s="70">
        <v>0</v>
      </c>
      <c r="AD456" s="70">
        <v>0</v>
      </c>
      <c r="AE456" s="70">
        <v>0</v>
      </c>
      <c r="AF456" s="70">
        <v>0</v>
      </c>
      <c r="AG456" s="70">
        <v>0</v>
      </c>
      <c r="AH456" s="70">
        <v>0</v>
      </c>
      <c r="AI456" s="70">
        <v>0</v>
      </c>
      <c r="AJ456" s="70">
        <v>0</v>
      </c>
      <c r="AK456" s="70">
        <v>0</v>
      </c>
      <c r="AL456" s="70">
        <v>0</v>
      </c>
      <c r="AM456" s="70">
        <v>0</v>
      </c>
      <c r="AN456" s="70">
        <v>0</v>
      </c>
      <c r="AO456" s="70">
        <v>0</v>
      </c>
      <c r="AP456" s="71">
        <f t="shared" si="158"/>
        <v>0</v>
      </c>
      <c r="AQ456" s="70">
        <v>0</v>
      </c>
      <c r="AR456" s="70">
        <v>0</v>
      </c>
      <c r="AS456" s="70">
        <v>0</v>
      </c>
      <c r="AT456" s="70">
        <v>0</v>
      </c>
      <c r="AU456" s="70">
        <v>0</v>
      </c>
      <c r="AV456" s="70">
        <v>0</v>
      </c>
      <c r="AW456" s="70">
        <v>0</v>
      </c>
      <c r="AX456" s="70">
        <v>0</v>
      </c>
      <c r="AY456" s="70">
        <v>0</v>
      </c>
      <c r="AZ456" s="70">
        <v>0</v>
      </c>
      <c r="BA456" s="70">
        <v>0</v>
      </c>
      <c r="BB456" s="70">
        <v>0</v>
      </c>
      <c r="BC456" s="70">
        <v>0</v>
      </c>
      <c r="BD456" s="71">
        <f t="shared" si="159"/>
        <v>0</v>
      </c>
      <c r="BE456" s="70">
        <v>0</v>
      </c>
      <c r="BF456" s="70">
        <v>0</v>
      </c>
      <c r="BG456" s="70">
        <v>0</v>
      </c>
      <c r="BH456" s="70">
        <v>0</v>
      </c>
      <c r="BI456" s="70">
        <v>0</v>
      </c>
      <c r="BJ456" s="70">
        <v>0</v>
      </c>
      <c r="BK456" s="70">
        <v>0</v>
      </c>
      <c r="BL456" s="70">
        <v>0</v>
      </c>
      <c r="BM456" s="70">
        <v>0</v>
      </c>
      <c r="BN456" s="70">
        <v>0</v>
      </c>
      <c r="BO456" s="70">
        <v>0</v>
      </c>
      <c r="BP456" s="70">
        <v>0</v>
      </c>
      <c r="BQ456" s="70">
        <v>0</v>
      </c>
      <c r="BR456" s="71">
        <f t="shared" si="160"/>
        <v>0</v>
      </c>
      <c r="BS456" s="70">
        <v>0</v>
      </c>
      <c r="BT456" s="70">
        <v>0</v>
      </c>
      <c r="BU456" s="70">
        <v>0</v>
      </c>
      <c r="BV456" s="70">
        <v>0</v>
      </c>
      <c r="BW456" s="70">
        <v>0</v>
      </c>
      <c r="BX456" s="70">
        <v>0</v>
      </c>
      <c r="BY456" s="70">
        <v>0</v>
      </c>
      <c r="BZ456" s="70">
        <v>0</v>
      </c>
      <c r="CA456" s="70">
        <v>0</v>
      </c>
      <c r="CB456" s="70">
        <v>0</v>
      </c>
      <c r="CC456" s="70">
        <v>0</v>
      </c>
      <c r="CD456" s="70">
        <v>0</v>
      </c>
      <c r="CE456" s="70">
        <v>0</v>
      </c>
      <c r="CF456" s="71">
        <f t="shared" si="161"/>
        <v>0</v>
      </c>
      <c r="CG456" s="70">
        <v>0</v>
      </c>
      <c r="CH456" s="70">
        <v>0</v>
      </c>
      <c r="CI456" s="70">
        <v>0</v>
      </c>
      <c r="CJ456" s="70">
        <v>0</v>
      </c>
      <c r="CK456" s="70">
        <v>0</v>
      </c>
      <c r="CL456" s="70">
        <v>0</v>
      </c>
      <c r="CM456" s="70">
        <v>0</v>
      </c>
      <c r="CN456" s="70">
        <v>0</v>
      </c>
      <c r="CO456" s="70">
        <v>0</v>
      </c>
      <c r="CP456" s="70">
        <v>0</v>
      </c>
      <c r="CQ456" s="70">
        <v>0</v>
      </c>
      <c r="CR456" s="70">
        <v>0</v>
      </c>
      <c r="CS456" s="70">
        <v>0</v>
      </c>
      <c r="CT456" s="71">
        <f t="shared" si="162"/>
        <v>0</v>
      </c>
      <c r="CU456" s="70">
        <v>0</v>
      </c>
      <c r="CV456" s="70">
        <v>0</v>
      </c>
      <c r="CW456" s="70">
        <v>0</v>
      </c>
      <c r="CX456" s="70">
        <v>0</v>
      </c>
      <c r="CY456" s="70">
        <v>0</v>
      </c>
      <c r="CZ456" s="70">
        <v>0</v>
      </c>
      <c r="DA456" s="70">
        <v>0</v>
      </c>
      <c r="DB456" s="70">
        <v>0</v>
      </c>
      <c r="DC456" s="70">
        <v>0</v>
      </c>
      <c r="DD456" s="70">
        <v>0</v>
      </c>
      <c r="DE456" s="70">
        <v>0</v>
      </c>
      <c r="DF456" s="70">
        <v>0</v>
      </c>
      <c r="DG456" s="70">
        <v>0</v>
      </c>
      <c r="DH456" s="71">
        <f t="shared" si="163"/>
        <v>0</v>
      </c>
    </row>
    <row r="457" spans="1:112" ht="12" hidden="1" customHeight="1" outlineLevel="1" x14ac:dyDescent="0.15">
      <c r="A457" s="66"/>
      <c r="S457" s="25">
        <v>5223</v>
      </c>
      <c r="V457" s="30">
        <f t="shared" si="156"/>
        <v>5223</v>
      </c>
      <c r="AA457" s="73">
        <f t="shared" si="157"/>
        <v>5223</v>
      </c>
      <c r="AB457" s="69" t="s">
        <v>415</v>
      </c>
      <c r="AC457" s="70">
        <v>0</v>
      </c>
      <c r="AD457" s="70">
        <v>0</v>
      </c>
      <c r="AE457" s="70">
        <v>0</v>
      </c>
      <c r="AF457" s="70">
        <v>0</v>
      </c>
      <c r="AG457" s="70">
        <v>0</v>
      </c>
      <c r="AH457" s="70">
        <v>0</v>
      </c>
      <c r="AI457" s="70">
        <v>0</v>
      </c>
      <c r="AJ457" s="70">
        <v>0</v>
      </c>
      <c r="AK457" s="70">
        <v>0</v>
      </c>
      <c r="AL457" s="70">
        <v>0</v>
      </c>
      <c r="AM457" s="70">
        <v>0</v>
      </c>
      <c r="AN457" s="70">
        <v>0</v>
      </c>
      <c r="AO457" s="70">
        <v>0</v>
      </c>
      <c r="AP457" s="71">
        <f t="shared" si="158"/>
        <v>0</v>
      </c>
      <c r="AQ457" s="70">
        <v>0</v>
      </c>
      <c r="AR457" s="70">
        <v>0</v>
      </c>
      <c r="AS457" s="70">
        <v>0</v>
      </c>
      <c r="AT457" s="70">
        <v>0</v>
      </c>
      <c r="AU457" s="70">
        <v>0</v>
      </c>
      <c r="AV457" s="70">
        <v>0</v>
      </c>
      <c r="AW457" s="70">
        <v>0</v>
      </c>
      <c r="AX457" s="70">
        <v>0</v>
      </c>
      <c r="AY457" s="70">
        <v>0</v>
      </c>
      <c r="AZ457" s="70">
        <v>0</v>
      </c>
      <c r="BA457" s="70">
        <v>0</v>
      </c>
      <c r="BB457" s="70">
        <v>0</v>
      </c>
      <c r="BC457" s="70">
        <v>0</v>
      </c>
      <c r="BD457" s="71">
        <f t="shared" si="159"/>
        <v>0</v>
      </c>
      <c r="BE457" s="70">
        <v>0</v>
      </c>
      <c r="BF457" s="70">
        <v>0</v>
      </c>
      <c r="BG457" s="70">
        <v>0</v>
      </c>
      <c r="BH457" s="70">
        <v>0</v>
      </c>
      <c r="BI457" s="70">
        <v>0</v>
      </c>
      <c r="BJ457" s="70">
        <v>0</v>
      </c>
      <c r="BK457" s="70">
        <v>0</v>
      </c>
      <c r="BL457" s="70">
        <v>0</v>
      </c>
      <c r="BM457" s="70">
        <v>0</v>
      </c>
      <c r="BN457" s="70">
        <v>0</v>
      </c>
      <c r="BO457" s="70">
        <v>0</v>
      </c>
      <c r="BP457" s="70">
        <v>0</v>
      </c>
      <c r="BQ457" s="70">
        <v>0</v>
      </c>
      <c r="BR457" s="71">
        <f t="shared" si="160"/>
        <v>0</v>
      </c>
      <c r="BS457" s="70">
        <v>0</v>
      </c>
      <c r="BT457" s="70">
        <v>0</v>
      </c>
      <c r="BU457" s="70">
        <v>0</v>
      </c>
      <c r="BV457" s="70">
        <v>0</v>
      </c>
      <c r="BW457" s="70">
        <v>0</v>
      </c>
      <c r="BX457" s="70">
        <v>0</v>
      </c>
      <c r="BY457" s="70">
        <v>0</v>
      </c>
      <c r="BZ457" s="70">
        <v>0</v>
      </c>
      <c r="CA457" s="70">
        <v>0</v>
      </c>
      <c r="CB457" s="70">
        <v>0</v>
      </c>
      <c r="CC457" s="70">
        <v>0</v>
      </c>
      <c r="CD457" s="70">
        <v>0</v>
      </c>
      <c r="CE457" s="70">
        <v>0</v>
      </c>
      <c r="CF457" s="71">
        <f t="shared" si="161"/>
        <v>0</v>
      </c>
      <c r="CG457" s="70">
        <v>0</v>
      </c>
      <c r="CH457" s="70">
        <v>0</v>
      </c>
      <c r="CI457" s="70">
        <v>0</v>
      </c>
      <c r="CJ457" s="70">
        <v>0</v>
      </c>
      <c r="CK457" s="70">
        <v>0</v>
      </c>
      <c r="CL457" s="70">
        <v>0</v>
      </c>
      <c r="CM457" s="70">
        <v>0</v>
      </c>
      <c r="CN457" s="70">
        <v>0</v>
      </c>
      <c r="CO457" s="70">
        <v>0</v>
      </c>
      <c r="CP457" s="70">
        <v>0</v>
      </c>
      <c r="CQ457" s="70">
        <v>0</v>
      </c>
      <c r="CR457" s="70">
        <v>0</v>
      </c>
      <c r="CS457" s="70">
        <v>0</v>
      </c>
      <c r="CT457" s="71">
        <f t="shared" si="162"/>
        <v>0</v>
      </c>
      <c r="CU457" s="70">
        <v>0</v>
      </c>
      <c r="CV457" s="70">
        <v>0</v>
      </c>
      <c r="CW457" s="70">
        <v>0</v>
      </c>
      <c r="CX457" s="70">
        <v>0</v>
      </c>
      <c r="CY457" s="70">
        <v>0</v>
      </c>
      <c r="CZ457" s="70">
        <v>0</v>
      </c>
      <c r="DA457" s="70">
        <v>0</v>
      </c>
      <c r="DB457" s="70">
        <v>0</v>
      </c>
      <c r="DC457" s="70">
        <v>0</v>
      </c>
      <c r="DD457" s="70">
        <v>0</v>
      </c>
      <c r="DE457" s="70">
        <v>0</v>
      </c>
      <c r="DF457" s="70">
        <v>0</v>
      </c>
      <c r="DG457" s="70">
        <v>0</v>
      </c>
      <c r="DH457" s="71">
        <f t="shared" si="163"/>
        <v>0</v>
      </c>
    </row>
    <row r="458" spans="1:112" ht="12" hidden="1" customHeight="1" outlineLevel="1" x14ac:dyDescent="0.15">
      <c r="A458" s="66"/>
      <c r="S458" s="25">
        <v>5225</v>
      </c>
      <c r="V458" s="30">
        <f t="shared" si="156"/>
        <v>5225</v>
      </c>
      <c r="AA458" s="73">
        <f t="shared" si="157"/>
        <v>5225</v>
      </c>
      <c r="AB458" s="69" t="s">
        <v>416</v>
      </c>
      <c r="AC458" s="70">
        <v>0</v>
      </c>
      <c r="AD458" s="70">
        <v>0</v>
      </c>
      <c r="AE458" s="70">
        <v>0</v>
      </c>
      <c r="AF458" s="70">
        <v>0</v>
      </c>
      <c r="AG458" s="70">
        <v>0</v>
      </c>
      <c r="AH458" s="70">
        <v>0</v>
      </c>
      <c r="AI458" s="70">
        <v>0</v>
      </c>
      <c r="AJ458" s="70">
        <v>0</v>
      </c>
      <c r="AK458" s="70">
        <v>0</v>
      </c>
      <c r="AL458" s="70">
        <v>0</v>
      </c>
      <c r="AM458" s="70">
        <v>0</v>
      </c>
      <c r="AN458" s="70">
        <v>0</v>
      </c>
      <c r="AO458" s="70">
        <v>0</v>
      </c>
      <c r="AP458" s="71">
        <f t="shared" si="158"/>
        <v>0</v>
      </c>
      <c r="AQ458" s="70">
        <v>0</v>
      </c>
      <c r="AR458" s="70">
        <v>0</v>
      </c>
      <c r="AS458" s="70">
        <v>0</v>
      </c>
      <c r="AT458" s="70">
        <v>0</v>
      </c>
      <c r="AU458" s="70">
        <v>0</v>
      </c>
      <c r="AV458" s="70">
        <v>0</v>
      </c>
      <c r="AW458" s="70">
        <v>0</v>
      </c>
      <c r="AX458" s="70">
        <v>0</v>
      </c>
      <c r="AY458" s="70">
        <v>0</v>
      </c>
      <c r="AZ458" s="70">
        <v>0</v>
      </c>
      <c r="BA458" s="70">
        <v>0</v>
      </c>
      <c r="BB458" s="70">
        <v>0</v>
      </c>
      <c r="BC458" s="70">
        <v>0</v>
      </c>
      <c r="BD458" s="71">
        <f t="shared" si="159"/>
        <v>0</v>
      </c>
      <c r="BE458" s="70">
        <v>0</v>
      </c>
      <c r="BF458" s="70">
        <v>0</v>
      </c>
      <c r="BG458" s="70">
        <v>0</v>
      </c>
      <c r="BH458" s="70">
        <v>0</v>
      </c>
      <c r="BI458" s="70">
        <v>0</v>
      </c>
      <c r="BJ458" s="70">
        <v>0</v>
      </c>
      <c r="BK458" s="70">
        <v>0</v>
      </c>
      <c r="BL458" s="70">
        <v>0</v>
      </c>
      <c r="BM458" s="70">
        <v>0</v>
      </c>
      <c r="BN458" s="70">
        <v>0</v>
      </c>
      <c r="BO458" s="70">
        <v>0</v>
      </c>
      <c r="BP458" s="70">
        <v>0</v>
      </c>
      <c r="BQ458" s="70">
        <v>0</v>
      </c>
      <c r="BR458" s="71">
        <f t="shared" si="160"/>
        <v>0</v>
      </c>
      <c r="BS458" s="70">
        <v>0</v>
      </c>
      <c r="BT458" s="70">
        <v>0</v>
      </c>
      <c r="BU458" s="70">
        <v>0</v>
      </c>
      <c r="BV458" s="70">
        <v>0</v>
      </c>
      <c r="BW458" s="70">
        <v>0</v>
      </c>
      <c r="BX458" s="70">
        <v>0</v>
      </c>
      <c r="BY458" s="70">
        <v>0</v>
      </c>
      <c r="BZ458" s="70">
        <v>0</v>
      </c>
      <c r="CA458" s="70">
        <v>0</v>
      </c>
      <c r="CB458" s="70">
        <v>0</v>
      </c>
      <c r="CC458" s="70">
        <v>0</v>
      </c>
      <c r="CD458" s="70">
        <v>0</v>
      </c>
      <c r="CE458" s="70">
        <v>0</v>
      </c>
      <c r="CF458" s="71">
        <f t="shared" si="161"/>
        <v>0</v>
      </c>
      <c r="CG458" s="70">
        <v>0</v>
      </c>
      <c r="CH458" s="70">
        <v>0</v>
      </c>
      <c r="CI458" s="70">
        <v>0</v>
      </c>
      <c r="CJ458" s="70">
        <v>0</v>
      </c>
      <c r="CK458" s="70">
        <v>0</v>
      </c>
      <c r="CL458" s="70">
        <v>0</v>
      </c>
      <c r="CM458" s="70">
        <v>0</v>
      </c>
      <c r="CN458" s="70">
        <v>0</v>
      </c>
      <c r="CO458" s="70">
        <v>0</v>
      </c>
      <c r="CP458" s="70">
        <v>0</v>
      </c>
      <c r="CQ458" s="70">
        <v>0</v>
      </c>
      <c r="CR458" s="70">
        <v>0</v>
      </c>
      <c r="CS458" s="70">
        <v>0</v>
      </c>
      <c r="CT458" s="71">
        <f t="shared" si="162"/>
        <v>0</v>
      </c>
      <c r="CU458" s="70">
        <v>0</v>
      </c>
      <c r="CV458" s="70">
        <v>0</v>
      </c>
      <c r="CW458" s="70">
        <v>0</v>
      </c>
      <c r="CX458" s="70">
        <v>0</v>
      </c>
      <c r="CY458" s="70">
        <v>0</v>
      </c>
      <c r="CZ458" s="70">
        <v>0</v>
      </c>
      <c r="DA458" s="70">
        <v>0</v>
      </c>
      <c r="DB458" s="70">
        <v>0</v>
      </c>
      <c r="DC458" s="70">
        <v>0</v>
      </c>
      <c r="DD458" s="70">
        <v>0</v>
      </c>
      <c r="DE458" s="70">
        <v>0</v>
      </c>
      <c r="DF458" s="70">
        <v>0</v>
      </c>
      <c r="DG458" s="70">
        <v>0</v>
      </c>
      <c r="DH458" s="71">
        <f t="shared" si="163"/>
        <v>0</v>
      </c>
    </row>
    <row r="459" spans="1:112" ht="12" hidden="1" customHeight="1" outlineLevel="1" x14ac:dyDescent="0.15">
      <c r="A459" s="66"/>
      <c r="S459" s="25">
        <v>5300</v>
      </c>
      <c r="V459" s="30">
        <f t="shared" si="156"/>
        <v>5300</v>
      </c>
      <c r="AA459" s="73">
        <f t="shared" si="157"/>
        <v>5300</v>
      </c>
      <c r="AB459" s="69" t="s">
        <v>417</v>
      </c>
      <c r="AC459" s="70">
        <v>970</v>
      </c>
      <c r="AD459" s="70">
        <v>0</v>
      </c>
      <c r="AE459" s="70">
        <v>0</v>
      </c>
      <c r="AF459" s="70">
        <v>0</v>
      </c>
      <c r="AG459" s="70">
        <v>0</v>
      </c>
      <c r="AH459" s="70">
        <v>0</v>
      </c>
      <c r="AI459" s="70">
        <v>3405</v>
      </c>
      <c r="AJ459" s="70">
        <v>625</v>
      </c>
      <c r="AK459" s="70">
        <v>625</v>
      </c>
      <c r="AL459" s="70">
        <v>625</v>
      </c>
      <c r="AM459" s="70">
        <v>625</v>
      </c>
      <c r="AN459" s="70">
        <v>625</v>
      </c>
      <c r="AO459" s="70">
        <v>7500</v>
      </c>
      <c r="AP459" s="71">
        <f t="shared" si="158"/>
        <v>0</v>
      </c>
      <c r="AQ459" s="70">
        <v>643.75</v>
      </c>
      <c r="AR459" s="70">
        <v>643.75</v>
      </c>
      <c r="AS459" s="70">
        <v>643.75</v>
      </c>
      <c r="AT459" s="70">
        <v>643.75</v>
      </c>
      <c r="AU459" s="70">
        <v>643.75</v>
      </c>
      <c r="AV459" s="70">
        <v>643.75</v>
      </c>
      <c r="AW459" s="70">
        <v>643.75</v>
      </c>
      <c r="AX459" s="70">
        <v>643.75</v>
      </c>
      <c r="AY459" s="70">
        <v>643.75</v>
      </c>
      <c r="AZ459" s="70">
        <v>643.75</v>
      </c>
      <c r="BA459" s="70">
        <v>643.75</v>
      </c>
      <c r="BB459" s="70">
        <v>643.75</v>
      </c>
      <c r="BC459" s="70">
        <v>7725</v>
      </c>
      <c r="BD459" s="71">
        <f t="shared" si="159"/>
        <v>0</v>
      </c>
      <c r="BE459" s="70">
        <v>663.0625</v>
      </c>
      <c r="BF459" s="70">
        <v>663.0625</v>
      </c>
      <c r="BG459" s="70">
        <v>663.0625</v>
      </c>
      <c r="BH459" s="70">
        <v>663.0625</v>
      </c>
      <c r="BI459" s="70">
        <v>663.0625</v>
      </c>
      <c r="BJ459" s="70">
        <v>663.0625</v>
      </c>
      <c r="BK459" s="70">
        <v>663.0625</v>
      </c>
      <c r="BL459" s="70">
        <v>663.0625</v>
      </c>
      <c r="BM459" s="70">
        <v>663.0625</v>
      </c>
      <c r="BN459" s="70">
        <v>663.0625</v>
      </c>
      <c r="BO459" s="70">
        <v>663.0625</v>
      </c>
      <c r="BP459" s="70">
        <v>663.0625</v>
      </c>
      <c r="BQ459" s="70">
        <v>7956.75</v>
      </c>
      <c r="BR459" s="71">
        <f t="shared" si="160"/>
        <v>0</v>
      </c>
      <c r="BS459" s="70">
        <v>682.95437500000003</v>
      </c>
      <c r="BT459" s="70">
        <v>682.95437500000003</v>
      </c>
      <c r="BU459" s="70">
        <v>682.95437500000003</v>
      </c>
      <c r="BV459" s="70">
        <v>682.95437500000003</v>
      </c>
      <c r="BW459" s="70">
        <v>682.95437500000003</v>
      </c>
      <c r="BX459" s="70">
        <v>682.95437500000003</v>
      </c>
      <c r="BY459" s="70">
        <v>682.95437500000003</v>
      </c>
      <c r="BZ459" s="70">
        <v>682.95437500000003</v>
      </c>
      <c r="CA459" s="70">
        <v>682.95437500000003</v>
      </c>
      <c r="CB459" s="70">
        <v>682.95437500000003</v>
      </c>
      <c r="CC459" s="70">
        <v>682.95437500000003</v>
      </c>
      <c r="CD459" s="70">
        <v>682.95437500000003</v>
      </c>
      <c r="CE459" s="70">
        <v>8195.4524999999994</v>
      </c>
      <c r="CF459" s="71">
        <f t="shared" si="161"/>
        <v>0</v>
      </c>
      <c r="CG459" s="70">
        <v>703.44300625000005</v>
      </c>
      <c r="CH459" s="70">
        <v>703.44300625000005</v>
      </c>
      <c r="CI459" s="70">
        <v>703.44300625000005</v>
      </c>
      <c r="CJ459" s="70">
        <v>703.44300625000005</v>
      </c>
      <c r="CK459" s="70">
        <v>703.44300625000005</v>
      </c>
      <c r="CL459" s="70">
        <v>703.44300625000005</v>
      </c>
      <c r="CM459" s="70">
        <v>703.44300625000005</v>
      </c>
      <c r="CN459" s="70">
        <v>703.44300625000005</v>
      </c>
      <c r="CO459" s="70">
        <v>703.44300625000005</v>
      </c>
      <c r="CP459" s="70">
        <v>703.44300625000005</v>
      </c>
      <c r="CQ459" s="70">
        <v>703.44300625000005</v>
      </c>
      <c r="CR459" s="70">
        <v>703.44300625000005</v>
      </c>
      <c r="CS459" s="70">
        <v>8441.3160750000006</v>
      </c>
      <c r="CT459" s="71">
        <f t="shared" si="162"/>
        <v>0</v>
      </c>
      <c r="CU459" s="70">
        <v>724.54629643750002</v>
      </c>
      <c r="CV459" s="70">
        <v>724.54629643750002</v>
      </c>
      <c r="CW459" s="70">
        <v>724.54629643750002</v>
      </c>
      <c r="CX459" s="70">
        <v>724.54629643750002</v>
      </c>
      <c r="CY459" s="70">
        <v>724.54629643750002</v>
      </c>
      <c r="CZ459" s="70">
        <v>724.54629643750002</v>
      </c>
      <c r="DA459" s="70">
        <v>724.54629643750002</v>
      </c>
      <c r="DB459" s="70">
        <v>724.54629643750002</v>
      </c>
      <c r="DC459" s="70">
        <v>724.54629643750002</v>
      </c>
      <c r="DD459" s="70">
        <v>724.54629643750002</v>
      </c>
      <c r="DE459" s="70">
        <v>724.54629643750002</v>
      </c>
      <c r="DF459" s="70">
        <v>724.54629643750002</v>
      </c>
      <c r="DG459" s="70">
        <v>8694.5555572499998</v>
      </c>
      <c r="DH459" s="71">
        <f t="shared" si="163"/>
        <v>0</v>
      </c>
    </row>
    <row r="460" spans="1:112" ht="12" hidden="1" customHeight="1" outlineLevel="1" x14ac:dyDescent="0.15">
      <c r="A460" s="66"/>
      <c r="S460" s="25">
        <v>5305</v>
      </c>
      <c r="V460" s="30">
        <f t="shared" si="156"/>
        <v>5305</v>
      </c>
      <c r="AA460" s="73">
        <f t="shared" si="157"/>
        <v>5305</v>
      </c>
      <c r="AB460" s="69" t="s">
        <v>418</v>
      </c>
      <c r="AC460" s="70">
        <v>0</v>
      </c>
      <c r="AD460" s="70">
        <v>0</v>
      </c>
      <c r="AE460" s="70">
        <v>0</v>
      </c>
      <c r="AF460" s="70">
        <v>0</v>
      </c>
      <c r="AG460" s="70">
        <v>0</v>
      </c>
      <c r="AH460" s="70">
        <v>0</v>
      </c>
      <c r="AI460" s="70">
        <v>0</v>
      </c>
      <c r="AJ460" s="70">
        <v>0</v>
      </c>
      <c r="AK460" s="70">
        <v>0</v>
      </c>
      <c r="AL460" s="70">
        <v>0</v>
      </c>
      <c r="AM460" s="70">
        <v>0</v>
      </c>
      <c r="AN460" s="70">
        <v>0</v>
      </c>
      <c r="AO460" s="70">
        <v>0</v>
      </c>
      <c r="AP460" s="71">
        <f t="shared" si="158"/>
        <v>0</v>
      </c>
      <c r="AQ460" s="70">
        <v>0</v>
      </c>
      <c r="AR460" s="70">
        <v>0</v>
      </c>
      <c r="AS460" s="70">
        <v>0</v>
      </c>
      <c r="AT460" s="70">
        <v>0</v>
      </c>
      <c r="AU460" s="70">
        <v>0</v>
      </c>
      <c r="AV460" s="70">
        <v>0</v>
      </c>
      <c r="AW460" s="70">
        <v>0</v>
      </c>
      <c r="AX460" s="70">
        <v>0</v>
      </c>
      <c r="AY460" s="70">
        <v>0</v>
      </c>
      <c r="AZ460" s="70">
        <v>0</v>
      </c>
      <c r="BA460" s="70">
        <v>0</v>
      </c>
      <c r="BB460" s="70">
        <v>0</v>
      </c>
      <c r="BC460" s="70">
        <v>0</v>
      </c>
      <c r="BD460" s="71">
        <f t="shared" si="159"/>
        <v>0</v>
      </c>
      <c r="BE460" s="70">
        <v>0</v>
      </c>
      <c r="BF460" s="70">
        <v>0</v>
      </c>
      <c r="BG460" s="70">
        <v>0</v>
      </c>
      <c r="BH460" s="70">
        <v>0</v>
      </c>
      <c r="BI460" s="70">
        <v>0</v>
      </c>
      <c r="BJ460" s="70">
        <v>0</v>
      </c>
      <c r="BK460" s="70">
        <v>0</v>
      </c>
      <c r="BL460" s="70">
        <v>0</v>
      </c>
      <c r="BM460" s="70">
        <v>0</v>
      </c>
      <c r="BN460" s="70">
        <v>0</v>
      </c>
      <c r="BO460" s="70">
        <v>0</v>
      </c>
      <c r="BP460" s="70">
        <v>0</v>
      </c>
      <c r="BQ460" s="70">
        <v>0</v>
      </c>
      <c r="BR460" s="71">
        <f t="shared" si="160"/>
        <v>0</v>
      </c>
      <c r="BS460" s="70">
        <v>0</v>
      </c>
      <c r="BT460" s="70">
        <v>0</v>
      </c>
      <c r="BU460" s="70">
        <v>0</v>
      </c>
      <c r="BV460" s="70">
        <v>0</v>
      </c>
      <c r="BW460" s="70">
        <v>0</v>
      </c>
      <c r="BX460" s="70">
        <v>0</v>
      </c>
      <c r="BY460" s="70">
        <v>0</v>
      </c>
      <c r="BZ460" s="70">
        <v>0</v>
      </c>
      <c r="CA460" s="70">
        <v>0</v>
      </c>
      <c r="CB460" s="70">
        <v>0</v>
      </c>
      <c r="CC460" s="70">
        <v>0</v>
      </c>
      <c r="CD460" s="70">
        <v>0</v>
      </c>
      <c r="CE460" s="70">
        <v>0</v>
      </c>
      <c r="CF460" s="71">
        <f t="shared" si="161"/>
        <v>0</v>
      </c>
      <c r="CG460" s="70">
        <v>0</v>
      </c>
      <c r="CH460" s="70">
        <v>0</v>
      </c>
      <c r="CI460" s="70">
        <v>0</v>
      </c>
      <c r="CJ460" s="70">
        <v>0</v>
      </c>
      <c r="CK460" s="70">
        <v>0</v>
      </c>
      <c r="CL460" s="70">
        <v>0</v>
      </c>
      <c r="CM460" s="70">
        <v>0</v>
      </c>
      <c r="CN460" s="70">
        <v>0</v>
      </c>
      <c r="CO460" s="70">
        <v>0</v>
      </c>
      <c r="CP460" s="70">
        <v>0</v>
      </c>
      <c r="CQ460" s="70">
        <v>0</v>
      </c>
      <c r="CR460" s="70">
        <v>0</v>
      </c>
      <c r="CS460" s="70">
        <v>0</v>
      </c>
      <c r="CT460" s="71">
        <f t="shared" si="162"/>
        <v>0</v>
      </c>
      <c r="CU460" s="70">
        <v>0</v>
      </c>
      <c r="CV460" s="70">
        <v>0</v>
      </c>
      <c r="CW460" s="70">
        <v>0</v>
      </c>
      <c r="CX460" s="70">
        <v>0</v>
      </c>
      <c r="CY460" s="70">
        <v>0</v>
      </c>
      <c r="CZ460" s="70">
        <v>0</v>
      </c>
      <c r="DA460" s="70">
        <v>0</v>
      </c>
      <c r="DB460" s="70">
        <v>0</v>
      </c>
      <c r="DC460" s="70">
        <v>0</v>
      </c>
      <c r="DD460" s="70">
        <v>0</v>
      </c>
      <c r="DE460" s="70">
        <v>0</v>
      </c>
      <c r="DF460" s="70">
        <v>0</v>
      </c>
      <c r="DG460" s="70">
        <v>0</v>
      </c>
      <c r="DH460" s="71">
        <f t="shared" si="163"/>
        <v>0</v>
      </c>
    </row>
    <row r="461" spans="1:112" ht="12" hidden="1" customHeight="1" outlineLevel="1" x14ac:dyDescent="0.15">
      <c r="A461" s="66"/>
      <c r="S461" s="25">
        <v>5310</v>
      </c>
      <c r="V461" s="30">
        <f t="shared" si="156"/>
        <v>5310</v>
      </c>
      <c r="AA461" s="73">
        <f t="shared" si="157"/>
        <v>5310</v>
      </c>
      <c r="AB461" s="69" t="s">
        <v>419</v>
      </c>
      <c r="AC461" s="70">
        <v>0</v>
      </c>
      <c r="AD461" s="70">
        <v>0</v>
      </c>
      <c r="AE461" s="70">
        <v>0</v>
      </c>
      <c r="AF461" s="70">
        <v>0</v>
      </c>
      <c r="AG461" s="70">
        <v>0</v>
      </c>
      <c r="AH461" s="70">
        <v>0</v>
      </c>
      <c r="AI461" s="70">
        <v>0</v>
      </c>
      <c r="AJ461" s="70">
        <v>0</v>
      </c>
      <c r="AK461" s="70">
        <v>0</v>
      </c>
      <c r="AL461" s="70">
        <v>0</v>
      </c>
      <c r="AM461" s="70">
        <v>0</v>
      </c>
      <c r="AN461" s="70">
        <v>0</v>
      </c>
      <c r="AO461" s="70">
        <v>0</v>
      </c>
      <c r="AP461" s="71">
        <f t="shared" si="158"/>
        <v>0</v>
      </c>
      <c r="AQ461" s="70">
        <v>0</v>
      </c>
      <c r="AR461" s="70">
        <v>0</v>
      </c>
      <c r="AS461" s="70">
        <v>0</v>
      </c>
      <c r="AT461" s="70">
        <v>0</v>
      </c>
      <c r="AU461" s="70">
        <v>0</v>
      </c>
      <c r="AV461" s="70">
        <v>0</v>
      </c>
      <c r="AW461" s="70">
        <v>0</v>
      </c>
      <c r="AX461" s="70">
        <v>0</v>
      </c>
      <c r="AY461" s="70">
        <v>0</v>
      </c>
      <c r="AZ461" s="70">
        <v>0</v>
      </c>
      <c r="BA461" s="70">
        <v>0</v>
      </c>
      <c r="BB461" s="70">
        <v>0</v>
      </c>
      <c r="BC461" s="70">
        <v>0</v>
      </c>
      <c r="BD461" s="71">
        <f t="shared" si="159"/>
        <v>0</v>
      </c>
      <c r="BE461" s="70">
        <v>0</v>
      </c>
      <c r="BF461" s="70">
        <v>0</v>
      </c>
      <c r="BG461" s="70">
        <v>0</v>
      </c>
      <c r="BH461" s="70">
        <v>0</v>
      </c>
      <c r="BI461" s="70">
        <v>0</v>
      </c>
      <c r="BJ461" s="70">
        <v>0</v>
      </c>
      <c r="BK461" s="70">
        <v>0</v>
      </c>
      <c r="BL461" s="70">
        <v>0</v>
      </c>
      <c r="BM461" s="70">
        <v>0</v>
      </c>
      <c r="BN461" s="70">
        <v>0</v>
      </c>
      <c r="BO461" s="70">
        <v>0</v>
      </c>
      <c r="BP461" s="70">
        <v>0</v>
      </c>
      <c r="BQ461" s="70">
        <v>0</v>
      </c>
      <c r="BR461" s="71">
        <f t="shared" si="160"/>
        <v>0</v>
      </c>
      <c r="BS461" s="70">
        <v>0</v>
      </c>
      <c r="BT461" s="70">
        <v>0</v>
      </c>
      <c r="BU461" s="70">
        <v>0</v>
      </c>
      <c r="BV461" s="70">
        <v>0</v>
      </c>
      <c r="BW461" s="70">
        <v>0</v>
      </c>
      <c r="BX461" s="70">
        <v>0</v>
      </c>
      <c r="BY461" s="70">
        <v>0</v>
      </c>
      <c r="BZ461" s="70">
        <v>0</v>
      </c>
      <c r="CA461" s="70">
        <v>0</v>
      </c>
      <c r="CB461" s="70">
        <v>0</v>
      </c>
      <c r="CC461" s="70">
        <v>0</v>
      </c>
      <c r="CD461" s="70">
        <v>0</v>
      </c>
      <c r="CE461" s="70">
        <v>0</v>
      </c>
      <c r="CF461" s="71">
        <f t="shared" si="161"/>
        <v>0</v>
      </c>
      <c r="CG461" s="70">
        <v>0</v>
      </c>
      <c r="CH461" s="70">
        <v>0</v>
      </c>
      <c r="CI461" s="70">
        <v>0</v>
      </c>
      <c r="CJ461" s="70">
        <v>0</v>
      </c>
      <c r="CK461" s="70">
        <v>0</v>
      </c>
      <c r="CL461" s="70">
        <v>0</v>
      </c>
      <c r="CM461" s="70">
        <v>0</v>
      </c>
      <c r="CN461" s="70">
        <v>0</v>
      </c>
      <c r="CO461" s="70">
        <v>0</v>
      </c>
      <c r="CP461" s="70">
        <v>0</v>
      </c>
      <c r="CQ461" s="70">
        <v>0</v>
      </c>
      <c r="CR461" s="70">
        <v>0</v>
      </c>
      <c r="CS461" s="70">
        <v>0</v>
      </c>
      <c r="CT461" s="71">
        <f t="shared" si="162"/>
        <v>0</v>
      </c>
      <c r="CU461" s="70">
        <v>0</v>
      </c>
      <c r="CV461" s="70">
        <v>0</v>
      </c>
      <c r="CW461" s="70">
        <v>0</v>
      </c>
      <c r="CX461" s="70">
        <v>0</v>
      </c>
      <c r="CY461" s="70">
        <v>0</v>
      </c>
      <c r="CZ461" s="70">
        <v>0</v>
      </c>
      <c r="DA461" s="70">
        <v>0</v>
      </c>
      <c r="DB461" s="70">
        <v>0</v>
      </c>
      <c r="DC461" s="70">
        <v>0</v>
      </c>
      <c r="DD461" s="70">
        <v>0</v>
      </c>
      <c r="DE461" s="70">
        <v>0</v>
      </c>
      <c r="DF461" s="70">
        <v>0</v>
      </c>
      <c r="DG461" s="70">
        <v>0</v>
      </c>
      <c r="DH461" s="71">
        <f t="shared" si="163"/>
        <v>0</v>
      </c>
    </row>
    <row r="462" spans="1:112" ht="12" hidden="1" customHeight="1" outlineLevel="1" x14ac:dyDescent="0.15">
      <c r="A462" s="66"/>
      <c r="S462" s="25">
        <v>5400</v>
      </c>
      <c r="V462" s="30">
        <f t="shared" si="156"/>
        <v>5400</v>
      </c>
      <c r="AA462" s="73">
        <f t="shared" si="157"/>
        <v>5400</v>
      </c>
      <c r="AB462" s="69" t="s">
        <v>420</v>
      </c>
      <c r="AC462" s="70">
        <v>0</v>
      </c>
      <c r="AD462" s="70">
        <v>0</v>
      </c>
      <c r="AE462" s="70">
        <v>0</v>
      </c>
      <c r="AF462" s="70">
        <v>0</v>
      </c>
      <c r="AG462" s="70">
        <v>0</v>
      </c>
      <c r="AH462" s="70">
        <v>0</v>
      </c>
      <c r="AI462" s="70">
        <v>0</v>
      </c>
      <c r="AJ462" s="70">
        <v>0</v>
      </c>
      <c r="AK462" s="70">
        <v>0</v>
      </c>
      <c r="AL462" s="70">
        <v>0</v>
      </c>
      <c r="AM462" s="70">
        <v>0</v>
      </c>
      <c r="AN462" s="70">
        <v>0</v>
      </c>
      <c r="AO462" s="70">
        <v>0</v>
      </c>
      <c r="AP462" s="71">
        <f t="shared" si="158"/>
        <v>0</v>
      </c>
      <c r="AQ462" s="70">
        <v>0</v>
      </c>
      <c r="AR462" s="70">
        <v>0</v>
      </c>
      <c r="AS462" s="70">
        <v>0</v>
      </c>
      <c r="AT462" s="70">
        <v>0</v>
      </c>
      <c r="AU462" s="70">
        <v>0</v>
      </c>
      <c r="AV462" s="70">
        <v>0</v>
      </c>
      <c r="AW462" s="70">
        <v>0</v>
      </c>
      <c r="AX462" s="70">
        <v>0</v>
      </c>
      <c r="AY462" s="70">
        <v>0</v>
      </c>
      <c r="AZ462" s="70">
        <v>0</v>
      </c>
      <c r="BA462" s="70">
        <v>0</v>
      </c>
      <c r="BB462" s="70">
        <v>0</v>
      </c>
      <c r="BC462" s="70">
        <v>0</v>
      </c>
      <c r="BD462" s="71">
        <f t="shared" si="159"/>
        <v>0</v>
      </c>
      <c r="BE462" s="70">
        <v>0</v>
      </c>
      <c r="BF462" s="70">
        <v>0</v>
      </c>
      <c r="BG462" s="70">
        <v>0</v>
      </c>
      <c r="BH462" s="70">
        <v>0</v>
      </c>
      <c r="BI462" s="70">
        <v>0</v>
      </c>
      <c r="BJ462" s="70">
        <v>0</v>
      </c>
      <c r="BK462" s="70">
        <v>0</v>
      </c>
      <c r="BL462" s="70">
        <v>0</v>
      </c>
      <c r="BM462" s="70">
        <v>0</v>
      </c>
      <c r="BN462" s="70">
        <v>0</v>
      </c>
      <c r="BO462" s="70">
        <v>0</v>
      </c>
      <c r="BP462" s="70">
        <v>0</v>
      </c>
      <c r="BQ462" s="70">
        <v>0</v>
      </c>
      <c r="BR462" s="71">
        <f t="shared" si="160"/>
        <v>0</v>
      </c>
      <c r="BS462" s="70">
        <v>0</v>
      </c>
      <c r="BT462" s="70">
        <v>0</v>
      </c>
      <c r="BU462" s="70">
        <v>0</v>
      </c>
      <c r="BV462" s="70">
        <v>0</v>
      </c>
      <c r="BW462" s="70">
        <v>0</v>
      </c>
      <c r="BX462" s="70">
        <v>0</v>
      </c>
      <c r="BY462" s="70">
        <v>0</v>
      </c>
      <c r="BZ462" s="70">
        <v>0</v>
      </c>
      <c r="CA462" s="70">
        <v>0</v>
      </c>
      <c r="CB462" s="70">
        <v>0</v>
      </c>
      <c r="CC462" s="70">
        <v>0</v>
      </c>
      <c r="CD462" s="70">
        <v>0</v>
      </c>
      <c r="CE462" s="70">
        <v>0</v>
      </c>
      <c r="CF462" s="71">
        <f t="shared" si="161"/>
        <v>0</v>
      </c>
      <c r="CG462" s="70">
        <v>0</v>
      </c>
      <c r="CH462" s="70">
        <v>0</v>
      </c>
      <c r="CI462" s="70">
        <v>0</v>
      </c>
      <c r="CJ462" s="70">
        <v>0</v>
      </c>
      <c r="CK462" s="70">
        <v>0</v>
      </c>
      <c r="CL462" s="70">
        <v>0</v>
      </c>
      <c r="CM462" s="70">
        <v>0</v>
      </c>
      <c r="CN462" s="70">
        <v>0</v>
      </c>
      <c r="CO462" s="70">
        <v>0</v>
      </c>
      <c r="CP462" s="70">
        <v>0</v>
      </c>
      <c r="CQ462" s="70">
        <v>0</v>
      </c>
      <c r="CR462" s="70">
        <v>0</v>
      </c>
      <c r="CS462" s="70">
        <v>0</v>
      </c>
      <c r="CT462" s="71">
        <f t="shared" si="162"/>
        <v>0</v>
      </c>
      <c r="CU462" s="70">
        <v>0</v>
      </c>
      <c r="CV462" s="70">
        <v>0</v>
      </c>
      <c r="CW462" s="70">
        <v>0</v>
      </c>
      <c r="CX462" s="70">
        <v>0</v>
      </c>
      <c r="CY462" s="70">
        <v>0</v>
      </c>
      <c r="CZ462" s="70">
        <v>0</v>
      </c>
      <c r="DA462" s="70">
        <v>0</v>
      </c>
      <c r="DB462" s="70">
        <v>0</v>
      </c>
      <c r="DC462" s="70">
        <v>0</v>
      </c>
      <c r="DD462" s="70">
        <v>0</v>
      </c>
      <c r="DE462" s="70">
        <v>0</v>
      </c>
      <c r="DF462" s="70">
        <v>0</v>
      </c>
      <c r="DG462" s="70">
        <v>0</v>
      </c>
      <c r="DH462" s="71">
        <f t="shared" si="163"/>
        <v>0</v>
      </c>
    </row>
    <row r="463" spans="1:112" ht="12" hidden="1" customHeight="1" outlineLevel="1" x14ac:dyDescent="0.15">
      <c r="A463" s="66"/>
      <c r="S463" s="25">
        <v>5450</v>
      </c>
      <c r="V463" s="30">
        <f t="shared" si="156"/>
        <v>5450</v>
      </c>
      <c r="AA463" s="73">
        <f t="shared" si="157"/>
        <v>5450</v>
      </c>
      <c r="AB463" s="69" t="s">
        <v>421</v>
      </c>
      <c r="AC463" s="70">
        <v>7090</v>
      </c>
      <c r="AD463" s="70">
        <v>0</v>
      </c>
      <c r="AE463" s="70">
        <v>0</v>
      </c>
      <c r="AF463" s="70">
        <v>0</v>
      </c>
      <c r="AG463" s="70">
        <v>2259.9699999999998</v>
      </c>
      <c r="AH463" s="70">
        <v>0</v>
      </c>
      <c r="AI463" s="70">
        <v>7193.36333333333</v>
      </c>
      <c r="AJ463" s="70">
        <v>2363.3333333333298</v>
      </c>
      <c r="AK463" s="70">
        <v>2363.3333333333298</v>
      </c>
      <c r="AL463" s="70">
        <v>2363.3333333333298</v>
      </c>
      <c r="AM463" s="70">
        <v>2363.3333333333298</v>
      </c>
      <c r="AN463" s="70">
        <v>2363.3333333333298</v>
      </c>
      <c r="AO463" s="70">
        <v>28360</v>
      </c>
      <c r="AP463" s="71">
        <f t="shared" si="158"/>
        <v>2.9103830456733704E-11</v>
      </c>
      <c r="AQ463" s="70">
        <v>2434.2333333333299</v>
      </c>
      <c r="AR463" s="70">
        <v>2434.2333333333299</v>
      </c>
      <c r="AS463" s="70">
        <v>2434.2333333333299</v>
      </c>
      <c r="AT463" s="70">
        <v>2434.2333333333299</v>
      </c>
      <c r="AU463" s="70">
        <v>2434.2333333333299</v>
      </c>
      <c r="AV463" s="70">
        <v>2434.2333333333299</v>
      </c>
      <c r="AW463" s="70">
        <v>2434.2333333333299</v>
      </c>
      <c r="AX463" s="70">
        <v>2434.2333333333299</v>
      </c>
      <c r="AY463" s="70">
        <v>2434.2333333333299</v>
      </c>
      <c r="AZ463" s="70">
        <v>2434.2333333333299</v>
      </c>
      <c r="BA463" s="70">
        <v>2434.2333333333299</v>
      </c>
      <c r="BB463" s="70">
        <v>2434.2333333333299</v>
      </c>
      <c r="BC463" s="70">
        <v>29210.799999999999</v>
      </c>
      <c r="BD463" s="71">
        <f t="shared" si="159"/>
        <v>4.0017766878008842E-11</v>
      </c>
      <c r="BE463" s="70">
        <v>2507.26033333333</v>
      </c>
      <c r="BF463" s="70">
        <v>2507.26033333333</v>
      </c>
      <c r="BG463" s="70">
        <v>2507.26033333333</v>
      </c>
      <c r="BH463" s="70">
        <v>2507.26033333333</v>
      </c>
      <c r="BI463" s="70">
        <v>2507.26033333333</v>
      </c>
      <c r="BJ463" s="70">
        <v>2507.26033333333</v>
      </c>
      <c r="BK463" s="70">
        <v>2507.26033333333</v>
      </c>
      <c r="BL463" s="70">
        <v>2507.26033333333</v>
      </c>
      <c r="BM463" s="70">
        <v>2507.26033333333</v>
      </c>
      <c r="BN463" s="70">
        <v>2507.26033333333</v>
      </c>
      <c r="BO463" s="70">
        <v>2507.26033333333</v>
      </c>
      <c r="BP463" s="70">
        <v>2507.26033333333</v>
      </c>
      <c r="BQ463" s="70">
        <v>30087.124</v>
      </c>
      <c r="BR463" s="71">
        <f t="shared" si="160"/>
        <v>3.2741809263825417E-11</v>
      </c>
      <c r="BS463" s="70">
        <v>2582.4781433333301</v>
      </c>
      <c r="BT463" s="70">
        <v>2582.4781433333301</v>
      </c>
      <c r="BU463" s="70">
        <v>2582.4781433333301</v>
      </c>
      <c r="BV463" s="70">
        <v>2582.4781433333301</v>
      </c>
      <c r="BW463" s="70">
        <v>2582.4781433333301</v>
      </c>
      <c r="BX463" s="70">
        <v>2582.4781433333301</v>
      </c>
      <c r="BY463" s="70">
        <v>2582.4781433333301</v>
      </c>
      <c r="BZ463" s="70">
        <v>2582.4781433333301</v>
      </c>
      <c r="CA463" s="70">
        <v>2582.4781433333301</v>
      </c>
      <c r="CB463" s="70">
        <v>2582.4781433333301</v>
      </c>
      <c r="CC463" s="70">
        <v>2582.4781433333301</v>
      </c>
      <c r="CD463" s="70">
        <v>2582.4781433333301</v>
      </c>
      <c r="CE463" s="70">
        <v>30989.737720000001</v>
      </c>
      <c r="CF463" s="71">
        <f t="shared" si="161"/>
        <v>4.0017766878008842E-11</v>
      </c>
      <c r="CG463" s="70">
        <v>2659.9524876333298</v>
      </c>
      <c r="CH463" s="70">
        <v>2659.9524876333298</v>
      </c>
      <c r="CI463" s="70">
        <v>2659.9524876333298</v>
      </c>
      <c r="CJ463" s="70">
        <v>2659.9524876333298</v>
      </c>
      <c r="CK463" s="70">
        <v>2659.9524876333298</v>
      </c>
      <c r="CL463" s="70">
        <v>2659.9524876333298</v>
      </c>
      <c r="CM463" s="70">
        <v>2659.9524876333298</v>
      </c>
      <c r="CN463" s="70">
        <v>2659.9524876333298</v>
      </c>
      <c r="CO463" s="70">
        <v>2659.9524876333298</v>
      </c>
      <c r="CP463" s="70">
        <v>2659.9524876333298</v>
      </c>
      <c r="CQ463" s="70">
        <v>2659.9524876333298</v>
      </c>
      <c r="CR463" s="70">
        <v>2659.9524876333298</v>
      </c>
      <c r="CS463" s="70">
        <v>31919.429851600002</v>
      </c>
      <c r="CT463" s="71">
        <f t="shared" si="162"/>
        <v>3.637978807091713E-11</v>
      </c>
      <c r="CU463" s="70">
        <v>2739.7510622623299</v>
      </c>
      <c r="CV463" s="70">
        <v>2739.7510622623299</v>
      </c>
      <c r="CW463" s="70">
        <v>2739.7510622623299</v>
      </c>
      <c r="CX463" s="70">
        <v>2739.7510622623299</v>
      </c>
      <c r="CY463" s="70">
        <v>2739.7510622623299</v>
      </c>
      <c r="CZ463" s="70">
        <v>2739.7510622623299</v>
      </c>
      <c r="DA463" s="70">
        <v>2739.7510622623299</v>
      </c>
      <c r="DB463" s="70">
        <v>2739.7510622623299</v>
      </c>
      <c r="DC463" s="70">
        <v>2739.7510622623299</v>
      </c>
      <c r="DD463" s="70">
        <v>2739.7510622623299</v>
      </c>
      <c r="DE463" s="70">
        <v>2739.7510622623299</v>
      </c>
      <c r="DF463" s="70">
        <v>2739.7510622623299</v>
      </c>
      <c r="DG463" s="70">
        <v>32877.012747148001</v>
      </c>
      <c r="DH463" s="71">
        <f t="shared" si="163"/>
        <v>0</v>
      </c>
    </row>
    <row r="464" spans="1:112" ht="12" hidden="1" customHeight="1" outlineLevel="1" x14ac:dyDescent="0.15">
      <c r="A464" s="66"/>
      <c r="S464" s="25">
        <v>5500</v>
      </c>
      <c r="V464" s="30">
        <f t="shared" si="156"/>
        <v>5500</v>
      </c>
      <c r="AA464" s="73">
        <f t="shared" si="157"/>
        <v>5500</v>
      </c>
      <c r="AB464" s="69" t="s">
        <v>422</v>
      </c>
      <c r="AC464" s="70">
        <v>0</v>
      </c>
      <c r="AD464" s="70">
        <v>68.7</v>
      </c>
      <c r="AE464" s="70">
        <v>22.9</v>
      </c>
      <c r="AF464" s="70">
        <v>55.91</v>
      </c>
      <c r="AG464" s="70">
        <v>55.55</v>
      </c>
      <c r="AH464" s="70">
        <v>22.9</v>
      </c>
      <c r="AI464" s="70">
        <v>15329.595555555599</v>
      </c>
      <c r="AJ464" s="70">
        <v>3888.8888888888901</v>
      </c>
      <c r="AK464" s="70">
        <v>3888.8888888888901</v>
      </c>
      <c r="AL464" s="70">
        <v>3888.8888888888901</v>
      </c>
      <c r="AM464" s="70">
        <v>3888.8888888888901</v>
      </c>
      <c r="AN464" s="70">
        <v>3888.8888888888901</v>
      </c>
      <c r="AO464" s="70">
        <v>35000</v>
      </c>
      <c r="AP464" s="71">
        <f t="shared" si="158"/>
        <v>0</v>
      </c>
      <c r="AQ464" s="70">
        <v>0</v>
      </c>
      <c r="AR464" s="70">
        <v>0</v>
      </c>
      <c r="AS464" s="70">
        <v>0</v>
      </c>
      <c r="AT464" s="70">
        <v>4005.5555555555602</v>
      </c>
      <c r="AU464" s="70">
        <v>4005.5555555555602</v>
      </c>
      <c r="AV464" s="70">
        <v>4005.5555555555602</v>
      </c>
      <c r="AW464" s="70">
        <v>4005.5555555555602</v>
      </c>
      <c r="AX464" s="70">
        <v>4005.5555555555602</v>
      </c>
      <c r="AY464" s="70">
        <v>4005.5555555555602</v>
      </c>
      <c r="AZ464" s="70">
        <v>4005.5555555555602</v>
      </c>
      <c r="BA464" s="70">
        <v>4005.5555555555602</v>
      </c>
      <c r="BB464" s="70">
        <v>4005.5555555555602</v>
      </c>
      <c r="BC464" s="70">
        <v>36050</v>
      </c>
      <c r="BD464" s="71">
        <f t="shared" si="159"/>
        <v>0</v>
      </c>
      <c r="BE464" s="70">
        <v>0</v>
      </c>
      <c r="BF464" s="70">
        <v>0</v>
      </c>
      <c r="BG464" s="70">
        <v>0</v>
      </c>
      <c r="BH464" s="70">
        <v>4125.7222222222199</v>
      </c>
      <c r="BI464" s="70">
        <v>4125.7222222222199</v>
      </c>
      <c r="BJ464" s="70">
        <v>4125.7222222222199</v>
      </c>
      <c r="BK464" s="70">
        <v>4125.7222222222199</v>
      </c>
      <c r="BL464" s="70">
        <v>4125.7222222222199</v>
      </c>
      <c r="BM464" s="70">
        <v>4125.7222222222199</v>
      </c>
      <c r="BN464" s="70">
        <v>4125.7222222222199</v>
      </c>
      <c r="BO464" s="70">
        <v>4125.7222222222199</v>
      </c>
      <c r="BP464" s="70">
        <v>4125.7222222222199</v>
      </c>
      <c r="BQ464" s="70">
        <v>37131.5</v>
      </c>
      <c r="BR464" s="71">
        <f t="shared" si="160"/>
        <v>0</v>
      </c>
      <c r="BS464" s="70">
        <v>0</v>
      </c>
      <c r="BT464" s="70">
        <v>0</v>
      </c>
      <c r="BU464" s="70">
        <v>0</v>
      </c>
      <c r="BV464" s="70">
        <v>4249.4938888888901</v>
      </c>
      <c r="BW464" s="70">
        <v>4249.4938888888901</v>
      </c>
      <c r="BX464" s="70">
        <v>4249.4938888888901</v>
      </c>
      <c r="BY464" s="70">
        <v>4249.4938888888901</v>
      </c>
      <c r="BZ464" s="70">
        <v>4249.4938888888901</v>
      </c>
      <c r="CA464" s="70">
        <v>4249.4938888888901</v>
      </c>
      <c r="CB464" s="70">
        <v>4249.4938888888901</v>
      </c>
      <c r="CC464" s="70">
        <v>4249.4938888888901</v>
      </c>
      <c r="CD464" s="70">
        <v>4249.4938888888901</v>
      </c>
      <c r="CE464" s="70">
        <v>38245.445</v>
      </c>
      <c r="CF464" s="71">
        <f t="shared" si="161"/>
        <v>0</v>
      </c>
      <c r="CG464" s="70">
        <v>0</v>
      </c>
      <c r="CH464" s="70">
        <v>0</v>
      </c>
      <c r="CI464" s="70">
        <v>0</v>
      </c>
      <c r="CJ464" s="70">
        <v>4376.9787055555598</v>
      </c>
      <c r="CK464" s="70">
        <v>4376.9787055555598</v>
      </c>
      <c r="CL464" s="70">
        <v>4376.9787055555598</v>
      </c>
      <c r="CM464" s="70">
        <v>4376.9787055555598</v>
      </c>
      <c r="CN464" s="70">
        <v>4376.9787055555598</v>
      </c>
      <c r="CO464" s="70">
        <v>4376.9787055555598</v>
      </c>
      <c r="CP464" s="70">
        <v>4376.9787055555598</v>
      </c>
      <c r="CQ464" s="70">
        <v>4376.9787055555598</v>
      </c>
      <c r="CR464" s="70">
        <v>4376.9787055555598</v>
      </c>
      <c r="CS464" s="70">
        <v>39392.808349999999</v>
      </c>
      <c r="CT464" s="71">
        <f t="shared" si="162"/>
        <v>0</v>
      </c>
      <c r="CU464" s="70">
        <v>0</v>
      </c>
      <c r="CV464" s="70">
        <v>0</v>
      </c>
      <c r="CW464" s="70">
        <v>0</v>
      </c>
      <c r="CX464" s="70">
        <v>4508.2880667222198</v>
      </c>
      <c r="CY464" s="70">
        <v>4508.2880667222198</v>
      </c>
      <c r="CZ464" s="70">
        <v>4508.2880667222198</v>
      </c>
      <c r="DA464" s="70">
        <v>4508.2880667222198</v>
      </c>
      <c r="DB464" s="70">
        <v>4508.2880667222198</v>
      </c>
      <c r="DC464" s="70">
        <v>4508.2880667222198</v>
      </c>
      <c r="DD464" s="70">
        <v>4508.2880667222198</v>
      </c>
      <c r="DE464" s="70">
        <v>4508.2880667222198</v>
      </c>
      <c r="DF464" s="70">
        <v>4508.2880667222198</v>
      </c>
      <c r="DG464" s="70">
        <v>40574.5926005</v>
      </c>
      <c r="DH464" s="71">
        <f t="shared" si="163"/>
        <v>0</v>
      </c>
    </row>
    <row r="465" spans="1:112" ht="12" hidden="1" customHeight="1" outlineLevel="1" x14ac:dyDescent="0.15">
      <c r="A465" s="66"/>
      <c r="S465" s="25">
        <v>5510</v>
      </c>
      <c r="V465" s="30">
        <f t="shared" si="156"/>
        <v>5510</v>
      </c>
      <c r="AA465" s="73">
        <f t="shared" si="157"/>
        <v>5510</v>
      </c>
      <c r="AB465" s="69" t="s">
        <v>423</v>
      </c>
      <c r="AC465" s="70">
        <v>0</v>
      </c>
      <c r="AD465" s="70">
        <v>0</v>
      </c>
      <c r="AE465" s="70">
        <v>0</v>
      </c>
      <c r="AF465" s="70">
        <v>0</v>
      </c>
      <c r="AG465" s="70">
        <v>0</v>
      </c>
      <c r="AH465" s="70">
        <v>0</v>
      </c>
      <c r="AI465" s="70">
        <v>0</v>
      </c>
      <c r="AJ465" s="70">
        <v>0</v>
      </c>
      <c r="AK465" s="70">
        <v>0</v>
      </c>
      <c r="AL465" s="70">
        <v>0</v>
      </c>
      <c r="AM465" s="70">
        <v>0</v>
      </c>
      <c r="AN465" s="70">
        <v>0</v>
      </c>
      <c r="AO465" s="70">
        <v>0</v>
      </c>
      <c r="AP465" s="71">
        <f t="shared" si="158"/>
        <v>0</v>
      </c>
      <c r="AQ465" s="70">
        <v>0</v>
      </c>
      <c r="AR465" s="70">
        <v>0</v>
      </c>
      <c r="AS465" s="70">
        <v>0</v>
      </c>
      <c r="AT465" s="70">
        <v>0</v>
      </c>
      <c r="AU465" s="70">
        <v>0</v>
      </c>
      <c r="AV465" s="70">
        <v>0</v>
      </c>
      <c r="AW465" s="70">
        <v>0</v>
      </c>
      <c r="AX465" s="70">
        <v>0</v>
      </c>
      <c r="AY465" s="70">
        <v>0</v>
      </c>
      <c r="AZ465" s="70">
        <v>0</v>
      </c>
      <c r="BA465" s="70">
        <v>0</v>
      </c>
      <c r="BB465" s="70">
        <v>0</v>
      </c>
      <c r="BC465" s="70">
        <v>0</v>
      </c>
      <c r="BD465" s="71">
        <f t="shared" si="159"/>
        <v>0</v>
      </c>
      <c r="BE465" s="70">
        <v>0</v>
      </c>
      <c r="BF465" s="70">
        <v>0</v>
      </c>
      <c r="BG465" s="70">
        <v>0</v>
      </c>
      <c r="BH465" s="70">
        <v>0</v>
      </c>
      <c r="BI465" s="70">
        <v>0</v>
      </c>
      <c r="BJ465" s="70">
        <v>0</v>
      </c>
      <c r="BK465" s="70">
        <v>0</v>
      </c>
      <c r="BL465" s="70">
        <v>0</v>
      </c>
      <c r="BM465" s="70">
        <v>0</v>
      </c>
      <c r="BN465" s="70">
        <v>0</v>
      </c>
      <c r="BO465" s="70">
        <v>0</v>
      </c>
      <c r="BP465" s="70">
        <v>0</v>
      </c>
      <c r="BQ465" s="70">
        <v>0</v>
      </c>
      <c r="BR465" s="71">
        <f t="shared" si="160"/>
        <v>0</v>
      </c>
      <c r="BS465" s="70">
        <v>0</v>
      </c>
      <c r="BT465" s="70">
        <v>0</v>
      </c>
      <c r="BU465" s="70">
        <v>0</v>
      </c>
      <c r="BV465" s="70">
        <v>0</v>
      </c>
      <c r="BW465" s="70">
        <v>0</v>
      </c>
      <c r="BX465" s="70">
        <v>0</v>
      </c>
      <c r="BY465" s="70">
        <v>0</v>
      </c>
      <c r="BZ465" s="70">
        <v>0</v>
      </c>
      <c r="CA465" s="70">
        <v>0</v>
      </c>
      <c r="CB465" s="70">
        <v>0</v>
      </c>
      <c r="CC465" s="70">
        <v>0</v>
      </c>
      <c r="CD465" s="70">
        <v>0</v>
      </c>
      <c r="CE465" s="70">
        <v>0</v>
      </c>
      <c r="CF465" s="71">
        <f t="shared" si="161"/>
        <v>0</v>
      </c>
      <c r="CG465" s="70">
        <v>0</v>
      </c>
      <c r="CH465" s="70">
        <v>0</v>
      </c>
      <c r="CI465" s="70">
        <v>0</v>
      </c>
      <c r="CJ465" s="70">
        <v>0</v>
      </c>
      <c r="CK465" s="70">
        <v>0</v>
      </c>
      <c r="CL465" s="70">
        <v>0</v>
      </c>
      <c r="CM465" s="70">
        <v>0</v>
      </c>
      <c r="CN465" s="70">
        <v>0</v>
      </c>
      <c r="CO465" s="70">
        <v>0</v>
      </c>
      <c r="CP465" s="70">
        <v>0</v>
      </c>
      <c r="CQ465" s="70">
        <v>0</v>
      </c>
      <c r="CR465" s="70">
        <v>0</v>
      </c>
      <c r="CS465" s="70">
        <v>0</v>
      </c>
      <c r="CT465" s="71">
        <f t="shared" si="162"/>
        <v>0</v>
      </c>
      <c r="CU465" s="70">
        <v>0</v>
      </c>
      <c r="CV465" s="70">
        <v>0</v>
      </c>
      <c r="CW465" s="70">
        <v>0</v>
      </c>
      <c r="CX465" s="70">
        <v>0</v>
      </c>
      <c r="CY465" s="70">
        <v>0</v>
      </c>
      <c r="CZ465" s="70">
        <v>0</v>
      </c>
      <c r="DA465" s="70">
        <v>0</v>
      </c>
      <c r="DB465" s="70">
        <v>0</v>
      </c>
      <c r="DC465" s="70">
        <v>0</v>
      </c>
      <c r="DD465" s="70">
        <v>0</v>
      </c>
      <c r="DE465" s="70">
        <v>0</v>
      </c>
      <c r="DF465" s="70">
        <v>0</v>
      </c>
      <c r="DG465" s="70">
        <v>0</v>
      </c>
      <c r="DH465" s="71">
        <f t="shared" si="163"/>
        <v>0</v>
      </c>
    </row>
    <row r="466" spans="1:112" ht="12" hidden="1" customHeight="1" outlineLevel="1" x14ac:dyDescent="0.15">
      <c r="A466" s="66"/>
      <c r="S466" s="25">
        <v>5515</v>
      </c>
      <c r="V466" s="30">
        <f t="shared" si="156"/>
        <v>5515</v>
      </c>
      <c r="AA466" s="73">
        <f t="shared" si="157"/>
        <v>5515</v>
      </c>
      <c r="AB466" s="69" t="s">
        <v>424</v>
      </c>
      <c r="AC466" s="70">
        <v>0</v>
      </c>
      <c r="AD466" s="70">
        <v>0</v>
      </c>
      <c r="AE466" s="70">
        <v>0</v>
      </c>
      <c r="AF466" s="70">
        <v>0</v>
      </c>
      <c r="AG466" s="70">
        <v>0</v>
      </c>
      <c r="AH466" s="70">
        <v>0</v>
      </c>
      <c r="AI466" s="70">
        <v>0</v>
      </c>
      <c r="AJ466" s="70">
        <v>0</v>
      </c>
      <c r="AK466" s="70">
        <v>0</v>
      </c>
      <c r="AL466" s="70">
        <v>0</v>
      </c>
      <c r="AM466" s="70">
        <v>0</v>
      </c>
      <c r="AN466" s="70">
        <v>0</v>
      </c>
      <c r="AO466" s="70">
        <v>0</v>
      </c>
      <c r="AP466" s="71">
        <f t="shared" si="158"/>
        <v>0</v>
      </c>
      <c r="AQ466" s="70">
        <v>0</v>
      </c>
      <c r="AR466" s="70">
        <v>0</v>
      </c>
      <c r="AS466" s="70">
        <v>0</v>
      </c>
      <c r="AT466" s="70">
        <v>0</v>
      </c>
      <c r="AU466" s="70">
        <v>0</v>
      </c>
      <c r="AV466" s="70">
        <v>0</v>
      </c>
      <c r="AW466" s="70">
        <v>0</v>
      </c>
      <c r="AX466" s="70">
        <v>0</v>
      </c>
      <c r="AY466" s="70">
        <v>0</v>
      </c>
      <c r="AZ466" s="70">
        <v>0</v>
      </c>
      <c r="BA466" s="70">
        <v>0</v>
      </c>
      <c r="BB466" s="70">
        <v>0</v>
      </c>
      <c r="BC466" s="70">
        <v>0</v>
      </c>
      <c r="BD466" s="71">
        <f t="shared" si="159"/>
        <v>0</v>
      </c>
      <c r="BE466" s="70">
        <v>0</v>
      </c>
      <c r="BF466" s="70">
        <v>0</v>
      </c>
      <c r="BG466" s="70">
        <v>0</v>
      </c>
      <c r="BH466" s="70">
        <v>0</v>
      </c>
      <c r="BI466" s="70">
        <v>0</v>
      </c>
      <c r="BJ466" s="70">
        <v>0</v>
      </c>
      <c r="BK466" s="70">
        <v>0</v>
      </c>
      <c r="BL466" s="70">
        <v>0</v>
      </c>
      <c r="BM466" s="70">
        <v>0</v>
      </c>
      <c r="BN466" s="70">
        <v>0</v>
      </c>
      <c r="BO466" s="70">
        <v>0</v>
      </c>
      <c r="BP466" s="70">
        <v>0</v>
      </c>
      <c r="BQ466" s="70">
        <v>0</v>
      </c>
      <c r="BR466" s="71">
        <f t="shared" si="160"/>
        <v>0</v>
      </c>
      <c r="BS466" s="70">
        <v>0</v>
      </c>
      <c r="BT466" s="70">
        <v>0</v>
      </c>
      <c r="BU466" s="70">
        <v>0</v>
      </c>
      <c r="BV466" s="70">
        <v>0</v>
      </c>
      <c r="BW466" s="70">
        <v>0</v>
      </c>
      <c r="BX466" s="70">
        <v>0</v>
      </c>
      <c r="BY466" s="70">
        <v>0</v>
      </c>
      <c r="BZ466" s="70">
        <v>0</v>
      </c>
      <c r="CA466" s="70">
        <v>0</v>
      </c>
      <c r="CB466" s="70">
        <v>0</v>
      </c>
      <c r="CC466" s="70">
        <v>0</v>
      </c>
      <c r="CD466" s="70">
        <v>0</v>
      </c>
      <c r="CE466" s="70">
        <v>0</v>
      </c>
      <c r="CF466" s="71">
        <f t="shared" si="161"/>
        <v>0</v>
      </c>
      <c r="CG466" s="70">
        <v>0</v>
      </c>
      <c r="CH466" s="70">
        <v>0</v>
      </c>
      <c r="CI466" s="70">
        <v>0</v>
      </c>
      <c r="CJ466" s="70">
        <v>0</v>
      </c>
      <c r="CK466" s="70">
        <v>0</v>
      </c>
      <c r="CL466" s="70">
        <v>0</v>
      </c>
      <c r="CM466" s="70">
        <v>0</v>
      </c>
      <c r="CN466" s="70">
        <v>0</v>
      </c>
      <c r="CO466" s="70">
        <v>0</v>
      </c>
      <c r="CP466" s="70">
        <v>0</v>
      </c>
      <c r="CQ466" s="70">
        <v>0</v>
      </c>
      <c r="CR466" s="70">
        <v>0</v>
      </c>
      <c r="CS466" s="70">
        <v>0</v>
      </c>
      <c r="CT466" s="71">
        <f t="shared" si="162"/>
        <v>0</v>
      </c>
      <c r="CU466" s="70">
        <v>0</v>
      </c>
      <c r="CV466" s="70">
        <v>0</v>
      </c>
      <c r="CW466" s="70">
        <v>0</v>
      </c>
      <c r="CX466" s="70">
        <v>0</v>
      </c>
      <c r="CY466" s="70">
        <v>0</v>
      </c>
      <c r="CZ466" s="70">
        <v>0</v>
      </c>
      <c r="DA466" s="70">
        <v>0</v>
      </c>
      <c r="DB466" s="70">
        <v>0</v>
      </c>
      <c r="DC466" s="70">
        <v>0</v>
      </c>
      <c r="DD466" s="70">
        <v>0</v>
      </c>
      <c r="DE466" s="70">
        <v>0</v>
      </c>
      <c r="DF466" s="70">
        <v>0</v>
      </c>
      <c r="DG466" s="70">
        <v>0</v>
      </c>
      <c r="DH466" s="71">
        <f t="shared" si="163"/>
        <v>0</v>
      </c>
    </row>
    <row r="467" spans="1:112" ht="12" hidden="1" customHeight="1" outlineLevel="1" x14ac:dyDescent="0.15">
      <c r="A467" s="66"/>
      <c r="S467" s="25">
        <v>5520</v>
      </c>
      <c r="V467" s="30">
        <f t="shared" si="156"/>
        <v>5520</v>
      </c>
      <c r="AA467" s="73">
        <f t="shared" si="157"/>
        <v>5520</v>
      </c>
      <c r="AB467" s="69" t="s">
        <v>425</v>
      </c>
      <c r="AC467" s="70">
        <v>0</v>
      </c>
      <c r="AD467" s="70">
        <v>0</v>
      </c>
      <c r="AE467" s="70">
        <v>0</v>
      </c>
      <c r="AF467" s="70">
        <v>0</v>
      </c>
      <c r="AG467" s="70">
        <v>0</v>
      </c>
      <c r="AH467" s="70">
        <v>0</v>
      </c>
      <c r="AI467" s="70">
        <v>0</v>
      </c>
      <c r="AJ467" s="70">
        <v>0</v>
      </c>
      <c r="AK467" s="70">
        <v>0</v>
      </c>
      <c r="AL467" s="70">
        <v>0</v>
      </c>
      <c r="AM467" s="70">
        <v>0</v>
      </c>
      <c r="AN467" s="70">
        <v>0</v>
      </c>
      <c r="AO467" s="70">
        <v>0</v>
      </c>
      <c r="AP467" s="71">
        <f t="shared" si="158"/>
        <v>0</v>
      </c>
      <c r="AQ467" s="70">
        <v>0</v>
      </c>
      <c r="AR467" s="70">
        <v>0</v>
      </c>
      <c r="AS467" s="70">
        <v>0</v>
      </c>
      <c r="AT467" s="70">
        <v>0</v>
      </c>
      <c r="AU467" s="70">
        <v>0</v>
      </c>
      <c r="AV467" s="70">
        <v>0</v>
      </c>
      <c r="AW467" s="70">
        <v>0</v>
      </c>
      <c r="AX467" s="70">
        <v>0</v>
      </c>
      <c r="AY467" s="70">
        <v>0</v>
      </c>
      <c r="AZ467" s="70">
        <v>0</v>
      </c>
      <c r="BA467" s="70">
        <v>0</v>
      </c>
      <c r="BB467" s="70">
        <v>0</v>
      </c>
      <c r="BC467" s="70">
        <v>0</v>
      </c>
      <c r="BD467" s="71">
        <f t="shared" si="159"/>
        <v>0</v>
      </c>
      <c r="BE467" s="70">
        <v>0</v>
      </c>
      <c r="BF467" s="70">
        <v>0</v>
      </c>
      <c r="BG467" s="70">
        <v>0</v>
      </c>
      <c r="BH467" s="70">
        <v>0</v>
      </c>
      <c r="BI467" s="70">
        <v>0</v>
      </c>
      <c r="BJ467" s="70">
        <v>0</v>
      </c>
      <c r="BK467" s="70">
        <v>0</v>
      </c>
      <c r="BL467" s="70">
        <v>0</v>
      </c>
      <c r="BM467" s="70">
        <v>0</v>
      </c>
      <c r="BN467" s="70">
        <v>0</v>
      </c>
      <c r="BO467" s="70">
        <v>0</v>
      </c>
      <c r="BP467" s="70">
        <v>0</v>
      </c>
      <c r="BQ467" s="70">
        <v>0</v>
      </c>
      <c r="BR467" s="71">
        <f t="shared" si="160"/>
        <v>0</v>
      </c>
      <c r="BS467" s="70">
        <v>0</v>
      </c>
      <c r="BT467" s="70">
        <v>0</v>
      </c>
      <c r="BU467" s="70">
        <v>0</v>
      </c>
      <c r="BV467" s="70">
        <v>0</v>
      </c>
      <c r="BW467" s="70">
        <v>0</v>
      </c>
      <c r="BX467" s="70">
        <v>0</v>
      </c>
      <c r="BY467" s="70">
        <v>0</v>
      </c>
      <c r="BZ467" s="70">
        <v>0</v>
      </c>
      <c r="CA467" s="70">
        <v>0</v>
      </c>
      <c r="CB467" s="70">
        <v>0</v>
      </c>
      <c r="CC467" s="70">
        <v>0</v>
      </c>
      <c r="CD467" s="70">
        <v>0</v>
      </c>
      <c r="CE467" s="70">
        <v>0</v>
      </c>
      <c r="CF467" s="71">
        <f t="shared" si="161"/>
        <v>0</v>
      </c>
      <c r="CG467" s="70">
        <v>0</v>
      </c>
      <c r="CH467" s="70">
        <v>0</v>
      </c>
      <c r="CI467" s="70">
        <v>0</v>
      </c>
      <c r="CJ467" s="70">
        <v>0</v>
      </c>
      <c r="CK467" s="70">
        <v>0</v>
      </c>
      <c r="CL467" s="70">
        <v>0</v>
      </c>
      <c r="CM467" s="70">
        <v>0</v>
      </c>
      <c r="CN467" s="70">
        <v>0</v>
      </c>
      <c r="CO467" s="70">
        <v>0</v>
      </c>
      <c r="CP467" s="70">
        <v>0</v>
      </c>
      <c r="CQ467" s="70">
        <v>0</v>
      </c>
      <c r="CR467" s="70">
        <v>0</v>
      </c>
      <c r="CS467" s="70">
        <v>0</v>
      </c>
      <c r="CT467" s="71">
        <f t="shared" si="162"/>
        <v>0</v>
      </c>
      <c r="CU467" s="70">
        <v>0</v>
      </c>
      <c r="CV467" s="70">
        <v>0</v>
      </c>
      <c r="CW467" s="70">
        <v>0</v>
      </c>
      <c r="CX467" s="70">
        <v>0</v>
      </c>
      <c r="CY467" s="70">
        <v>0</v>
      </c>
      <c r="CZ467" s="70">
        <v>0</v>
      </c>
      <c r="DA467" s="70">
        <v>0</v>
      </c>
      <c r="DB467" s="70">
        <v>0</v>
      </c>
      <c r="DC467" s="70">
        <v>0</v>
      </c>
      <c r="DD467" s="70">
        <v>0</v>
      </c>
      <c r="DE467" s="70">
        <v>0</v>
      </c>
      <c r="DF467" s="70">
        <v>0</v>
      </c>
      <c r="DG467" s="70">
        <v>0</v>
      </c>
      <c r="DH467" s="71">
        <f t="shared" si="163"/>
        <v>0</v>
      </c>
    </row>
    <row r="468" spans="1:112" ht="12" hidden="1" customHeight="1" outlineLevel="1" x14ac:dyDescent="0.15">
      <c r="A468" s="66"/>
      <c r="S468" s="25">
        <v>5525</v>
      </c>
      <c r="V468" s="30">
        <f t="shared" si="156"/>
        <v>5525</v>
      </c>
      <c r="AA468" s="73">
        <f t="shared" si="157"/>
        <v>5525</v>
      </c>
      <c r="AB468" s="69" t="s">
        <v>426</v>
      </c>
      <c r="AC468" s="70">
        <v>0</v>
      </c>
      <c r="AD468" s="70">
        <v>0</v>
      </c>
      <c r="AE468" s="70">
        <v>0</v>
      </c>
      <c r="AF468" s="70">
        <v>0</v>
      </c>
      <c r="AG468" s="70">
        <v>0</v>
      </c>
      <c r="AH468" s="70">
        <v>0</v>
      </c>
      <c r="AI468" s="70">
        <v>0</v>
      </c>
      <c r="AJ468" s="70">
        <v>0</v>
      </c>
      <c r="AK468" s="70">
        <v>0</v>
      </c>
      <c r="AL468" s="70">
        <v>0</v>
      </c>
      <c r="AM468" s="70">
        <v>0</v>
      </c>
      <c r="AN468" s="70">
        <v>0</v>
      </c>
      <c r="AO468" s="70">
        <v>0</v>
      </c>
      <c r="AP468" s="71">
        <f t="shared" si="158"/>
        <v>0</v>
      </c>
      <c r="AQ468" s="70">
        <v>0</v>
      </c>
      <c r="AR468" s="70">
        <v>0</v>
      </c>
      <c r="AS468" s="70">
        <v>0</v>
      </c>
      <c r="AT468" s="70">
        <v>0</v>
      </c>
      <c r="AU468" s="70">
        <v>0</v>
      </c>
      <c r="AV468" s="70">
        <v>0</v>
      </c>
      <c r="AW468" s="70">
        <v>0</v>
      </c>
      <c r="AX468" s="70">
        <v>0</v>
      </c>
      <c r="AY468" s="70">
        <v>0</v>
      </c>
      <c r="AZ468" s="70">
        <v>0</v>
      </c>
      <c r="BA468" s="70">
        <v>0</v>
      </c>
      <c r="BB468" s="70">
        <v>0</v>
      </c>
      <c r="BC468" s="70">
        <v>0</v>
      </c>
      <c r="BD468" s="71">
        <f t="shared" si="159"/>
        <v>0</v>
      </c>
      <c r="BE468" s="70">
        <v>0</v>
      </c>
      <c r="BF468" s="70">
        <v>0</v>
      </c>
      <c r="BG468" s="70">
        <v>0</v>
      </c>
      <c r="BH468" s="70">
        <v>0</v>
      </c>
      <c r="BI468" s="70">
        <v>0</v>
      </c>
      <c r="BJ468" s="70">
        <v>0</v>
      </c>
      <c r="BK468" s="70">
        <v>0</v>
      </c>
      <c r="BL468" s="70">
        <v>0</v>
      </c>
      <c r="BM468" s="70">
        <v>0</v>
      </c>
      <c r="BN468" s="70">
        <v>0</v>
      </c>
      <c r="BO468" s="70">
        <v>0</v>
      </c>
      <c r="BP468" s="70">
        <v>0</v>
      </c>
      <c r="BQ468" s="70">
        <v>0</v>
      </c>
      <c r="BR468" s="71">
        <f t="shared" si="160"/>
        <v>0</v>
      </c>
      <c r="BS468" s="70">
        <v>0</v>
      </c>
      <c r="BT468" s="70">
        <v>0</v>
      </c>
      <c r="BU468" s="70">
        <v>0</v>
      </c>
      <c r="BV468" s="70">
        <v>0</v>
      </c>
      <c r="BW468" s="70">
        <v>0</v>
      </c>
      <c r="BX468" s="70">
        <v>0</v>
      </c>
      <c r="BY468" s="70">
        <v>0</v>
      </c>
      <c r="BZ468" s="70">
        <v>0</v>
      </c>
      <c r="CA468" s="70">
        <v>0</v>
      </c>
      <c r="CB468" s="70">
        <v>0</v>
      </c>
      <c r="CC468" s="70">
        <v>0</v>
      </c>
      <c r="CD468" s="70">
        <v>0</v>
      </c>
      <c r="CE468" s="70">
        <v>0</v>
      </c>
      <c r="CF468" s="71">
        <f t="shared" si="161"/>
        <v>0</v>
      </c>
      <c r="CG468" s="70">
        <v>0</v>
      </c>
      <c r="CH468" s="70">
        <v>0</v>
      </c>
      <c r="CI468" s="70">
        <v>0</v>
      </c>
      <c r="CJ468" s="70">
        <v>0</v>
      </c>
      <c r="CK468" s="70">
        <v>0</v>
      </c>
      <c r="CL468" s="70">
        <v>0</v>
      </c>
      <c r="CM468" s="70">
        <v>0</v>
      </c>
      <c r="CN468" s="70">
        <v>0</v>
      </c>
      <c r="CO468" s="70">
        <v>0</v>
      </c>
      <c r="CP468" s="70">
        <v>0</v>
      </c>
      <c r="CQ468" s="70">
        <v>0</v>
      </c>
      <c r="CR468" s="70">
        <v>0</v>
      </c>
      <c r="CS468" s="70">
        <v>0</v>
      </c>
      <c r="CT468" s="71">
        <f t="shared" si="162"/>
        <v>0</v>
      </c>
      <c r="CU468" s="70">
        <v>0</v>
      </c>
      <c r="CV468" s="70">
        <v>0</v>
      </c>
      <c r="CW468" s="70">
        <v>0</v>
      </c>
      <c r="CX468" s="70">
        <v>0</v>
      </c>
      <c r="CY468" s="70">
        <v>0</v>
      </c>
      <c r="CZ468" s="70">
        <v>0</v>
      </c>
      <c r="DA468" s="70">
        <v>0</v>
      </c>
      <c r="DB468" s="70">
        <v>0</v>
      </c>
      <c r="DC468" s="70">
        <v>0</v>
      </c>
      <c r="DD468" s="70">
        <v>0</v>
      </c>
      <c r="DE468" s="70">
        <v>0</v>
      </c>
      <c r="DF468" s="70">
        <v>0</v>
      </c>
      <c r="DG468" s="70">
        <v>0</v>
      </c>
      <c r="DH468" s="71">
        <f t="shared" si="163"/>
        <v>0</v>
      </c>
    </row>
    <row r="469" spans="1:112" ht="12" hidden="1" customHeight="1" outlineLevel="1" x14ac:dyDescent="0.15">
      <c r="A469" s="66"/>
      <c r="S469" s="25">
        <v>5530</v>
      </c>
      <c r="V469" s="30">
        <f t="shared" si="156"/>
        <v>5530</v>
      </c>
      <c r="AA469" s="73">
        <f t="shared" si="157"/>
        <v>5530</v>
      </c>
      <c r="AB469" s="69" t="s">
        <v>427</v>
      </c>
      <c r="AC469" s="70">
        <v>0</v>
      </c>
      <c r="AD469" s="70">
        <v>0</v>
      </c>
      <c r="AE469" s="70">
        <v>0</v>
      </c>
      <c r="AF469" s="70">
        <v>0</v>
      </c>
      <c r="AG469" s="70">
        <v>0</v>
      </c>
      <c r="AH469" s="70">
        <v>0</v>
      </c>
      <c r="AI469" s="70">
        <v>0</v>
      </c>
      <c r="AJ469" s="70">
        <v>0</v>
      </c>
      <c r="AK469" s="70">
        <v>0</v>
      </c>
      <c r="AL469" s="70">
        <v>0</v>
      </c>
      <c r="AM469" s="70">
        <v>0</v>
      </c>
      <c r="AN469" s="70">
        <v>0</v>
      </c>
      <c r="AO469" s="70">
        <v>0</v>
      </c>
      <c r="AP469" s="71">
        <f t="shared" si="158"/>
        <v>0</v>
      </c>
      <c r="AQ469" s="70">
        <v>0</v>
      </c>
      <c r="AR469" s="70">
        <v>0</v>
      </c>
      <c r="AS469" s="70">
        <v>0</v>
      </c>
      <c r="AT469" s="70">
        <v>0</v>
      </c>
      <c r="AU469" s="70">
        <v>0</v>
      </c>
      <c r="AV469" s="70">
        <v>0</v>
      </c>
      <c r="AW469" s="70">
        <v>0</v>
      </c>
      <c r="AX469" s="70">
        <v>0</v>
      </c>
      <c r="AY469" s="70">
        <v>0</v>
      </c>
      <c r="AZ469" s="70">
        <v>0</v>
      </c>
      <c r="BA469" s="70">
        <v>0</v>
      </c>
      <c r="BB469" s="70">
        <v>0</v>
      </c>
      <c r="BC469" s="70">
        <v>0</v>
      </c>
      <c r="BD469" s="71">
        <f t="shared" si="159"/>
        <v>0</v>
      </c>
      <c r="BE469" s="70">
        <v>0</v>
      </c>
      <c r="BF469" s="70">
        <v>0</v>
      </c>
      <c r="BG469" s="70">
        <v>0</v>
      </c>
      <c r="BH469" s="70">
        <v>0</v>
      </c>
      <c r="BI469" s="70">
        <v>0</v>
      </c>
      <c r="BJ469" s="70">
        <v>0</v>
      </c>
      <c r="BK469" s="70">
        <v>0</v>
      </c>
      <c r="BL469" s="70">
        <v>0</v>
      </c>
      <c r="BM469" s="70">
        <v>0</v>
      </c>
      <c r="BN469" s="70">
        <v>0</v>
      </c>
      <c r="BO469" s="70">
        <v>0</v>
      </c>
      <c r="BP469" s="70">
        <v>0</v>
      </c>
      <c r="BQ469" s="70">
        <v>0</v>
      </c>
      <c r="BR469" s="71">
        <f t="shared" si="160"/>
        <v>0</v>
      </c>
      <c r="BS469" s="70">
        <v>0</v>
      </c>
      <c r="BT469" s="70">
        <v>0</v>
      </c>
      <c r="BU469" s="70">
        <v>0</v>
      </c>
      <c r="BV469" s="70">
        <v>0</v>
      </c>
      <c r="BW469" s="70">
        <v>0</v>
      </c>
      <c r="BX469" s="70">
        <v>0</v>
      </c>
      <c r="BY469" s="70">
        <v>0</v>
      </c>
      <c r="BZ469" s="70">
        <v>0</v>
      </c>
      <c r="CA469" s="70">
        <v>0</v>
      </c>
      <c r="CB469" s="70">
        <v>0</v>
      </c>
      <c r="CC469" s="70">
        <v>0</v>
      </c>
      <c r="CD469" s="70">
        <v>0</v>
      </c>
      <c r="CE469" s="70">
        <v>0</v>
      </c>
      <c r="CF469" s="71">
        <f t="shared" si="161"/>
        <v>0</v>
      </c>
      <c r="CG469" s="70">
        <v>0</v>
      </c>
      <c r="CH469" s="70">
        <v>0</v>
      </c>
      <c r="CI469" s="70">
        <v>0</v>
      </c>
      <c r="CJ469" s="70">
        <v>0</v>
      </c>
      <c r="CK469" s="70">
        <v>0</v>
      </c>
      <c r="CL469" s="70">
        <v>0</v>
      </c>
      <c r="CM469" s="70">
        <v>0</v>
      </c>
      <c r="CN469" s="70">
        <v>0</v>
      </c>
      <c r="CO469" s="70">
        <v>0</v>
      </c>
      <c r="CP469" s="70">
        <v>0</v>
      </c>
      <c r="CQ469" s="70">
        <v>0</v>
      </c>
      <c r="CR469" s="70">
        <v>0</v>
      </c>
      <c r="CS469" s="70">
        <v>0</v>
      </c>
      <c r="CT469" s="71">
        <f t="shared" si="162"/>
        <v>0</v>
      </c>
      <c r="CU469" s="70">
        <v>0</v>
      </c>
      <c r="CV469" s="70">
        <v>0</v>
      </c>
      <c r="CW469" s="70">
        <v>0</v>
      </c>
      <c r="CX469" s="70">
        <v>0</v>
      </c>
      <c r="CY469" s="70">
        <v>0</v>
      </c>
      <c r="CZ469" s="70">
        <v>0</v>
      </c>
      <c r="DA469" s="70">
        <v>0</v>
      </c>
      <c r="DB469" s="70">
        <v>0</v>
      </c>
      <c r="DC469" s="70">
        <v>0</v>
      </c>
      <c r="DD469" s="70">
        <v>0</v>
      </c>
      <c r="DE469" s="70">
        <v>0</v>
      </c>
      <c r="DF469" s="70">
        <v>0</v>
      </c>
      <c r="DG469" s="70">
        <v>0</v>
      </c>
      <c r="DH469" s="71">
        <f t="shared" si="163"/>
        <v>0</v>
      </c>
    </row>
    <row r="470" spans="1:112" ht="12" hidden="1" customHeight="1" outlineLevel="1" x14ac:dyDescent="0.15">
      <c r="A470" s="66"/>
      <c r="S470" s="25">
        <v>5535</v>
      </c>
      <c r="V470" s="30">
        <f t="shared" si="156"/>
        <v>5535</v>
      </c>
      <c r="AA470" s="73">
        <f t="shared" si="157"/>
        <v>5535</v>
      </c>
      <c r="AB470" s="69" t="s">
        <v>428</v>
      </c>
      <c r="AC470" s="70">
        <v>0</v>
      </c>
      <c r="AD470" s="70">
        <v>0</v>
      </c>
      <c r="AE470" s="70">
        <v>0</v>
      </c>
      <c r="AF470" s="70">
        <v>0</v>
      </c>
      <c r="AG470" s="70">
        <v>0</v>
      </c>
      <c r="AH470" s="70">
        <v>0</v>
      </c>
      <c r="AI470" s="70">
        <v>0</v>
      </c>
      <c r="AJ470" s="70">
        <v>0</v>
      </c>
      <c r="AK470" s="70">
        <v>0</v>
      </c>
      <c r="AL470" s="70">
        <v>0</v>
      </c>
      <c r="AM470" s="70">
        <v>0</v>
      </c>
      <c r="AN470" s="70">
        <v>0</v>
      </c>
      <c r="AO470" s="70">
        <v>0</v>
      </c>
      <c r="AP470" s="71">
        <f t="shared" si="158"/>
        <v>0</v>
      </c>
      <c r="AQ470" s="70">
        <v>0</v>
      </c>
      <c r="AR470" s="70">
        <v>0</v>
      </c>
      <c r="AS470" s="70">
        <v>0</v>
      </c>
      <c r="AT470" s="70">
        <v>0</v>
      </c>
      <c r="AU470" s="70">
        <v>0</v>
      </c>
      <c r="AV470" s="70">
        <v>0</v>
      </c>
      <c r="AW470" s="70">
        <v>0</v>
      </c>
      <c r="AX470" s="70">
        <v>0</v>
      </c>
      <c r="AY470" s="70">
        <v>0</v>
      </c>
      <c r="AZ470" s="70">
        <v>0</v>
      </c>
      <c r="BA470" s="70">
        <v>0</v>
      </c>
      <c r="BB470" s="70">
        <v>0</v>
      </c>
      <c r="BC470" s="70">
        <v>0</v>
      </c>
      <c r="BD470" s="71">
        <f t="shared" si="159"/>
        <v>0</v>
      </c>
      <c r="BE470" s="70">
        <v>0</v>
      </c>
      <c r="BF470" s="70">
        <v>0</v>
      </c>
      <c r="BG470" s="70">
        <v>0</v>
      </c>
      <c r="BH470" s="70">
        <v>0</v>
      </c>
      <c r="BI470" s="70">
        <v>0</v>
      </c>
      <c r="BJ470" s="70">
        <v>0</v>
      </c>
      <c r="BK470" s="70">
        <v>0</v>
      </c>
      <c r="BL470" s="70">
        <v>0</v>
      </c>
      <c r="BM470" s="70">
        <v>0</v>
      </c>
      <c r="BN470" s="70">
        <v>0</v>
      </c>
      <c r="BO470" s="70">
        <v>0</v>
      </c>
      <c r="BP470" s="70">
        <v>0</v>
      </c>
      <c r="BQ470" s="70">
        <v>0</v>
      </c>
      <c r="BR470" s="71">
        <f t="shared" si="160"/>
        <v>0</v>
      </c>
      <c r="BS470" s="70">
        <v>0</v>
      </c>
      <c r="BT470" s="70">
        <v>0</v>
      </c>
      <c r="BU470" s="70">
        <v>0</v>
      </c>
      <c r="BV470" s="70">
        <v>0</v>
      </c>
      <c r="BW470" s="70">
        <v>0</v>
      </c>
      <c r="BX470" s="70">
        <v>0</v>
      </c>
      <c r="BY470" s="70">
        <v>0</v>
      </c>
      <c r="BZ470" s="70">
        <v>0</v>
      </c>
      <c r="CA470" s="70">
        <v>0</v>
      </c>
      <c r="CB470" s="70">
        <v>0</v>
      </c>
      <c r="CC470" s="70">
        <v>0</v>
      </c>
      <c r="CD470" s="70">
        <v>0</v>
      </c>
      <c r="CE470" s="70">
        <v>0</v>
      </c>
      <c r="CF470" s="71">
        <f t="shared" si="161"/>
        <v>0</v>
      </c>
      <c r="CG470" s="70">
        <v>0</v>
      </c>
      <c r="CH470" s="70">
        <v>0</v>
      </c>
      <c r="CI470" s="70">
        <v>0</v>
      </c>
      <c r="CJ470" s="70">
        <v>0</v>
      </c>
      <c r="CK470" s="70">
        <v>0</v>
      </c>
      <c r="CL470" s="70">
        <v>0</v>
      </c>
      <c r="CM470" s="70">
        <v>0</v>
      </c>
      <c r="CN470" s="70">
        <v>0</v>
      </c>
      <c r="CO470" s="70">
        <v>0</v>
      </c>
      <c r="CP470" s="70">
        <v>0</v>
      </c>
      <c r="CQ470" s="70">
        <v>0</v>
      </c>
      <c r="CR470" s="70">
        <v>0</v>
      </c>
      <c r="CS470" s="70">
        <v>0</v>
      </c>
      <c r="CT470" s="71">
        <f t="shared" si="162"/>
        <v>0</v>
      </c>
      <c r="CU470" s="70">
        <v>0</v>
      </c>
      <c r="CV470" s="70">
        <v>0</v>
      </c>
      <c r="CW470" s="70">
        <v>0</v>
      </c>
      <c r="CX470" s="70">
        <v>0</v>
      </c>
      <c r="CY470" s="70">
        <v>0</v>
      </c>
      <c r="CZ470" s="70">
        <v>0</v>
      </c>
      <c r="DA470" s="70">
        <v>0</v>
      </c>
      <c r="DB470" s="70">
        <v>0</v>
      </c>
      <c r="DC470" s="70">
        <v>0</v>
      </c>
      <c r="DD470" s="70">
        <v>0</v>
      </c>
      <c r="DE470" s="70">
        <v>0</v>
      </c>
      <c r="DF470" s="70">
        <v>0</v>
      </c>
      <c r="DG470" s="70">
        <v>0</v>
      </c>
      <c r="DH470" s="71">
        <f t="shared" si="163"/>
        <v>0</v>
      </c>
    </row>
    <row r="471" spans="1:112" ht="12" hidden="1" customHeight="1" outlineLevel="1" x14ac:dyDescent="0.15">
      <c r="A471" s="66"/>
      <c r="S471" s="25">
        <v>5600</v>
      </c>
      <c r="V471" s="30">
        <f t="shared" si="156"/>
        <v>5600</v>
      </c>
      <c r="AA471" s="73">
        <f t="shared" si="157"/>
        <v>5600</v>
      </c>
      <c r="AB471" s="69" t="s">
        <v>429</v>
      </c>
      <c r="AC471" s="70">
        <v>0</v>
      </c>
      <c r="AD471" s="70">
        <v>0</v>
      </c>
      <c r="AE471" s="70">
        <v>0</v>
      </c>
      <c r="AF471" s="70">
        <v>0</v>
      </c>
      <c r="AG471" s="70">
        <v>0</v>
      </c>
      <c r="AH471" s="70">
        <v>0</v>
      </c>
      <c r="AI471" s="70">
        <v>0</v>
      </c>
      <c r="AJ471" s="70">
        <v>0</v>
      </c>
      <c r="AK471" s="70">
        <v>0</v>
      </c>
      <c r="AL471" s="70">
        <v>0</v>
      </c>
      <c r="AM471" s="70">
        <v>0</v>
      </c>
      <c r="AN471" s="70">
        <v>0</v>
      </c>
      <c r="AO471" s="70">
        <v>0</v>
      </c>
      <c r="AP471" s="71">
        <f t="shared" si="158"/>
        <v>0</v>
      </c>
      <c r="AQ471" s="70">
        <v>0</v>
      </c>
      <c r="AR471" s="70">
        <v>0</v>
      </c>
      <c r="AS471" s="70">
        <v>0</v>
      </c>
      <c r="AT471" s="70">
        <v>0</v>
      </c>
      <c r="AU471" s="70">
        <v>0</v>
      </c>
      <c r="AV471" s="70">
        <v>0</v>
      </c>
      <c r="AW471" s="70">
        <v>0</v>
      </c>
      <c r="AX471" s="70">
        <v>0</v>
      </c>
      <c r="AY471" s="70">
        <v>0</v>
      </c>
      <c r="AZ471" s="70">
        <v>0</v>
      </c>
      <c r="BA471" s="70">
        <v>0</v>
      </c>
      <c r="BB471" s="70">
        <v>0</v>
      </c>
      <c r="BC471" s="70">
        <v>0</v>
      </c>
      <c r="BD471" s="71">
        <f t="shared" si="159"/>
        <v>0</v>
      </c>
      <c r="BE471" s="70">
        <v>0</v>
      </c>
      <c r="BF471" s="70">
        <v>0</v>
      </c>
      <c r="BG471" s="70">
        <v>0</v>
      </c>
      <c r="BH471" s="70">
        <v>0</v>
      </c>
      <c r="BI471" s="70">
        <v>0</v>
      </c>
      <c r="BJ471" s="70">
        <v>0</v>
      </c>
      <c r="BK471" s="70">
        <v>0</v>
      </c>
      <c r="BL471" s="70">
        <v>0</v>
      </c>
      <c r="BM471" s="70">
        <v>0</v>
      </c>
      <c r="BN471" s="70">
        <v>0</v>
      </c>
      <c r="BO471" s="70">
        <v>0</v>
      </c>
      <c r="BP471" s="70">
        <v>0</v>
      </c>
      <c r="BQ471" s="70">
        <v>0</v>
      </c>
      <c r="BR471" s="71">
        <f t="shared" si="160"/>
        <v>0</v>
      </c>
      <c r="BS471" s="70">
        <v>0</v>
      </c>
      <c r="BT471" s="70">
        <v>0</v>
      </c>
      <c r="BU471" s="70">
        <v>0</v>
      </c>
      <c r="BV471" s="70">
        <v>0</v>
      </c>
      <c r="BW471" s="70">
        <v>0</v>
      </c>
      <c r="BX471" s="70">
        <v>0</v>
      </c>
      <c r="BY471" s="70">
        <v>0</v>
      </c>
      <c r="BZ471" s="70">
        <v>0</v>
      </c>
      <c r="CA471" s="70">
        <v>0</v>
      </c>
      <c r="CB471" s="70">
        <v>0</v>
      </c>
      <c r="CC471" s="70">
        <v>0</v>
      </c>
      <c r="CD471" s="70">
        <v>0</v>
      </c>
      <c r="CE471" s="70">
        <v>0</v>
      </c>
      <c r="CF471" s="71">
        <f t="shared" si="161"/>
        <v>0</v>
      </c>
      <c r="CG471" s="70">
        <v>0</v>
      </c>
      <c r="CH471" s="70">
        <v>0</v>
      </c>
      <c r="CI471" s="70">
        <v>0</v>
      </c>
      <c r="CJ471" s="70">
        <v>0</v>
      </c>
      <c r="CK471" s="70">
        <v>0</v>
      </c>
      <c r="CL471" s="70">
        <v>0</v>
      </c>
      <c r="CM471" s="70">
        <v>0</v>
      </c>
      <c r="CN471" s="70">
        <v>0</v>
      </c>
      <c r="CO471" s="70">
        <v>0</v>
      </c>
      <c r="CP471" s="70">
        <v>0</v>
      </c>
      <c r="CQ471" s="70">
        <v>0</v>
      </c>
      <c r="CR471" s="70">
        <v>0</v>
      </c>
      <c r="CS471" s="70">
        <v>0</v>
      </c>
      <c r="CT471" s="71">
        <f t="shared" si="162"/>
        <v>0</v>
      </c>
      <c r="CU471" s="70">
        <v>0</v>
      </c>
      <c r="CV471" s="70">
        <v>0</v>
      </c>
      <c r="CW471" s="70">
        <v>0</v>
      </c>
      <c r="CX471" s="70">
        <v>0</v>
      </c>
      <c r="CY471" s="70">
        <v>0</v>
      </c>
      <c r="CZ471" s="70">
        <v>0</v>
      </c>
      <c r="DA471" s="70">
        <v>0</v>
      </c>
      <c r="DB471" s="70">
        <v>0</v>
      </c>
      <c r="DC471" s="70">
        <v>0</v>
      </c>
      <c r="DD471" s="70">
        <v>0</v>
      </c>
      <c r="DE471" s="70">
        <v>0</v>
      </c>
      <c r="DF471" s="70">
        <v>0</v>
      </c>
      <c r="DG471" s="70">
        <v>0</v>
      </c>
      <c r="DH471" s="71">
        <f t="shared" si="163"/>
        <v>0</v>
      </c>
    </row>
    <row r="472" spans="1:112" ht="12" hidden="1" customHeight="1" outlineLevel="1" x14ac:dyDescent="0.15">
      <c r="A472" s="66"/>
      <c r="S472" s="25">
        <v>5605</v>
      </c>
      <c r="V472" s="30">
        <f t="shared" si="156"/>
        <v>5605</v>
      </c>
      <c r="AA472" s="73">
        <f t="shared" si="157"/>
        <v>5605</v>
      </c>
      <c r="AB472" s="69" t="s">
        <v>430</v>
      </c>
      <c r="AC472" s="70">
        <v>934.77</v>
      </c>
      <c r="AD472" s="70">
        <v>195.51</v>
      </c>
      <c r="AE472" s="70">
        <v>246.12</v>
      </c>
      <c r="AF472" s="70">
        <v>2928.23</v>
      </c>
      <c r="AG472" s="70">
        <v>385.98</v>
      </c>
      <c r="AH472" s="70">
        <v>34517.910000000003</v>
      </c>
      <c r="AI472" s="70">
        <v>-39208.519999999997</v>
      </c>
      <c r="AJ472" s="70">
        <v>0</v>
      </c>
      <c r="AK472" s="70">
        <v>0</v>
      </c>
      <c r="AL472" s="70">
        <v>0</v>
      </c>
      <c r="AM472" s="70">
        <v>0</v>
      </c>
      <c r="AN472" s="70">
        <v>0</v>
      </c>
      <c r="AO472" s="70">
        <v>50000</v>
      </c>
      <c r="AP472" s="71">
        <f t="shared" si="158"/>
        <v>49999.999999999993</v>
      </c>
      <c r="AQ472" s="70">
        <v>0</v>
      </c>
      <c r="AR472" s="70">
        <v>0</v>
      </c>
      <c r="AS472" s="70">
        <v>0</v>
      </c>
      <c r="AT472" s="70">
        <v>0</v>
      </c>
      <c r="AU472" s="70">
        <v>0</v>
      </c>
      <c r="AV472" s="70">
        <v>0</v>
      </c>
      <c r="AW472" s="70">
        <v>0</v>
      </c>
      <c r="AX472" s="70">
        <v>0</v>
      </c>
      <c r="AY472" s="70">
        <v>0</v>
      </c>
      <c r="AZ472" s="70">
        <v>0</v>
      </c>
      <c r="BA472" s="70">
        <v>0</v>
      </c>
      <c r="BB472" s="70">
        <v>0</v>
      </c>
      <c r="BC472" s="70">
        <v>17440.3102</v>
      </c>
      <c r="BD472" s="71">
        <f t="shared" si="159"/>
        <v>17440.3102</v>
      </c>
      <c r="BE472" s="70">
        <v>0</v>
      </c>
      <c r="BF472" s="70">
        <v>0</v>
      </c>
      <c r="BG472" s="70">
        <v>0</v>
      </c>
      <c r="BH472" s="70">
        <v>0</v>
      </c>
      <c r="BI472" s="70">
        <v>0</v>
      </c>
      <c r="BJ472" s="70">
        <v>0</v>
      </c>
      <c r="BK472" s="70">
        <v>0</v>
      </c>
      <c r="BL472" s="70">
        <v>0</v>
      </c>
      <c r="BM472" s="70">
        <v>0</v>
      </c>
      <c r="BN472" s="70">
        <v>0</v>
      </c>
      <c r="BO472" s="70">
        <v>0</v>
      </c>
      <c r="BP472" s="70">
        <v>0</v>
      </c>
      <c r="BQ472" s="70">
        <v>17963.519506000001</v>
      </c>
      <c r="BR472" s="71">
        <f t="shared" si="160"/>
        <v>17963.519506000001</v>
      </c>
      <c r="BS472" s="70">
        <v>0</v>
      </c>
      <c r="BT472" s="70">
        <v>0</v>
      </c>
      <c r="BU472" s="70">
        <v>0</v>
      </c>
      <c r="BV472" s="70">
        <v>0</v>
      </c>
      <c r="BW472" s="70">
        <v>0</v>
      </c>
      <c r="BX472" s="70">
        <v>0</v>
      </c>
      <c r="BY472" s="70">
        <v>0</v>
      </c>
      <c r="BZ472" s="70">
        <v>0</v>
      </c>
      <c r="CA472" s="70">
        <v>0</v>
      </c>
      <c r="CB472" s="70">
        <v>0</v>
      </c>
      <c r="CC472" s="70">
        <v>0</v>
      </c>
      <c r="CD472" s="70">
        <v>0</v>
      </c>
      <c r="CE472" s="70">
        <v>18502.425091180001</v>
      </c>
      <c r="CF472" s="71">
        <f t="shared" si="161"/>
        <v>18502.425091180001</v>
      </c>
      <c r="CG472" s="70">
        <v>0</v>
      </c>
      <c r="CH472" s="70">
        <v>0</v>
      </c>
      <c r="CI472" s="70">
        <v>0</v>
      </c>
      <c r="CJ472" s="70">
        <v>0</v>
      </c>
      <c r="CK472" s="70">
        <v>0</v>
      </c>
      <c r="CL472" s="70">
        <v>0</v>
      </c>
      <c r="CM472" s="70">
        <v>0</v>
      </c>
      <c r="CN472" s="70">
        <v>0</v>
      </c>
      <c r="CO472" s="70">
        <v>0</v>
      </c>
      <c r="CP472" s="70">
        <v>0</v>
      </c>
      <c r="CQ472" s="70">
        <v>0</v>
      </c>
      <c r="CR472" s="70">
        <v>0</v>
      </c>
      <c r="CS472" s="70">
        <v>19057.4978439154</v>
      </c>
      <c r="CT472" s="71">
        <f t="shared" si="162"/>
        <v>19057.4978439154</v>
      </c>
      <c r="CU472" s="70">
        <v>0</v>
      </c>
      <c r="CV472" s="70">
        <v>0</v>
      </c>
      <c r="CW472" s="70">
        <v>0</v>
      </c>
      <c r="CX472" s="70">
        <v>0</v>
      </c>
      <c r="CY472" s="70">
        <v>0</v>
      </c>
      <c r="CZ472" s="70">
        <v>0</v>
      </c>
      <c r="DA472" s="70">
        <v>0</v>
      </c>
      <c r="DB472" s="70">
        <v>0</v>
      </c>
      <c r="DC472" s="70">
        <v>0</v>
      </c>
      <c r="DD472" s="70">
        <v>0</v>
      </c>
      <c r="DE472" s="70">
        <v>0</v>
      </c>
      <c r="DF472" s="70">
        <v>0</v>
      </c>
      <c r="DG472" s="70">
        <v>19629.222779232899</v>
      </c>
      <c r="DH472" s="71">
        <f t="shared" si="163"/>
        <v>19629.222779232899</v>
      </c>
    </row>
    <row r="473" spans="1:112" ht="12" hidden="1" customHeight="1" outlineLevel="1" x14ac:dyDescent="0.15">
      <c r="A473" s="66"/>
      <c r="S473" s="25">
        <v>5610</v>
      </c>
      <c r="V473" s="30">
        <f t="shared" si="156"/>
        <v>5610</v>
      </c>
      <c r="AA473" s="73">
        <f t="shared" si="157"/>
        <v>5610</v>
      </c>
      <c r="AB473" s="69" t="s">
        <v>431</v>
      </c>
      <c r="AC473" s="70">
        <v>0</v>
      </c>
      <c r="AD473" s="70">
        <v>0</v>
      </c>
      <c r="AE473" s="70">
        <v>0</v>
      </c>
      <c r="AF473" s="70">
        <v>0</v>
      </c>
      <c r="AG473" s="70">
        <v>0</v>
      </c>
      <c r="AH473" s="70">
        <v>0</v>
      </c>
      <c r="AI473" s="70">
        <v>0</v>
      </c>
      <c r="AJ473" s="70">
        <v>0</v>
      </c>
      <c r="AK473" s="70">
        <v>0</v>
      </c>
      <c r="AL473" s="70">
        <v>0</v>
      </c>
      <c r="AM473" s="70">
        <v>0</v>
      </c>
      <c r="AN473" s="70">
        <v>0</v>
      </c>
      <c r="AO473" s="70">
        <v>0</v>
      </c>
      <c r="AP473" s="71">
        <f t="shared" si="158"/>
        <v>0</v>
      </c>
      <c r="AQ473" s="70">
        <v>0</v>
      </c>
      <c r="AR473" s="70">
        <v>0</v>
      </c>
      <c r="AS473" s="70">
        <v>0</v>
      </c>
      <c r="AT473" s="70">
        <v>0</v>
      </c>
      <c r="AU473" s="70">
        <v>0</v>
      </c>
      <c r="AV473" s="70">
        <v>0</v>
      </c>
      <c r="AW473" s="70">
        <v>0</v>
      </c>
      <c r="AX473" s="70">
        <v>0</v>
      </c>
      <c r="AY473" s="70">
        <v>0</v>
      </c>
      <c r="AZ473" s="70">
        <v>0</v>
      </c>
      <c r="BA473" s="70">
        <v>0</v>
      </c>
      <c r="BB473" s="70">
        <v>0</v>
      </c>
      <c r="BC473" s="70">
        <v>0</v>
      </c>
      <c r="BD473" s="71">
        <f t="shared" si="159"/>
        <v>0</v>
      </c>
      <c r="BE473" s="70">
        <v>0</v>
      </c>
      <c r="BF473" s="70">
        <v>0</v>
      </c>
      <c r="BG473" s="70">
        <v>0</v>
      </c>
      <c r="BH473" s="70">
        <v>0</v>
      </c>
      <c r="BI473" s="70">
        <v>0</v>
      </c>
      <c r="BJ473" s="70">
        <v>0</v>
      </c>
      <c r="BK473" s="70">
        <v>0</v>
      </c>
      <c r="BL473" s="70">
        <v>0</v>
      </c>
      <c r="BM473" s="70">
        <v>0</v>
      </c>
      <c r="BN473" s="70">
        <v>0</v>
      </c>
      <c r="BO473" s="70">
        <v>0</v>
      </c>
      <c r="BP473" s="70">
        <v>0</v>
      </c>
      <c r="BQ473" s="70">
        <v>0</v>
      </c>
      <c r="BR473" s="71">
        <f t="shared" si="160"/>
        <v>0</v>
      </c>
      <c r="BS473" s="70">
        <v>0</v>
      </c>
      <c r="BT473" s="70">
        <v>0</v>
      </c>
      <c r="BU473" s="70">
        <v>0</v>
      </c>
      <c r="BV473" s="70">
        <v>0</v>
      </c>
      <c r="BW473" s="70">
        <v>0</v>
      </c>
      <c r="BX473" s="70">
        <v>0</v>
      </c>
      <c r="BY473" s="70">
        <v>0</v>
      </c>
      <c r="BZ473" s="70">
        <v>0</v>
      </c>
      <c r="CA473" s="70">
        <v>0</v>
      </c>
      <c r="CB473" s="70">
        <v>0</v>
      </c>
      <c r="CC473" s="70">
        <v>0</v>
      </c>
      <c r="CD473" s="70">
        <v>0</v>
      </c>
      <c r="CE473" s="70">
        <v>0</v>
      </c>
      <c r="CF473" s="71">
        <f t="shared" si="161"/>
        <v>0</v>
      </c>
      <c r="CG473" s="70">
        <v>0</v>
      </c>
      <c r="CH473" s="70">
        <v>0</v>
      </c>
      <c r="CI473" s="70">
        <v>0</v>
      </c>
      <c r="CJ473" s="70">
        <v>0</v>
      </c>
      <c r="CK473" s="70">
        <v>0</v>
      </c>
      <c r="CL473" s="70">
        <v>0</v>
      </c>
      <c r="CM473" s="70">
        <v>0</v>
      </c>
      <c r="CN473" s="70">
        <v>0</v>
      </c>
      <c r="CO473" s="70">
        <v>0</v>
      </c>
      <c r="CP473" s="70">
        <v>0</v>
      </c>
      <c r="CQ473" s="70">
        <v>0</v>
      </c>
      <c r="CR473" s="70">
        <v>0</v>
      </c>
      <c r="CS473" s="70">
        <v>0</v>
      </c>
      <c r="CT473" s="71">
        <f t="shared" si="162"/>
        <v>0</v>
      </c>
      <c r="CU473" s="70">
        <v>0</v>
      </c>
      <c r="CV473" s="70">
        <v>0</v>
      </c>
      <c r="CW473" s="70">
        <v>0</v>
      </c>
      <c r="CX473" s="70">
        <v>0</v>
      </c>
      <c r="CY473" s="70">
        <v>0</v>
      </c>
      <c r="CZ473" s="70">
        <v>0</v>
      </c>
      <c r="DA473" s="70">
        <v>0</v>
      </c>
      <c r="DB473" s="70">
        <v>0</v>
      </c>
      <c r="DC473" s="70">
        <v>0</v>
      </c>
      <c r="DD473" s="70">
        <v>0</v>
      </c>
      <c r="DE473" s="70">
        <v>0</v>
      </c>
      <c r="DF473" s="70">
        <v>0</v>
      </c>
      <c r="DG473" s="70">
        <v>0</v>
      </c>
      <c r="DH473" s="71">
        <f t="shared" si="163"/>
        <v>0</v>
      </c>
    </row>
    <row r="474" spans="1:112" ht="12" hidden="1" customHeight="1" outlineLevel="1" x14ac:dyDescent="0.15">
      <c r="A474" s="66"/>
      <c r="S474" s="25">
        <v>5611</v>
      </c>
      <c r="V474" s="30">
        <f t="shared" si="156"/>
        <v>5611</v>
      </c>
      <c r="AA474" s="73">
        <f t="shared" si="157"/>
        <v>5611</v>
      </c>
      <c r="AB474" s="69" t="s">
        <v>432</v>
      </c>
      <c r="AC474" s="70">
        <v>0</v>
      </c>
      <c r="AD474" s="70">
        <v>0</v>
      </c>
      <c r="AE474" s="70">
        <v>0</v>
      </c>
      <c r="AF474" s="70">
        <v>0</v>
      </c>
      <c r="AG474" s="70">
        <v>0</v>
      </c>
      <c r="AH474" s="70">
        <v>0</v>
      </c>
      <c r="AI474" s="70">
        <v>39304.971666666701</v>
      </c>
      <c r="AJ474" s="70">
        <v>39304.971666666701</v>
      </c>
      <c r="AK474" s="70">
        <v>39304.971666666701</v>
      </c>
      <c r="AL474" s="70">
        <v>39304.971666666701</v>
      </c>
      <c r="AM474" s="70">
        <v>39304.971666666701</v>
      </c>
      <c r="AN474" s="70">
        <v>39304.971666666701</v>
      </c>
      <c r="AO474" s="70">
        <v>235829.83</v>
      </c>
      <c r="AP474" s="71">
        <f t="shared" si="158"/>
        <v>-2.3283064365386963E-10</v>
      </c>
      <c r="AQ474" s="70">
        <v>0</v>
      </c>
      <c r="AR474" s="70">
        <v>0</v>
      </c>
      <c r="AS474" s="70">
        <v>0</v>
      </c>
      <c r="AT474" s="70">
        <v>0</v>
      </c>
      <c r="AU474" s="70">
        <v>0</v>
      </c>
      <c r="AV474" s="70">
        <v>0</v>
      </c>
      <c r="AW474" s="70">
        <v>40484.120816666698</v>
      </c>
      <c r="AX474" s="70">
        <v>40484.120816666698</v>
      </c>
      <c r="AY474" s="70">
        <v>40484.120816666698</v>
      </c>
      <c r="AZ474" s="70">
        <v>40484.120816666698</v>
      </c>
      <c r="BA474" s="70">
        <v>40484.120816666698</v>
      </c>
      <c r="BB474" s="70">
        <v>40484.120816666698</v>
      </c>
      <c r="BC474" s="70">
        <v>242904.7249</v>
      </c>
      <c r="BD474" s="71">
        <f t="shared" si="159"/>
        <v>0</v>
      </c>
      <c r="BE474" s="70">
        <v>0</v>
      </c>
      <c r="BF474" s="70">
        <v>0</v>
      </c>
      <c r="BG474" s="70">
        <v>0</v>
      </c>
      <c r="BH474" s="70">
        <v>0</v>
      </c>
      <c r="BI474" s="70">
        <v>0</v>
      </c>
      <c r="BJ474" s="70">
        <v>0</v>
      </c>
      <c r="BK474" s="70">
        <v>41698.644441166703</v>
      </c>
      <c r="BL474" s="70">
        <v>41698.644441166703</v>
      </c>
      <c r="BM474" s="70">
        <v>41698.644441166703</v>
      </c>
      <c r="BN474" s="70">
        <v>41698.644441166703</v>
      </c>
      <c r="BO474" s="70">
        <v>41698.644441166703</v>
      </c>
      <c r="BP474" s="70">
        <v>41698.644441166703</v>
      </c>
      <c r="BQ474" s="70">
        <v>250191.86664699999</v>
      </c>
      <c r="BR474" s="71">
        <f t="shared" si="160"/>
        <v>-2.6193447411060333E-10</v>
      </c>
      <c r="BS474" s="70">
        <v>0</v>
      </c>
      <c r="BT474" s="70">
        <v>0</v>
      </c>
      <c r="BU474" s="70">
        <v>0</v>
      </c>
      <c r="BV474" s="70">
        <v>0</v>
      </c>
      <c r="BW474" s="70">
        <v>0</v>
      </c>
      <c r="BX474" s="70">
        <v>0</v>
      </c>
      <c r="BY474" s="70">
        <v>42949.603774401701</v>
      </c>
      <c r="BZ474" s="70">
        <v>42949.603774401701</v>
      </c>
      <c r="CA474" s="70">
        <v>42949.603774401701</v>
      </c>
      <c r="CB474" s="70">
        <v>42949.603774401701</v>
      </c>
      <c r="CC474" s="70">
        <v>42949.603774401701</v>
      </c>
      <c r="CD474" s="70">
        <v>42949.603774401701</v>
      </c>
      <c r="CE474" s="70">
        <v>257697.62264640999</v>
      </c>
      <c r="CF474" s="71">
        <f t="shared" si="161"/>
        <v>-2.3283064365386963E-10</v>
      </c>
      <c r="CG474" s="70">
        <v>0</v>
      </c>
      <c r="CH474" s="70">
        <v>0</v>
      </c>
      <c r="CI474" s="70">
        <v>0</v>
      </c>
      <c r="CJ474" s="70">
        <v>0</v>
      </c>
      <c r="CK474" s="70">
        <v>0</v>
      </c>
      <c r="CL474" s="70">
        <v>0</v>
      </c>
      <c r="CM474" s="70">
        <v>44238.091887633702</v>
      </c>
      <c r="CN474" s="70">
        <v>44238.091887633702</v>
      </c>
      <c r="CO474" s="70">
        <v>44238.091887633702</v>
      </c>
      <c r="CP474" s="70">
        <v>44238.091887633702</v>
      </c>
      <c r="CQ474" s="70">
        <v>44238.091887633702</v>
      </c>
      <c r="CR474" s="70">
        <v>44238.091887633702</v>
      </c>
      <c r="CS474" s="70">
        <v>265428.55132580199</v>
      </c>
      <c r="CT474" s="71">
        <f t="shared" si="162"/>
        <v>0</v>
      </c>
      <c r="CU474" s="70">
        <v>0</v>
      </c>
      <c r="CV474" s="70">
        <v>0</v>
      </c>
      <c r="CW474" s="70">
        <v>0</v>
      </c>
      <c r="CX474" s="70">
        <v>0</v>
      </c>
      <c r="CY474" s="70">
        <v>0</v>
      </c>
      <c r="CZ474" s="70">
        <v>0</v>
      </c>
      <c r="DA474" s="70">
        <v>45565.234644262702</v>
      </c>
      <c r="DB474" s="70">
        <v>45565.234644262702</v>
      </c>
      <c r="DC474" s="70">
        <v>45565.234644262702</v>
      </c>
      <c r="DD474" s="70">
        <v>45565.234644262702</v>
      </c>
      <c r="DE474" s="70">
        <v>45565.234644262702</v>
      </c>
      <c r="DF474" s="70">
        <v>45565.234644262702</v>
      </c>
      <c r="DG474" s="70">
        <v>273391.40786557598</v>
      </c>
      <c r="DH474" s="71">
        <f t="shared" si="163"/>
        <v>0</v>
      </c>
    </row>
    <row r="475" spans="1:112" ht="12" hidden="1" customHeight="1" outlineLevel="1" x14ac:dyDescent="0.15">
      <c r="A475" s="66"/>
      <c r="S475" s="25">
        <v>5615</v>
      </c>
      <c r="V475" s="30">
        <f t="shared" si="156"/>
        <v>5615</v>
      </c>
      <c r="AA475" s="73">
        <f t="shared" si="157"/>
        <v>5615</v>
      </c>
      <c r="AB475" s="69" t="s">
        <v>433</v>
      </c>
      <c r="AC475" s="70">
        <v>0</v>
      </c>
      <c r="AD475" s="70">
        <v>0</v>
      </c>
      <c r="AE475" s="70">
        <v>0</v>
      </c>
      <c r="AF475" s="70">
        <v>0</v>
      </c>
      <c r="AG475" s="70">
        <v>0</v>
      </c>
      <c r="AH475" s="70">
        <v>0</v>
      </c>
      <c r="AI475" s="70">
        <v>0</v>
      </c>
      <c r="AJ475" s="70">
        <v>0</v>
      </c>
      <c r="AK475" s="70">
        <v>0</v>
      </c>
      <c r="AL475" s="70">
        <v>0</v>
      </c>
      <c r="AM475" s="70">
        <v>0</v>
      </c>
      <c r="AN475" s="70">
        <v>0</v>
      </c>
      <c r="AO475" s="70">
        <v>0</v>
      </c>
      <c r="AP475" s="71">
        <f t="shared" si="158"/>
        <v>0</v>
      </c>
      <c r="AQ475" s="70">
        <v>0</v>
      </c>
      <c r="AR475" s="70">
        <v>0</v>
      </c>
      <c r="AS475" s="70">
        <v>0</v>
      </c>
      <c r="AT475" s="70">
        <v>0</v>
      </c>
      <c r="AU475" s="70">
        <v>0</v>
      </c>
      <c r="AV475" s="70">
        <v>0</v>
      </c>
      <c r="AW475" s="70">
        <v>0</v>
      </c>
      <c r="AX475" s="70">
        <v>0</v>
      </c>
      <c r="AY475" s="70">
        <v>0</v>
      </c>
      <c r="AZ475" s="70">
        <v>0</v>
      </c>
      <c r="BA475" s="70">
        <v>0</v>
      </c>
      <c r="BB475" s="70">
        <v>0</v>
      </c>
      <c r="BC475" s="70">
        <v>0</v>
      </c>
      <c r="BD475" s="71">
        <f t="shared" si="159"/>
        <v>0</v>
      </c>
      <c r="BE475" s="70">
        <v>0</v>
      </c>
      <c r="BF475" s="70">
        <v>0</v>
      </c>
      <c r="BG475" s="70">
        <v>0</v>
      </c>
      <c r="BH475" s="70">
        <v>0</v>
      </c>
      <c r="BI475" s="70">
        <v>0</v>
      </c>
      <c r="BJ475" s="70">
        <v>0</v>
      </c>
      <c r="BK475" s="70">
        <v>0</v>
      </c>
      <c r="BL475" s="70">
        <v>0</v>
      </c>
      <c r="BM475" s="70">
        <v>0</v>
      </c>
      <c r="BN475" s="70">
        <v>0</v>
      </c>
      <c r="BO475" s="70">
        <v>0</v>
      </c>
      <c r="BP475" s="70">
        <v>0</v>
      </c>
      <c r="BQ475" s="70">
        <v>0</v>
      </c>
      <c r="BR475" s="71">
        <f t="shared" si="160"/>
        <v>0</v>
      </c>
      <c r="BS475" s="70">
        <v>0</v>
      </c>
      <c r="BT475" s="70">
        <v>0</v>
      </c>
      <c r="BU475" s="70">
        <v>0</v>
      </c>
      <c r="BV475" s="70">
        <v>0</v>
      </c>
      <c r="BW475" s="70">
        <v>0</v>
      </c>
      <c r="BX475" s="70">
        <v>0</v>
      </c>
      <c r="BY475" s="70">
        <v>0</v>
      </c>
      <c r="BZ475" s="70">
        <v>0</v>
      </c>
      <c r="CA475" s="70">
        <v>0</v>
      </c>
      <c r="CB475" s="70">
        <v>0</v>
      </c>
      <c r="CC475" s="70">
        <v>0</v>
      </c>
      <c r="CD475" s="70">
        <v>0</v>
      </c>
      <c r="CE475" s="70">
        <v>0</v>
      </c>
      <c r="CF475" s="71">
        <f t="shared" si="161"/>
        <v>0</v>
      </c>
      <c r="CG475" s="70">
        <v>0</v>
      </c>
      <c r="CH475" s="70">
        <v>0</v>
      </c>
      <c r="CI475" s="70">
        <v>0</v>
      </c>
      <c r="CJ475" s="70">
        <v>0</v>
      </c>
      <c r="CK475" s="70">
        <v>0</v>
      </c>
      <c r="CL475" s="70">
        <v>0</v>
      </c>
      <c r="CM475" s="70">
        <v>0</v>
      </c>
      <c r="CN475" s="70">
        <v>0</v>
      </c>
      <c r="CO475" s="70">
        <v>0</v>
      </c>
      <c r="CP475" s="70">
        <v>0</v>
      </c>
      <c r="CQ475" s="70">
        <v>0</v>
      </c>
      <c r="CR475" s="70">
        <v>0</v>
      </c>
      <c r="CS475" s="70">
        <v>0</v>
      </c>
      <c r="CT475" s="71">
        <f t="shared" si="162"/>
        <v>0</v>
      </c>
      <c r="CU475" s="70">
        <v>0</v>
      </c>
      <c r="CV475" s="70">
        <v>0</v>
      </c>
      <c r="CW475" s="70">
        <v>0</v>
      </c>
      <c r="CX475" s="70">
        <v>0</v>
      </c>
      <c r="CY475" s="70">
        <v>0</v>
      </c>
      <c r="CZ475" s="70">
        <v>0</v>
      </c>
      <c r="DA475" s="70">
        <v>0</v>
      </c>
      <c r="DB475" s="70">
        <v>0</v>
      </c>
      <c r="DC475" s="70">
        <v>0</v>
      </c>
      <c r="DD475" s="70">
        <v>0</v>
      </c>
      <c r="DE475" s="70">
        <v>0</v>
      </c>
      <c r="DF475" s="70">
        <v>0</v>
      </c>
      <c r="DG475" s="70">
        <v>0</v>
      </c>
      <c r="DH475" s="71">
        <f t="shared" si="163"/>
        <v>0</v>
      </c>
    </row>
    <row r="476" spans="1:112" ht="12" hidden="1" customHeight="1" outlineLevel="1" x14ac:dyDescent="0.15">
      <c r="A476" s="66"/>
      <c r="S476" s="25">
        <v>5616</v>
      </c>
      <c r="V476" s="30">
        <f t="shared" si="156"/>
        <v>5616</v>
      </c>
      <c r="AA476" s="73">
        <f t="shared" si="157"/>
        <v>5616</v>
      </c>
      <c r="AB476" s="69" t="s">
        <v>434</v>
      </c>
      <c r="AC476" s="70">
        <v>0</v>
      </c>
      <c r="AD476" s="70">
        <v>0</v>
      </c>
      <c r="AE476" s="70">
        <v>0</v>
      </c>
      <c r="AF476" s="70">
        <v>0</v>
      </c>
      <c r="AG476" s="70">
        <v>0</v>
      </c>
      <c r="AH476" s="70">
        <v>0</v>
      </c>
      <c r="AI476" s="70">
        <v>0</v>
      </c>
      <c r="AJ476" s="70">
        <v>0</v>
      </c>
      <c r="AK476" s="70">
        <v>0</v>
      </c>
      <c r="AL476" s="70">
        <v>0</v>
      </c>
      <c r="AM476" s="70">
        <v>0</v>
      </c>
      <c r="AN476" s="70">
        <v>0</v>
      </c>
      <c r="AO476" s="70">
        <v>0</v>
      </c>
      <c r="AP476" s="71">
        <f t="shared" si="158"/>
        <v>0</v>
      </c>
      <c r="AQ476" s="70">
        <v>0</v>
      </c>
      <c r="AR476" s="70">
        <v>0</v>
      </c>
      <c r="AS476" s="70">
        <v>0</v>
      </c>
      <c r="AT476" s="70">
        <v>0</v>
      </c>
      <c r="AU476" s="70">
        <v>0</v>
      </c>
      <c r="AV476" s="70">
        <v>0</v>
      </c>
      <c r="AW476" s="70">
        <v>0</v>
      </c>
      <c r="AX476" s="70">
        <v>0</v>
      </c>
      <c r="AY476" s="70">
        <v>0</v>
      </c>
      <c r="AZ476" s="70">
        <v>0</v>
      </c>
      <c r="BA476" s="70">
        <v>0</v>
      </c>
      <c r="BB476" s="70">
        <v>0</v>
      </c>
      <c r="BC476" s="70">
        <v>0</v>
      </c>
      <c r="BD476" s="71">
        <f t="shared" si="159"/>
        <v>0</v>
      </c>
      <c r="BE476" s="70">
        <v>0</v>
      </c>
      <c r="BF476" s="70">
        <v>0</v>
      </c>
      <c r="BG476" s="70">
        <v>0</v>
      </c>
      <c r="BH476" s="70">
        <v>0</v>
      </c>
      <c r="BI476" s="70">
        <v>0</v>
      </c>
      <c r="BJ476" s="70">
        <v>0</v>
      </c>
      <c r="BK476" s="70">
        <v>0</v>
      </c>
      <c r="BL476" s="70">
        <v>0</v>
      </c>
      <c r="BM476" s="70">
        <v>0</v>
      </c>
      <c r="BN476" s="70">
        <v>0</v>
      </c>
      <c r="BO476" s="70">
        <v>0</v>
      </c>
      <c r="BP476" s="70">
        <v>0</v>
      </c>
      <c r="BQ476" s="70">
        <v>0</v>
      </c>
      <c r="BR476" s="71">
        <f t="shared" si="160"/>
        <v>0</v>
      </c>
      <c r="BS476" s="70">
        <v>0</v>
      </c>
      <c r="BT476" s="70">
        <v>0</v>
      </c>
      <c r="BU476" s="70">
        <v>0</v>
      </c>
      <c r="BV476" s="70">
        <v>0</v>
      </c>
      <c r="BW476" s="70">
        <v>0</v>
      </c>
      <c r="BX476" s="70">
        <v>0</v>
      </c>
      <c r="BY476" s="70">
        <v>0</v>
      </c>
      <c r="BZ476" s="70">
        <v>0</v>
      </c>
      <c r="CA476" s="70">
        <v>0</v>
      </c>
      <c r="CB476" s="70">
        <v>0</v>
      </c>
      <c r="CC476" s="70">
        <v>0</v>
      </c>
      <c r="CD476" s="70">
        <v>0</v>
      </c>
      <c r="CE476" s="70">
        <v>0</v>
      </c>
      <c r="CF476" s="71">
        <f t="shared" si="161"/>
        <v>0</v>
      </c>
      <c r="CG476" s="70">
        <v>0</v>
      </c>
      <c r="CH476" s="70">
        <v>0</v>
      </c>
      <c r="CI476" s="70">
        <v>0</v>
      </c>
      <c r="CJ476" s="70">
        <v>0</v>
      </c>
      <c r="CK476" s="70">
        <v>0</v>
      </c>
      <c r="CL476" s="70">
        <v>0</v>
      </c>
      <c r="CM476" s="70">
        <v>0</v>
      </c>
      <c r="CN476" s="70">
        <v>0</v>
      </c>
      <c r="CO476" s="70">
        <v>0</v>
      </c>
      <c r="CP476" s="70">
        <v>0</v>
      </c>
      <c r="CQ476" s="70">
        <v>0</v>
      </c>
      <c r="CR476" s="70">
        <v>0</v>
      </c>
      <c r="CS476" s="70">
        <v>0</v>
      </c>
      <c r="CT476" s="71">
        <f t="shared" si="162"/>
        <v>0</v>
      </c>
      <c r="CU476" s="70">
        <v>0</v>
      </c>
      <c r="CV476" s="70">
        <v>0</v>
      </c>
      <c r="CW476" s="70">
        <v>0</v>
      </c>
      <c r="CX476" s="70">
        <v>0</v>
      </c>
      <c r="CY476" s="70">
        <v>0</v>
      </c>
      <c r="CZ476" s="70">
        <v>0</v>
      </c>
      <c r="DA476" s="70">
        <v>0</v>
      </c>
      <c r="DB476" s="70">
        <v>0</v>
      </c>
      <c r="DC476" s="70">
        <v>0</v>
      </c>
      <c r="DD476" s="70">
        <v>0</v>
      </c>
      <c r="DE476" s="70">
        <v>0</v>
      </c>
      <c r="DF476" s="70">
        <v>0</v>
      </c>
      <c r="DG476" s="70">
        <v>0</v>
      </c>
      <c r="DH476" s="71">
        <f t="shared" si="163"/>
        <v>0</v>
      </c>
    </row>
    <row r="477" spans="1:112" ht="12" hidden="1" customHeight="1" outlineLevel="1" x14ac:dyDescent="0.15">
      <c r="A477" s="66"/>
      <c r="S477" s="25">
        <v>5617</v>
      </c>
      <c r="V477" s="30">
        <f t="shared" si="156"/>
        <v>5617</v>
      </c>
      <c r="AA477" s="73">
        <f t="shared" si="157"/>
        <v>5617</v>
      </c>
      <c r="AB477" s="69" t="s">
        <v>435</v>
      </c>
      <c r="AC477" s="70">
        <v>0</v>
      </c>
      <c r="AD477" s="70">
        <v>0</v>
      </c>
      <c r="AE477" s="70">
        <v>0</v>
      </c>
      <c r="AF477" s="70">
        <v>0</v>
      </c>
      <c r="AG477" s="70">
        <v>0</v>
      </c>
      <c r="AH477" s="70">
        <v>0</v>
      </c>
      <c r="AI477" s="70">
        <v>1750</v>
      </c>
      <c r="AJ477" s="70">
        <v>250</v>
      </c>
      <c r="AK477" s="70">
        <v>250</v>
      </c>
      <c r="AL477" s="70">
        <v>250</v>
      </c>
      <c r="AM477" s="70">
        <v>250</v>
      </c>
      <c r="AN477" s="70">
        <v>250</v>
      </c>
      <c r="AO477" s="70">
        <v>3000</v>
      </c>
      <c r="AP477" s="71">
        <f t="shared" si="158"/>
        <v>0</v>
      </c>
      <c r="AQ477" s="70">
        <v>257.5</v>
      </c>
      <c r="AR477" s="70">
        <v>257.5</v>
      </c>
      <c r="AS477" s="70">
        <v>257.5</v>
      </c>
      <c r="AT477" s="70">
        <v>257.5</v>
      </c>
      <c r="AU477" s="70">
        <v>257.5</v>
      </c>
      <c r="AV477" s="70">
        <v>257.5</v>
      </c>
      <c r="AW477" s="70">
        <v>257.5</v>
      </c>
      <c r="AX477" s="70">
        <v>257.5</v>
      </c>
      <c r="AY477" s="70">
        <v>257.5</v>
      </c>
      <c r="AZ477" s="70">
        <v>257.5</v>
      </c>
      <c r="BA477" s="70">
        <v>257.5</v>
      </c>
      <c r="BB477" s="70">
        <v>257.5</v>
      </c>
      <c r="BC477" s="70">
        <v>3090</v>
      </c>
      <c r="BD477" s="71">
        <f t="shared" si="159"/>
        <v>0</v>
      </c>
      <c r="BE477" s="70">
        <v>265.22500000000002</v>
      </c>
      <c r="BF477" s="70">
        <v>265.22500000000002</v>
      </c>
      <c r="BG477" s="70">
        <v>265.22500000000002</v>
      </c>
      <c r="BH477" s="70">
        <v>265.22500000000002</v>
      </c>
      <c r="BI477" s="70">
        <v>265.22500000000002</v>
      </c>
      <c r="BJ477" s="70">
        <v>265.22500000000002</v>
      </c>
      <c r="BK477" s="70">
        <v>265.22500000000002</v>
      </c>
      <c r="BL477" s="70">
        <v>265.22500000000002</v>
      </c>
      <c r="BM477" s="70">
        <v>265.22500000000002</v>
      </c>
      <c r="BN477" s="70">
        <v>265.22500000000002</v>
      </c>
      <c r="BO477" s="70">
        <v>265.22500000000002</v>
      </c>
      <c r="BP477" s="70">
        <v>265.22500000000002</v>
      </c>
      <c r="BQ477" s="70">
        <v>3182.7</v>
      </c>
      <c r="BR477" s="71">
        <f t="shared" si="160"/>
        <v>0</v>
      </c>
      <c r="BS477" s="70">
        <v>273.18175000000002</v>
      </c>
      <c r="BT477" s="70">
        <v>273.18175000000002</v>
      </c>
      <c r="BU477" s="70">
        <v>273.18175000000002</v>
      </c>
      <c r="BV477" s="70">
        <v>273.18175000000002</v>
      </c>
      <c r="BW477" s="70">
        <v>273.18175000000002</v>
      </c>
      <c r="BX477" s="70">
        <v>273.18175000000002</v>
      </c>
      <c r="BY477" s="70">
        <v>273.18175000000002</v>
      </c>
      <c r="BZ477" s="70">
        <v>273.18175000000002</v>
      </c>
      <c r="CA477" s="70">
        <v>273.18175000000002</v>
      </c>
      <c r="CB477" s="70">
        <v>273.18175000000002</v>
      </c>
      <c r="CC477" s="70">
        <v>273.18175000000002</v>
      </c>
      <c r="CD477" s="70">
        <v>273.18175000000002</v>
      </c>
      <c r="CE477" s="70">
        <v>3278.181</v>
      </c>
      <c r="CF477" s="71">
        <f t="shared" si="161"/>
        <v>0</v>
      </c>
      <c r="CG477" s="70">
        <v>281.37720250000001</v>
      </c>
      <c r="CH477" s="70">
        <v>281.37720250000001</v>
      </c>
      <c r="CI477" s="70">
        <v>281.37720250000001</v>
      </c>
      <c r="CJ477" s="70">
        <v>281.37720250000001</v>
      </c>
      <c r="CK477" s="70">
        <v>281.37720250000001</v>
      </c>
      <c r="CL477" s="70">
        <v>281.37720250000001</v>
      </c>
      <c r="CM477" s="70">
        <v>281.37720250000001</v>
      </c>
      <c r="CN477" s="70">
        <v>281.37720250000001</v>
      </c>
      <c r="CO477" s="70">
        <v>281.37720250000001</v>
      </c>
      <c r="CP477" s="70">
        <v>281.37720250000001</v>
      </c>
      <c r="CQ477" s="70">
        <v>281.37720250000001</v>
      </c>
      <c r="CR477" s="70">
        <v>281.37720250000001</v>
      </c>
      <c r="CS477" s="70">
        <v>3376.5264299999999</v>
      </c>
      <c r="CT477" s="71">
        <f t="shared" si="162"/>
        <v>0</v>
      </c>
      <c r="CU477" s="70">
        <v>289.81851857499998</v>
      </c>
      <c r="CV477" s="70">
        <v>289.81851857499998</v>
      </c>
      <c r="CW477" s="70">
        <v>289.81851857499998</v>
      </c>
      <c r="CX477" s="70">
        <v>289.81851857499998</v>
      </c>
      <c r="CY477" s="70">
        <v>289.81851857499998</v>
      </c>
      <c r="CZ477" s="70">
        <v>289.81851857499998</v>
      </c>
      <c r="DA477" s="70">
        <v>289.81851857499998</v>
      </c>
      <c r="DB477" s="70">
        <v>289.81851857499998</v>
      </c>
      <c r="DC477" s="70">
        <v>289.81851857499998</v>
      </c>
      <c r="DD477" s="70">
        <v>289.81851857499998</v>
      </c>
      <c r="DE477" s="70">
        <v>289.81851857499998</v>
      </c>
      <c r="DF477" s="70">
        <v>289.81851857499998</v>
      </c>
      <c r="DG477" s="70">
        <v>3477.8222228999998</v>
      </c>
      <c r="DH477" s="71">
        <f t="shared" si="163"/>
        <v>0</v>
      </c>
    </row>
    <row r="478" spans="1:112" ht="12" hidden="1" customHeight="1" outlineLevel="1" x14ac:dyDescent="0.15">
      <c r="A478" s="66"/>
      <c r="S478" s="25">
        <v>5618</v>
      </c>
      <c r="V478" s="30">
        <f t="shared" si="156"/>
        <v>5618</v>
      </c>
      <c r="AA478" s="73">
        <f t="shared" si="157"/>
        <v>5618</v>
      </c>
      <c r="AB478" s="69" t="s">
        <v>436</v>
      </c>
      <c r="AC478" s="70">
        <v>0</v>
      </c>
      <c r="AD478" s="70">
        <v>0</v>
      </c>
      <c r="AE478" s="70">
        <v>0</v>
      </c>
      <c r="AF478" s="70">
        <v>0</v>
      </c>
      <c r="AG478" s="70">
        <v>0</v>
      </c>
      <c r="AH478" s="70">
        <v>0</v>
      </c>
      <c r="AI478" s="70">
        <v>0</v>
      </c>
      <c r="AJ478" s="70">
        <v>0</v>
      </c>
      <c r="AK478" s="70">
        <v>0</v>
      </c>
      <c r="AL478" s="70">
        <v>0</v>
      </c>
      <c r="AM478" s="70">
        <v>0</v>
      </c>
      <c r="AN478" s="70">
        <v>0</v>
      </c>
      <c r="AO478" s="70">
        <v>0</v>
      </c>
      <c r="AP478" s="71">
        <f t="shared" si="158"/>
        <v>0</v>
      </c>
      <c r="AQ478" s="70">
        <v>0</v>
      </c>
      <c r="AR478" s="70">
        <v>0</v>
      </c>
      <c r="AS478" s="70">
        <v>0</v>
      </c>
      <c r="AT478" s="70">
        <v>0</v>
      </c>
      <c r="AU478" s="70">
        <v>0</v>
      </c>
      <c r="AV478" s="70">
        <v>0</v>
      </c>
      <c r="AW478" s="70">
        <v>0</v>
      </c>
      <c r="AX478" s="70">
        <v>0</v>
      </c>
      <c r="AY478" s="70">
        <v>0</v>
      </c>
      <c r="AZ478" s="70">
        <v>0</v>
      </c>
      <c r="BA478" s="70">
        <v>0</v>
      </c>
      <c r="BB478" s="70">
        <v>0</v>
      </c>
      <c r="BC478" s="70">
        <v>0</v>
      </c>
      <c r="BD478" s="71">
        <f t="shared" si="159"/>
        <v>0</v>
      </c>
      <c r="BE478" s="70">
        <v>0</v>
      </c>
      <c r="BF478" s="70">
        <v>0</v>
      </c>
      <c r="BG478" s="70">
        <v>0</v>
      </c>
      <c r="BH478" s="70">
        <v>0</v>
      </c>
      <c r="BI478" s="70">
        <v>0</v>
      </c>
      <c r="BJ478" s="70">
        <v>0</v>
      </c>
      <c r="BK478" s="70">
        <v>0</v>
      </c>
      <c r="BL478" s="70">
        <v>0</v>
      </c>
      <c r="BM478" s="70">
        <v>0</v>
      </c>
      <c r="BN478" s="70">
        <v>0</v>
      </c>
      <c r="BO478" s="70">
        <v>0</v>
      </c>
      <c r="BP478" s="70">
        <v>0</v>
      </c>
      <c r="BQ478" s="70">
        <v>0</v>
      </c>
      <c r="BR478" s="71">
        <f t="shared" si="160"/>
        <v>0</v>
      </c>
      <c r="BS478" s="70">
        <v>0</v>
      </c>
      <c r="BT478" s="70">
        <v>0</v>
      </c>
      <c r="BU478" s="70">
        <v>0</v>
      </c>
      <c r="BV478" s="70">
        <v>0</v>
      </c>
      <c r="BW478" s="70">
        <v>0</v>
      </c>
      <c r="BX478" s="70">
        <v>0</v>
      </c>
      <c r="BY478" s="70">
        <v>0</v>
      </c>
      <c r="BZ478" s="70">
        <v>0</v>
      </c>
      <c r="CA478" s="70">
        <v>0</v>
      </c>
      <c r="CB478" s="70">
        <v>0</v>
      </c>
      <c r="CC478" s="70">
        <v>0</v>
      </c>
      <c r="CD478" s="70">
        <v>0</v>
      </c>
      <c r="CE478" s="70">
        <v>0</v>
      </c>
      <c r="CF478" s="71">
        <f t="shared" si="161"/>
        <v>0</v>
      </c>
      <c r="CG478" s="70">
        <v>0</v>
      </c>
      <c r="CH478" s="70">
        <v>0</v>
      </c>
      <c r="CI478" s="70">
        <v>0</v>
      </c>
      <c r="CJ478" s="70">
        <v>0</v>
      </c>
      <c r="CK478" s="70">
        <v>0</v>
      </c>
      <c r="CL478" s="70">
        <v>0</v>
      </c>
      <c r="CM478" s="70">
        <v>0</v>
      </c>
      <c r="CN478" s="70">
        <v>0</v>
      </c>
      <c r="CO478" s="70">
        <v>0</v>
      </c>
      <c r="CP478" s="70">
        <v>0</v>
      </c>
      <c r="CQ478" s="70">
        <v>0</v>
      </c>
      <c r="CR478" s="70">
        <v>0</v>
      </c>
      <c r="CS478" s="70">
        <v>0</v>
      </c>
      <c r="CT478" s="71">
        <f t="shared" si="162"/>
        <v>0</v>
      </c>
      <c r="CU478" s="70">
        <v>0</v>
      </c>
      <c r="CV478" s="70">
        <v>0</v>
      </c>
      <c r="CW478" s="70">
        <v>0</v>
      </c>
      <c r="CX478" s="70">
        <v>0</v>
      </c>
      <c r="CY478" s="70">
        <v>0</v>
      </c>
      <c r="CZ478" s="70">
        <v>0</v>
      </c>
      <c r="DA478" s="70">
        <v>0</v>
      </c>
      <c r="DB478" s="70">
        <v>0</v>
      </c>
      <c r="DC478" s="70">
        <v>0</v>
      </c>
      <c r="DD478" s="70">
        <v>0</v>
      </c>
      <c r="DE478" s="70">
        <v>0</v>
      </c>
      <c r="DF478" s="70">
        <v>0</v>
      </c>
      <c r="DG478" s="70">
        <v>0</v>
      </c>
      <c r="DH478" s="71">
        <f t="shared" si="163"/>
        <v>0</v>
      </c>
    </row>
    <row r="479" spans="1:112" ht="12" hidden="1" customHeight="1" outlineLevel="1" x14ac:dyDescent="0.15">
      <c r="A479" s="66"/>
      <c r="S479" s="25">
        <v>5625</v>
      </c>
      <c r="V479" s="30">
        <f t="shared" si="156"/>
        <v>5625</v>
      </c>
      <c r="AA479" s="73">
        <f t="shared" si="157"/>
        <v>5625</v>
      </c>
      <c r="AB479" s="69" t="s">
        <v>437</v>
      </c>
      <c r="AC479" s="70">
        <v>0</v>
      </c>
      <c r="AD479" s="70">
        <v>0</v>
      </c>
      <c r="AE479" s="70">
        <v>0</v>
      </c>
      <c r="AF479" s="70">
        <v>0</v>
      </c>
      <c r="AG479" s="70">
        <v>0</v>
      </c>
      <c r="AH479" s="70">
        <v>0</v>
      </c>
      <c r="AI479" s="70">
        <v>0</v>
      </c>
      <c r="AJ479" s="70">
        <v>0</v>
      </c>
      <c r="AK479" s="70">
        <v>0</v>
      </c>
      <c r="AL479" s="70">
        <v>0</v>
      </c>
      <c r="AM479" s="70">
        <v>0</v>
      </c>
      <c r="AN479" s="70">
        <v>0</v>
      </c>
      <c r="AO479" s="70">
        <v>0</v>
      </c>
      <c r="AP479" s="71">
        <f t="shared" si="158"/>
        <v>0</v>
      </c>
      <c r="AQ479" s="70">
        <v>0</v>
      </c>
      <c r="AR479" s="70">
        <v>0</v>
      </c>
      <c r="AS479" s="70">
        <v>0</v>
      </c>
      <c r="AT479" s="70">
        <v>0</v>
      </c>
      <c r="AU479" s="70">
        <v>0</v>
      </c>
      <c r="AV479" s="70">
        <v>0</v>
      </c>
      <c r="AW479" s="70">
        <v>0</v>
      </c>
      <c r="AX479" s="70">
        <v>0</v>
      </c>
      <c r="AY479" s="70">
        <v>0</v>
      </c>
      <c r="AZ479" s="70">
        <v>0</v>
      </c>
      <c r="BA479" s="70">
        <v>0</v>
      </c>
      <c r="BB479" s="70">
        <v>0</v>
      </c>
      <c r="BC479" s="70">
        <v>0</v>
      </c>
      <c r="BD479" s="71">
        <f t="shared" si="159"/>
        <v>0</v>
      </c>
      <c r="BE479" s="70">
        <v>0</v>
      </c>
      <c r="BF479" s="70">
        <v>0</v>
      </c>
      <c r="BG479" s="70">
        <v>0</v>
      </c>
      <c r="BH479" s="70">
        <v>0</v>
      </c>
      <c r="BI479" s="70">
        <v>0</v>
      </c>
      <c r="BJ479" s="70">
        <v>0</v>
      </c>
      <c r="BK479" s="70">
        <v>0</v>
      </c>
      <c r="BL479" s="70">
        <v>0</v>
      </c>
      <c r="BM479" s="70">
        <v>0</v>
      </c>
      <c r="BN479" s="70">
        <v>0</v>
      </c>
      <c r="BO479" s="70">
        <v>0</v>
      </c>
      <c r="BP479" s="70">
        <v>0</v>
      </c>
      <c r="BQ479" s="70">
        <v>0</v>
      </c>
      <c r="BR479" s="71">
        <f t="shared" si="160"/>
        <v>0</v>
      </c>
      <c r="BS479" s="70">
        <v>0</v>
      </c>
      <c r="BT479" s="70">
        <v>0</v>
      </c>
      <c r="BU479" s="70">
        <v>0</v>
      </c>
      <c r="BV479" s="70">
        <v>0</v>
      </c>
      <c r="BW479" s="70">
        <v>0</v>
      </c>
      <c r="BX479" s="70">
        <v>0</v>
      </c>
      <c r="BY479" s="70">
        <v>0</v>
      </c>
      <c r="BZ479" s="70">
        <v>0</v>
      </c>
      <c r="CA479" s="70">
        <v>0</v>
      </c>
      <c r="CB479" s="70">
        <v>0</v>
      </c>
      <c r="CC479" s="70">
        <v>0</v>
      </c>
      <c r="CD479" s="70">
        <v>0</v>
      </c>
      <c r="CE479" s="70">
        <v>0</v>
      </c>
      <c r="CF479" s="71">
        <f t="shared" si="161"/>
        <v>0</v>
      </c>
      <c r="CG479" s="70">
        <v>0</v>
      </c>
      <c r="CH479" s="70">
        <v>0</v>
      </c>
      <c r="CI479" s="70">
        <v>0</v>
      </c>
      <c r="CJ479" s="70">
        <v>0</v>
      </c>
      <c r="CK479" s="70">
        <v>0</v>
      </c>
      <c r="CL479" s="70">
        <v>0</v>
      </c>
      <c r="CM479" s="70">
        <v>0</v>
      </c>
      <c r="CN479" s="70">
        <v>0</v>
      </c>
      <c r="CO479" s="70">
        <v>0</v>
      </c>
      <c r="CP479" s="70">
        <v>0</v>
      </c>
      <c r="CQ479" s="70">
        <v>0</v>
      </c>
      <c r="CR479" s="70">
        <v>0</v>
      </c>
      <c r="CS479" s="70">
        <v>0</v>
      </c>
      <c r="CT479" s="71">
        <f t="shared" si="162"/>
        <v>0</v>
      </c>
      <c r="CU479" s="70">
        <v>0</v>
      </c>
      <c r="CV479" s="70">
        <v>0</v>
      </c>
      <c r="CW479" s="70">
        <v>0</v>
      </c>
      <c r="CX479" s="70">
        <v>0</v>
      </c>
      <c r="CY479" s="70">
        <v>0</v>
      </c>
      <c r="CZ479" s="70">
        <v>0</v>
      </c>
      <c r="DA479" s="70">
        <v>0</v>
      </c>
      <c r="DB479" s="70">
        <v>0</v>
      </c>
      <c r="DC479" s="70">
        <v>0</v>
      </c>
      <c r="DD479" s="70">
        <v>0</v>
      </c>
      <c r="DE479" s="70">
        <v>0</v>
      </c>
      <c r="DF479" s="70">
        <v>0</v>
      </c>
      <c r="DG479" s="70">
        <v>0</v>
      </c>
      <c r="DH479" s="71">
        <f t="shared" si="163"/>
        <v>0</v>
      </c>
    </row>
    <row r="480" spans="1:112" ht="12" hidden="1" customHeight="1" outlineLevel="1" x14ac:dyDescent="0.15">
      <c r="A480" s="66"/>
      <c r="S480" s="25">
        <v>5631</v>
      </c>
      <c r="V480" s="30">
        <f t="shared" si="156"/>
        <v>5631</v>
      </c>
      <c r="AA480" s="73">
        <f t="shared" si="157"/>
        <v>5631</v>
      </c>
      <c r="AB480" s="69" t="s">
        <v>438</v>
      </c>
      <c r="AC480" s="70">
        <v>0</v>
      </c>
      <c r="AD480" s="70">
        <v>0</v>
      </c>
      <c r="AE480" s="70">
        <v>0</v>
      </c>
      <c r="AF480" s="70">
        <v>0</v>
      </c>
      <c r="AG480" s="70">
        <v>0</v>
      </c>
      <c r="AH480" s="70">
        <v>0</v>
      </c>
      <c r="AI480" s="70">
        <v>0</v>
      </c>
      <c r="AJ480" s="70">
        <v>0</v>
      </c>
      <c r="AK480" s="70">
        <v>0</v>
      </c>
      <c r="AL480" s="70">
        <v>0</v>
      </c>
      <c r="AM480" s="70">
        <v>0</v>
      </c>
      <c r="AN480" s="70">
        <v>0</v>
      </c>
      <c r="AO480" s="70">
        <v>0</v>
      </c>
      <c r="AP480" s="71">
        <f t="shared" si="158"/>
        <v>0</v>
      </c>
      <c r="AQ480" s="70">
        <v>0</v>
      </c>
      <c r="AR480" s="70">
        <v>0</v>
      </c>
      <c r="AS480" s="70">
        <v>0</v>
      </c>
      <c r="AT480" s="70">
        <v>0</v>
      </c>
      <c r="AU480" s="70">
        <v>0</v>
      </c>
      <c r="AV480" s="70">
        <v>0</v>
      </c>
      <c r="AW480" s="70">
        <v>0</v>
      </c>
      <c r="AX480" s="70">
        <v>0</v>
      </c>
      <c r="AY480" s="70">
        <v>0</v>
      </c>
      <c r="AZ480" s="70">
        <v>0</v>
      </c>
      <c r="BA480" s="70">
        <v>0</v>
      </c>
      <c r="BB480" s="70">
        <v>0</v>
      </c>
      <c r="BC480" s="70">
        <v>0</v>
      </c>
      <c r="BD480" s="71">
        <f t="shared" si="159"/>
        <v>0</v>
      </c>
      <c r="BE480" s="70">
        <v>0</v>
      </c>
      <c r="BF480" s="70">
        <v>0</v>
      </c>
      <c r="BG480" s="70">
        <v>0</v>
      </c>
      <c r="BH480" s="70">
        <v>0</v>
      </c>
      <c r="BI480" s="70">
        <v>0</v>
      </c>
      <c r="BJ480" s="70">
        <v>0</v>
      </c>
      <c r="BK480" s="70">
        <v>0</v>
      </c>
      <c r="BL480" s="70">
        <v>0</v>
      </c>
      <c r="BM480" s="70">
        <v>0</v>
      </c>
      <c r="BN480" s="70">
        <v>0</v>
      </c>
      <c r="BO480" s="70">
        <v>0</v>
      </c>
      <c r="BP480" s="70">
        <v>0</v>
      </c>
      <c r="BQ480" s="70">
        <v>0</v>
      </c>
      <c r="BR480" s="71">
        <f t="shared" si="160"/>
        <v>0</v>
      </c>
      <c r="BS480" s="70">
        <v>0</v>
      </c>
      <c r="BT480" s="70">
        <v>0</v>
      </c>
      <c r="BU480" s="70">
        <v>0</v>
      </c>
      <c r="BV480" s="70">
        <v>0</v>
      </c>
      <c r="BW480" s="70">
        <v>0</v>
      </c>
      <c r="BX480" s="70">
        <v>0</v>
      </c>
      <c r="BY480" s="70">
        <v>0</v>
      </c>
      <c r="BZ480" s="70">
        <v>0</v>
      </c>
      <c r="CA480" s="70">
        <v>0</v>
      </c>
      <c r="CB480" s="70">
        <v>0</v>
      </c>
      <c r="CC480" s="70">
        <v>0</v>
      </c>
      <c r="CD480" s="70">
        <v>0</v>
      </c>
      <c r="CE480" s="70">
        <v>0</v>
      </c>
      <c r="CF480" s="71">
        <f t="shared" si="161"/>
        <v>0</v>
      </c>
      <c r="CG480" s="70">
        <v>0</v>
      </c>
      <c r="CH480" s="70">
        <v>0</v>
      </c>
      <c r="CI480" s="70">
        <v>0</v>
      </c>
      <c r="CJ480" s="70">
        <v>0</v>
      </c>
      <c r="CK480" s="70">
        <v>0</v>
      </c>
      <c r="CL480" s="70">
        <v>0</v>
      </c>
      <c r="CM480" s="70">
        <v>0</v>
      </c>
      <c r="CN480" s="70">
        <v>0</v>
      </c>
      <c r="CO480" s="70">
        <v>0</v>
      </c>
      <c r="CP480" s="70">
        <v>0</v>
      </c>
      <c r="CQ480" s="70">
        <v>0</v>
      </c>
      <c r="CR480" s="70">
        <v>0</v>
      </c>
      <c r="CS480" s="70">
        <v>0</v>
      </c>
      <c r="CT480" s="71">
        <f t="shared" si="162"/>
        <v>0</v>
      </c>
      <c r="CU480" s="70">
        <v>0</v>
      </c>
      <c r="CV480" s="70">
        <v>0</v>
      </c>
      <c r="CW480" s="70">
        <v>0</v>
      </c>
      <c r="CX480" s="70">
        <v>0</v>
      </c>
      <c r="CY480" s="70">
        <v>0</v>
      </c>
      <c r="CZ480" s="70">
        <v>0</v>
      </c>
      <c r="DA480" s="70">
        <v>0</v>
      </c>
      <c r="DB480" s="70">
        <v>0</v>
      </c>
      <c r="DC480" s="70">
        <v>0</v>
      </c>
      <c r="DD480" s="70">
        <v>0</v>
      </c>
      <c r="DE480" s="70">
        <v>0</v>
      </c>
      <c r="DF480" s="70">
        <v>0</v>
      </c>
      <c r="DG480" s="70">
        <v>0</v>
      </c>
      <c r="DH480" s="71">
        <f t="shared" si="163"/>
        <v>0</v>
      </c>
    </row>
    <row r="481" spans="1:112" ht="12" hidden="1" customHeight="1" outlineLevel="1" x14ac:dyDescent="0.15">
      <c r="A481" s="66"/>
      <c r="S481" s="25">
        <v>5632</v>
      </c>
      <c r="V481" s="30">
        <f t="shared" si="156"/>
        <v>5632</v>
      </c>
      <c r="AA481" s="73">
        <f t="shared" si="157"/>
        <v>5632</v>
      </c>
      <c r="AB481" s="69" t="s">
        <v>439</v>
      </c>
      <c r="AC481" s="70">
        <v>0</v>
      </c>
      <c r="AD481" s="70">
        <v>0</v>
      </c>
      <c r="AE481" s="70">
        <v>0</v>
      </c>
      <c r="AF481" s="70">
        <v>0</v>
      </c>
      <c r="AG481" s="70">
        <v>0</v>
      </c>
      <c r="AH481" s="70">
        <v>0</v>
      </c>
      <c r="AI481" s="70">
        <v>0</v>
      </c>
      <c r="AJ481" s="70">
        <v>0</v>
      </c>
      <c r="AK481" s="70">
        <v>0</v>
      </c>
      <c r="AL481" s="70">
        <v>0</v>
      </c>
      <c r="AM481" s="70">
        <v>0</v>
      </c>
      <c r="AN481" s="70">
        <v>0</v>
      </c>
      <c r="AO481" s="70">
        <v>0</v>
      </c>
      <c r="AP481" s="71">
        <f t="shared" si="158"/>
        <v>0</v>
      </c>
      <c r="AQ481" s="70">
        <v>0</v>
      </c>
      <c r="AR481" s="70">
        <v>0</v>
      </c>
      <c r="AS481" s="70">
        <v>0</v>
      </c>
      <c r="AT481" s="70">
        <v>0</v>
      </c>
      <c r="AU481" s="70">
        <v>0</v>
      </c>
      <c r="AV481" s="70">
        <v>0</v>
      </c>
      <c r="AW481" s="70">
        <v>0</v>
      </c>
      <c r="AX481" s="70">
        <v>0</v>
      </c>
      <c r="AY481" s="70">
        <v>0</v>
      </c>
      <c r="AZ481" s="70">
        <v>0</v>
      </c>
      <c r="BA481" s="70">
        <v>0</v>
      </c>
      <c r="BB481" s="70">
        <v>0</v>
      </c>
      <c r="BC481" s="70">
        <v>0</v>
      </c>
      <c r="BD481" s="71">
        <f t="shared" si="159"/>
        <v>0</v>
      </c>
      <c r="BE481" s="70">
        <v>0</v>
      </c>
      <c r="BF481" s="70">
        <v>0</v>
      </c>
      <c r="BG481" s="70">
        <v>0</v>
      </c>
      <c r="BH481" s="70">
        <v>0</v>
      </c>
      <c r="BI481" s="70">
        <v>0</v>
      </c>
      <c r="BJ481" s="70">
        <v>0</v>
      </c>
      <c r="BK481" s="70">
        <v>0</v>
      </c>
      <c r="BL481" s="70">
        <v>0</v>
      </c>
      <c r="BM481" s="70">
        <v>0</v>
      </c>
      <c r="BN481" s="70">
        <v>0</v>
      </c>
      <c r="BO481" s="70">
        <v>0</v>
      </c>
      <c r="BP481" s="70">
        <v>0</v>
      </c>
      <c r="BQ481" s="70">
        <v>0</v>
      </c>
      <c r="BR481" s="71">
        <f t="shared" si="160"/>
        <v>0</v>
      </c>
      <c r="BS481" s="70">
        <v>0</v>
      </c>
      <c r="BT481" s="70">
        <v>0</v>
      </c>
      <c r="BU481" s="70">
        <v>0</v>
      </c>
      <c r="BV481" s="70">
        <v>0</v>
      </c>
      <c r="BW481" s="70">
        <v>0</v>
      </c>
      <c r="BX481" s="70">
        <v>0</v>
      </c>
      <c r="BY481" s="70">
        <v>0</v>
      </c>
      <c r="BZ481" s="70">
        <v>0</v>
      </c>
      <c r="CA481" s="70">
        <v>0</v>
      </c>
      <c r="CB481" s="70">
        <v>0</v>
      </c>
      <c r="CC481" s="70">
        <v>0</v>
      </c>
      <c r="CD481" s="70">
        <v>0</v>
      </c>
      <c r="CE481" s="70">
        <v>0</v>
      </c>
      <c r="CF481" s="71">
        <f t="shared" si="161"/>
        <v>0</v>
      </c>
      <c r="CG481" s="70">
        <v>0</v>
      </c>
      <c r="CH481" s="70">
        <v>0</v>
      </c>
      <c r="CI481" s="70">
        <v>0</v>
      </c>
      <c r="CJ481" s="70">
        <v>0</v>
      </c>
      <c r="CK481" s="70">
        <v>0</v>
      </c>
      <c r="CL481" s="70">
        <v>0</v>
      </c>
      <c r="CM481" s="70">
        <v>0</v>
      </c>
      <c r="CN481" s="70">
        <v>0</v>
      </c>
      <c r="CO481" s="70">
        <v>0</v>
      </c>
      <c r="CP481" s="70">
        <v>0</v>
      </c>
      <c r="CQ481" s="70">
        <v>0</v>
      </c>
      <c r="CR481" s="70">
        <v>0</v>
      </c>
      <c r="CS481" s="70">
        <v>0</v>
      </c>
      <c r="CT481" s="71">
        <f t="shared" si="162"/>
        <v>0</v>
      </c>
      <c r="CU481" s="70">
        <v>0</v>
      </c>
      <c r="CV481" s="70">
        <v>0</v>
      </c>
      <c r="CW481" s="70">
        <v>0</v>
      </c>
      <c r="CX481" s="70">
        <v>0</v>
      </c>
      <c r="CY481" s="70">
        <v>0</v>
      </c>
      <c r="CZ481" s="70">
        <v>0</v>
      </c>
      <c r="DA481" s="70">
        <v>0</v>
      </c>
      <c r="DB481" s="70">
        <v>0</v>
      </c>
      <c r="DC481" s="70">
        <v>0</v>
      </c>
      <c r="DD481" s="70">
        <v>0</v>
      </c>
      <c r="DE481" s="70">
        <v>0</v>
      </c>
      <c r="DF481" s="70">
        <v>0</v>
      </c>
      <c r="DG481" s="70">
        <v>0</v>
      </c>
      <c r="DH481" s="71">
        <f t="shared" si="163"/>
        <v>0</v>
      </c>
    </row>
    <row r="482" spans="1:112" ht="12" hidden="1" customHeight="1" outlineLevel="1" x14ac:dyDescent="0.15">
      <c r="A482" s="66"/>
      <c r="S482" s="25">
        <v>5633</v>
      </c>
      <c r="V482" s="30">
        <f t="shared" si="156"/>
        <v>5633</v>
      </c>
      <c r="AA482" s="73">
        <f t="shared" si="157"/>
        <v>5633</v>
      </c>
      <c r="AB482" s="69" t="s">
        <v>440</v>
      </c>
      <c r="AC482" s="70">
        <v>0</v>
      </c>
      <c r="AD482" s="70">
        <v>0</v>
      </c>
      <c r="AE482" s="70">
        <v>0</v>
      </c>
      <c r="AF482" s="70">
        <v>0</v>
      </c>
      <c r="AG482" s="70">
        <v>0</v>
      </c>
      <c r="AH482" s="70">
        <v>0</v>
      </c>
      <c r="AI482" s="70">
        <v>0</v>
      </c>
      <c r="AJ482" s="70">
        <v>0</v>
      </c>
      <c r="AK482" s="70">
        <v>0</v>
      </c>
      <c r="AL482" s="70">
        <v>0</v>
      </c>
      <c r="AM482" s="70">
        <v>0</v>
      </c>
      <c r="AN482" s="70">
        <v>0</v>
      </c>
      <c r="AO482" s="70">
        <v>0</v>
      </c>
      <c r="AP482" s="71">
        <f t="shared" si="158"/>
        <v>0</v>
      </c>
      <c r="AQ482" s="70">
        <v>0</v>
      </c>
      <c r="AR482" s="70">
        <v>0</v>
      </c>
      <c r="AS482" s="70">
        <v>0</v>
      </c>
      <c r="AT482" s="70">
        <v>0</v>
      </c>
      <c r="AU482" s="70">
        <v>0</v>
      </c>
      <c r="AV482" s="70">
        <v>0</v>
      </c>
      <c r="AW482" s="70">
        <v>0</v>
      </c>
      <c r="AX482" s="70">
        <v>0</v>
      </c>
      <c r="AY482" s="70">
        <v>0</v>
      </c>
      <c r="AZ482" s="70">
        <v>0</v>
      </c>
      <c r="BA482" s="70">
        <v>0</v>
      </c>
      <c r="BB482" s="70">
        <v>0</v>
      </c>
      <c r="BC482" s="70">
        <v>0</v>
      </c>
      <c r="BD482" s="71">
        <f t="shared" si="159"/>
        <v>0</v>
      </c>
      <c r="BE482" s="70">
        <v>0</v>
      </c>
      <c r="BF482" s="70">
        <v>0</v>
      </c>
      <c r="BG482" s="70">
        <v>0</v>
      </c>
      <c r="BH482" s="70">
        <v>0</v>
      </c>
      <c r="BI482" s="70">
        <v>0</v>
      </c>
      <c r="BJ482" s="70">
        <v>0</v>
      </c>
      <c r="BK482" s="70">
        <v>0</v>
      </c>
      <c r="BL482" s="70">
        <v>0</v>
      </c>
      <c r="BM482" s="70">
        <v>0</v>
      </c>
      <c r="BN482" s="70">
        <v>0</v>
      </c>
      <c r="BO482" s="70">
        <v>0</v>
      </c>
      <c r="BP482" s="70">
        <v>0</v>
      </c>
      <c r="BQ482" s="70">
        <v>0</v>
      </c>
      <c r="BR482" s="71">
        <f t="shared" si="160"/>
        <v>0</v>
      </c>
      <c r="BS482" s="70">
        <v>0</v>
      </c>
      <c r="BT482" s="70">
        <v>0</v>
      </c>
      <c r="BU482" s="70">
        <v>0</v>
      </c>
      <c r="BV482" s="70">
        <v>0</v>
      </c>
      <c r="BW482" s="70">
        <v>0</v>
      </c>
      <c r="BX482" s="70">
        <v>0</v>
      </c>
      <c r="BY482" s="70">
        <v>0</v>
      </c>
      <c r="BZ482" s="70">
        <v>0</v>
      </c>
      <c r="CA482" s="70">
        <v>0</v>
      </c>
      <c r="CB482" s="70">
        <v>0</v>
      </c>
      <c r="CC482" s="70">
        <v>0</v>
      </c>
      <c r="CD482" s="70">
        <v>0</v>
      </c>
      <c r="CE482" s="70">
        <v>0</v>
      </c>
      <c r="CF482" s="71">
        <f t="shared" si="161"/>
        <v>0</v>
      </c>
      <c r="CG482" s="70">
        <v>0</v>
      </c>
      <c r="CH482" s="70">
        <v>0</v>
      </c>
      <c r="CI482" s="70">
        <v>0</v>
      </c>
      <c r="CJ482" s="70">
        <v>0</v>
      </c>
      <c r="CK482" s="70">
        <v>0</v>
      </c>
      <c r="CL482" s="70">
        <v>0</v>
      </c>
      <c r="CM482" s="70">
        <v>0</v>
      </c>
      <c r="CN482" s="70">
        <v>0</v>
      </c>
      <c r="CO482" s="70">
        <v>0</v>
      </c>
      <c r="CP482" s="70">
        <v>0</v>
      </c>
      <c r="CQ482" s="70">
        <v>0</v>
      </c>
      <c r="CR482" s="70">
        <v>0</v>
      </c>
      <c r="CS482" s="70">
        <v>0</v>
      </c>
      <c r="CT482" s="71">
        <f t="shared" si="162"/>
        <v>0</v>
      </c>
      <c r="CU482" s="70">
        <v>0</v>
      </c>
      <c r="CV482" s="70">
        <v>0</v>
      </c>
      <c r="CW482" s="70">
        <v>0</v>
      </c>
      <c r="CX482" s="70">
        <v>0</v>
      </c>
      <c r="CY482" s="70">
        <v>0</v>
      </c>
      <c r="CZ482" s="70">
        <v>0</v>
      </c>
      <c r="DA482" s="70">
        <v>0</v>
      </c>
      <c r="DB482" s="70">
        <v>0</v>
      </c>
      <c r="DC482" s="70">
        <v>0</v>
      </c>
      <c r="DD482" s="70">
        <v>0</v>
      </c>
      <c r="DE482" s="70">
        <v>0</v>
      </c>
      <c r="DF482" s="70">
        <v>0</v>
      </c>
      <c r="DG482" s="70">
        <v>0</v>
      </c>
      <c r="DH482" s="71">
        <f t="shared" si="163"/>
        <v>0</v>
      </c>
    </row>
    <row r="483" spans="1:112" ht="12" hidden="1" customHeight="1" outlineLevel="1" x14ac:dyDescent="0.15">
      <c r="A483" s="66"/>
      <c r="S483" s="25">
        <v>5634</v>
      </c>
      <c r="V483" s="30">
        <f t="shared" si="156"/>
        <v>5634</v>
      </c>
      <c r="AA483" s="73">
        <f t="shared" si="157"/>
        <v>5634</v>
      </c>
      <c r="AB483" s="69" t="s">
        <v>441</v>
      </c>
      <c r="AC483" s="70">
        <v>0</v>
      </c>
      <c r="AD483" s="70">
        <v>0</v>
      </c>
      <c r="AE483" s="70">
        <v>0</v>
      </c>
      <c r="AF483" s="70">
        <v>0</v>
      </c>
      <c r="AG483" s="70">
        <v>0</v>
      </c>
      <c r="AH483" s="70">
        <v>0</v>
      </c>
      <c r="AI483" s="70">
        <v>0</v>
      </c>
      <c r="AJ483" s="70">
        <v>0</v>
      </c>
      <c r="AK483" s="70">
        <v>0</v>
      </c>
      <c r="AL483" s="70">
        <v>0</v>
      </c>
      <c r="AM483" s="70">
        <v>0</v>
      </c>
      <c r="AN483" s="70">
        <v>0</v>
      </c>
      <c r="AO483" s="70">
        <v>0</v>
      </c>
      <c r="AP483" s="71">
        <f t="shared" si="158"/>
        <v>0</v>
      </c>
      <c r="AQ483" s="70">
        <v>0</v>
      </c>
      <c r="AR483" s="70">
        <v>0</v>
      </c>
      <c r="AS483" s="70">
        <v>0</v>
      </c>
      <c r="AT483" s="70">
        <v>0</v>
      </c>
      <c r="AU483" s="70">
        <v>0</v>
      </c>
      <c r="AV483" s="70">
        <v>0</v>
      </c>
      <c r="AW483" s="70">
        <v>0</v>
      </c>
      <c r="AX483" s="70">
        <v>0</v>
      </c>
      <c r="AY483" s="70">
        <v>0</v>
      </c>
      <c r="AZ483" s="70">
        <v>0</v>
      </c>
      <c r="BA483" s="70">
        <v>0</v>
      </c>
      <c r="BB483" s="70">
        <v>0</v>
      </c>
      <c r="BC483" s="70">
        <v>0</v>
      </c>
      <c r="BD483" s="71">
        <f t="shared" si="159"/>
        <v>0</v>
      </c>
      <c r="BE483" s="70">
        <v>0</v>
      </c>
      <c r="BF483" s="70">
        <v>0</v>
      </c>
      <c r="BG483" s="70">
        <v>0</v>
      </c>
      <c r="BH483" s="70">
        <v>0</v>
      </c>
      <c r="BI483" s="70">
        <v>0</v>
      </c>
      <c r="BJ483" s="70">
        <v>0</v>
      </c>
      <c r="BK483" s="70">
        <v>0</v>
      </c>
      <c r="BL483" s="70">
        <v>0</v>
      </c>
      <c r="BM483" s="70">
        <v>0</v>
      </c>
      <c r="BN483" s="70">
        <v>0</v>
      </c>
      <c r="BO483" s="70">
        <v>0</v>
      </c>
      <c r="BP483" s="70">
        <v>0</v>
      </c>
      <c r="BQ483" s="70">
        <v>0</v>
      </c>
      <c r="BR483" s="71">
        <f t="shared" si="160"/>
        <v>0</v>
      </c>
      <c r="BS483" s="70">
        <v>0</v>
      </c>
      <c r="BT483" s="70">
        <v>0</v>
      </c>
      <c r="BU483" s="70">
        <v>0</v>
      </c>
      <c r="BV483" s="70">
        <v>0</v>
      </c>
      <c r="BW483" s="70">
        <v>0</v>
      </c>
      <c r="BX483" s="70">
        <v>0</v>
      </c>
      <c r="BY483" s="70">
        <v>0</v>
      </c>
      <c r="BZ483" s="70">
        <v>0</v>
      </c>
      <c r="CA483" s="70">
        <v>0</v>
      </c>
      <c r="CB483" s="70">
        <v>0</v>
      </c>
      <c r="CC483" s="70">
        <v>0</v>
      </c>
      <c r="CD483" s="70">
        <v>0</v>
      </c>
      <c r="CE483" s="70">
        <v>0</v>
      </c>
      <c r="CF483" s="71">
        <f t="shared" si="161"/>
        <v>0</v>
      </c>
      <c r="CG483" s="70">
        <v>0</v>
      </c>
      <c r="CH483" s="70">
        <v>0</v>
      </c>
      <c r="CI483" s="70">
        <v>0</v>
      </c>
      <c r="CJ483" s="70">
        <v>0</v>
      </c>
      <c r="CK483" s="70">
        <v>0</v>
      </c>
      <c r="CL483" s="70">
        <v>0</v>
      </c>
      <c r="CM483" s="70">
        <v>0</v>
      </c>
      <c r="CN483" s="70">
        <v>0</v>
      </c>
      <c r="CO483" s="70">
        <v>0</v>
      </c>
      <c r="CP483" s="70">
        <v>0</v>
      </c>
      <c r="CQ483" s="70">
        <v>0</v>
      </c>
      <c r="CR483" s="70">
        <v>0</v>
      </c>
      <c r="CS483" s="70">
        <v>0</v>
      </c>
      <c r="CT483" s="71">
        <f t="shared" si="162"/>
        <v>0</v>
      </c>
      <c r="CU483" s="70">
        <v>0</v>
      </c>
      <c r="CV483" s="70">
        <v>0</v>
      </c>
      <c r="CW483" s="70">
        <v>0</v>
      </c>
      <c r="CX483" s="70">
        <v>0</v>
      </c>
      <c r="CY483" s="70">
        <v>0</v>
      </c>
      <c r="CZ483" s="70">
        <v>0</v>
      </c>
      <c r="DA483" s="70">
        <v>0</v>
      </c>
      <c r="DB483" s="70">
        <v>0</v>
      </c>
      <c r="DC483" s="70">
        <v>0</v>
      </c>
      <c r="DD483" s="70">
        <v>0</v>
      </c>
      <c r="DE483" s="70">
        <v>0</v>
      </c>
      <c r="DF483" s="70">
        <v>0</v>
      </c>
      <c r="DG483" s="70">
        <v>0</v>
      </c>
      <c r="DH483" s="71">
        <f t="shared" si="163"/>
        <v>0</v>
      </c>
    </row>
    <row r="484" spans="1:112" ht="12" hidden="1" customHeight="1" outlineLevel="1" x14ac:dyDescent="0.15">
      <c r="A484" s="66"/>
      <c r="S484" s="25">
        <v>5635</v>
      </c>
      <c r="V484" s="30">
        <f t="shared" si="156"/>
        <v>5635</v>
      </c>
      <c r="AA484" s="73">
        <f t="shared" si="157"/>
        <v>5635</v>
      </c>
      <c r="AB484" s="69" t="s">
        <v>442</v>
      </c>
      <c r="AC484" s="70">
        <v>0</v>
      </c>
      <c r="AD484" s="70">
        <v>0</v>
      </c>
      <c r="AE484" s="70">
        <v>0</v>
      </c>
      <c r="AF484" s="70">
        <v>0</v>
      </c>
      <c r="AG484" s="70">
        <v>0</v>
      </c>
      <c r="AH484" s="70">
        <v>0</v>
      </c>
      <c r="AI484" s="70">
        <v>0</v>
      </c>
      <c r="AJ484" s="70">
        <v>0</v>
      </c>
      <c r="AK484" s="70">
        <v>0</v>
      </c>
      <c r="AL484" s="70">
        <v>0</v>
      </c>
      <c r="AM484" s="70">
        <v>0</v>
      </c>
      <c r="AN484" s="70">
        <v>0</v>
      </c>
      <c r="AO484" s="70">
        <v>0</v>
      </c>
      <c r="AP484" s="71">
        <f t="shared" si="158"/>
        <v>0</v>
      </c>
      <c r="AQ484" s="70">
        <v>0</v>
      </c>
      <c r="AR484" s="70">
        <v>0</v>
      </c>
      <c r="AS484" s="70">
        <v>0</v>
      </c>
      <c r="AT484" s="70">
        <v>0</v>
      </c>
      <c r="AU484" s="70">
        <v>0</v>
      </c>
      <c r="AV484" s="70">
        <v>0</v>
      </c>
      <c r="AW484" s="70">
        <v>0</v>
      </c>
      <c r="AX484" s="70">
        <v>0</v>
      </c>
      <c r="AY484" s="70">
        <v>0</v>
      </c>
      <c r="AZ484" s="70">
        <v>0</v>
      </c>
      <c r="BA484" s="70">
        <v>0</v>
      </c>
      <c r="BB484" s="70">
        <v>0</v>
      </c>
      <c r="BC484" s="70">
        <v>0</v>
      </c>
      <c r="BD484" s="71">
        <f t="shared" si="159"/>
        <v>0</v>
      </c>
      <c r="BE484" s="70">
        <v>0</v>
      </c>
      <c r="BF484" s="70">
        <v>0</v>
      </c>
      <c r="BG484" s="70">
        <v>0</v>
      </c>
      <c r="BH484" s="70">
        <v>0</v>
      </c>
      <c r="BI484" s="70">
        <v>0</v>
      </c>
      <c r="BJ484" s="70">
        <v>0</v>
      </c>
      <c r="BK484" s="70">
        <v>0</v>
      </c>
      <c r="BL484" s="70">
        <v>0</v>
      </c>
      <c r="BM484" s="70">
        <v>0</v>
      </c>
      <c r="BN484" s="70">
        <v>0</v>
      </c>
      <c r="BO484" s="70">
        <v>0</v>
      </c>
      <c r="BP484" s="70">
        <v>0</v>
      </c>
      <c r="BQ484" s="70">
        <v>0</v>
      </c>
      <c r="BR484" s="71">
        <f t="shared" si="160"/>
        <v>0</v>
      </c>
      <c r="BS484" s="70">
        <v>0</v>
      </c>
      <c r="BT484" s="70">
        <v>0</v>
      </c>
      <c r="BU484" s="70">
        <v>0</v>
      </c>
      <c r="BV484" s="70">
        <v>0</v>
      </c>
      <c r="BW484" s="70">
        <v>0</v>
      </c>
      <c r="BX484" s="70">
        <v>0</v>
      </c>
      <c r="BY484" s="70">
        <v>0</v>
      </c>
      <c r="BZ484" s="70">
        <v>0</v>
      </c>
      <c r="CA484" s="70">
        <v>0</v>
      </c>
      <c r="CB484" s="70">
        <v>0</v>
      </c>
      <c r="CC484" s="70">
        <v>0</v>
      </c>
      <c r="CD484" s="70">
        <v>0</v>
      </c>
      <c r="CE484" s="70">
        <v>0</v>
      </c>
      <c r="CF484" s="71">
        <f t="shared" si="161"/>
        <v>0</v>
      </c>
      <c r="CG484" s="70">
        <v>0</v>
      </c>
      <c r="CH484" s="70">
        <v>0</v>
      </c>
      <c r="CI484" s="70">
        <v>0</v>
      </c>
      <c r="CJ484" s="70">
        <v>0</v>
      </c>
      <c r="CK484" s="70">
        <v>0</v>
      </c>
      <c r="CL484" s="70">
        <v>0</v>
      </c>
      <c r="CM484" s="70">
        <v>0</v>
      </c>
      <c r="CN484" s="70">
        <v>0</v>
      </c>
      <c r="CO484" s="70">
        <v>0</v>
      </c>
      <c r="CP484" s="70">
        <v>0</v>
      </c>
      <c r="CQ484" s="70">
        <v>0</v>
      </c>
      <c r="CR484" s="70">
        <v>0</v>
      </c>
      <c r="CS484" s="70">
        <v>0</v>
      </c>
      <c r="CT484" s="71">
        <f t="shared" si="162"/>
        <v>0</v>
      </c>
      <c r="CU484" s="70">
        <v>0</v>
      </c>
      <c r="CV484" s="70">
        <v>0</v>
      </c>
      <c r="CW484" s="70">
        <v>0</v>
      </c>
      <c r="CX484" s="70">
        <v>0</v>
      </c>
      <c r="CY484" s="70">
        <v>0</v>
      </c>
      <c r="CZ484" s="70">
        <v>0</v>
      </c>
      <c r="DA484" s="70">
        <v>0</v>
      </c>
      <c r="DB484" s="70">
        <v>0</v>
      </c>
      <c r="DC484" s="70">
        <v>0</v>
      </c>
      <c r="DD484" s="70">
        <v>0</v>
      </c>
      <c r="DE484" s="70">
        <v>0</v>
      </c>
      <c r="DF484" s="70">
        <v>0</v>
      </c>
      <c r="DG484" s="70">
        <v>0</v>
      </c>
      <c r="DH484" s="71">
        <f t="shared" si="163"/>
        <v>0</v>
      </c>
    </row>
    <row r="485" spans="1:112" ht="12" hidden="1" customHeight="1" outlineLevel="1" x14ac:dyDescent="0.15">
      <c r="A485" s="66"/>
      <c r="S485" s="25">
        <v>5699</v>
      </c>
      <c r="V485" s="30">
        <f t="shared" si="156"/>
        <v>5699</v>
      </c>
      <c r="AA485" s="73">
        <f t="shared" si="157"/>
        <v>5699</v>
      </c>
      <c r="AB485" s="69" t="s">
        <v>443</v>
      </c>
      <c r="AC485" s="70">
        <v>0</v>
      </c>
      <c r="AD485" s="70">
        <v>0</v>
      </c>
      <c r="AE485" s="70">
        <v>0</v>
      </c>
      <c r="AF485" s="70">
        <v>0</v>
      </c>
      <c r="AG485" s="70">
        <v>0</v>
      </c>
      <c r="AH485" s="70">
        <v>0</v>
      </c>
      <c r="AI485" s="70">
        <v>0</v>
      </c>
      <c r="AJ485" s="70">
        <v>0</v>
      </c>
      <c r="AK485" s="70">
        <v>0</v>
      </c>
      <c r="AL485" s="70">
        <v>0</v>
      </c>
      <c r="AM485" s="70">
        <v>0</v>
      </c>
      <c r="AN485" s="70">
        <v>0</v>
      </c>
      <c r="AO485" s="70">
        <v>0</v>
      </c>
      <c r="AP485" s="71">
        <f t="shared" si="158"/>
        <v>0</v>
      </c>
      <c r="AQ485" s="70">
        <v>0</v>
      </c>
      <c r="AR485" s="70">
        <v>0</v>
      </c>
      <c r="AS485" s="70">
        <v>0</v>
      </c>
      <c r="AT485" s="70">
        <v>0</v>
      </c>
      <c r="AU485" s="70">
        <v>0</v>
      </c>
      <c r="AV485" s="70">
        <v>0</v>
      </c>
      <c r="AW485" s="70">
        <v>0</v>
      </c>
      <c r="AX485" s="70">
        <v>0</v>
      </c>
      <c r="AY485" s="70">
        <v>0</v>
      </c>
      <c r="AZ485" s="70">
        <v>0</v>
      </c>
      <c r="BA485" s="70">
        <v>0</v>
      </c>
      <c r="BB485" s="70">
        <v>0</v>
      </c>
      <c r="BC485" s="70">
        <v>0</v>
      </c>
      <c r="BD485" s="71">
        <f t="shared" si="159"/>
        <v>0</v>
      </c>
      <c r="BE485" s="70">
        <v>0</v>
      </c>
      <c r="BF485" s="70">
        <v>0</v>
      </c>
      <c r="BG485" s="70">
        <v>0</v>
      </c>
      <c r="BH485" s="70">
        <v>0</v>
      </c>
      <c r="BI485" s="70">
        <v>0</v>
      </c>
      <c r="BJ485" s="70">
        <v>0</v>
      </c>
      <c r="BK485" s="70">
        <v>0</v>
      </c>
      <c r="BL485" s="70">
        <v>0</v>
      </c>
      <c r="BM485" s="70">
        <v>0</v>
      </c>
      <c r="BN485" s="70">
        <v>0</v>
      </c>
      <c r="BO485" s="70">
        <v>0</v>
      </c>
      <c r="BP485" s="70">
        <v>0</v>
      </c>
      <c r="BQ485" s="70">
        <v>0</v>
      </c>
      <c r="BR485" s="71">
        <f t="shared" si="160"/>
        <v>0</v>
      </c>
      <c r="BS485" s="70">
        <v>0</v>
      </c>
      <c r="BT485" s="70">
        <v>0</v>
      </c>
      <c r="BU485" s="70">
        <v>0</v>
      </c>
      <c r="BV485" s="70">
        <v>0</v>
      </c>
      <c r="BW485" s="70">
        <v>0</v>
      </c>
      <c r="BX485" s="70">
        <v>0</v>
      </c>
      <c r="BY485" s="70">
        <v>0</v>
      </c>
      <c r="BZ485" s="70">
        <v>0</v>
      </c>
      <c r="CA485" s="70">
        <v>0</v>
      </c>
      <c r="CB485" s="70">
        <v>0</v>
      </c>
      <c r="CC485" s="70">
        <v>0</v>
      </c>
      <c r="CD485" s="70">
        <v>0</v>
      </c>
      <c r="CE485" s="70">
        <v>0</v>
      </c>
      <c r="CF485" s="71">
        <f t="shared" si="161"/>
        <v>0</v>
      </c>
      <c r="CG485" s="70">
        <v>0</v>
      </c>
      <c r="CH485" s="70">
        <v>0</v>
      </c>
      <c r="CI485" s="70">
        <v>0</v>
      </c>
      <c r="CJ485" s="70">
        <v>0</v>
      </c>
      <c r="CK485" s="70">
        <v>0</v>
      </c>
      <c r="CL485" s="70">
        <v>0</v>
      </c>
      <c r="CM485" s="70">
        <v>0</v>
      </c>
      <c r="CN485" s="70">
        <v>0</v>
      </c>
      <c r="CO485" s="70">
        <v>0</v>
      </c>
      <c r="CP485" s="70">
        <v>0</v>
      </c>
      <c r="CQ485" s="70">
        <v>0</v>
      </c>
      <c r="CR485" s="70">
        <v>0</v>
      </c>
      <c r="CS485" s="70">
        <v>0</v>
      </c>
      <c r="CT485" s="71">
        <f t="shared" si="162"/>
        <v>0</v>
      </c>
      <c r="CU485" s="70">
        <v>0</v>
      </c>
      <c r="CV485" s="70">
        <v>0</v>
      </c>
      <c r="CW485" s="70">
        <v>0</v>
      </c>
      <c r="CX485" s="70">
        <v>0</v>
      </c>
      <c r="CY485" s="70">
        <v>0</v>
      </c>
      <c r="CZ485" s="70">
        <v>0</v>
      </c>
      <c r="DA485" s="70">
        <v>0</v>
      </c>
      <c r="DB485" s="70">
        <v>0</v>
      </c>
      <c r="DC485" s="70">
        <v>0</v>
      </c>
      <c r="DD485" s="70">
        <v>0</v>
      </c>
      <c r="DE485" s="70">
        <v>0</v>
      </c>
      <c r="DF485" s="70">
        <v>0</v>
      </c>
      <c r="DG485" s="70">
        <v>0</v>
      </c>
      <c r="DH485" s="71">
        <f t="shared" si="163"/>
        <v>0</v>
      </c>
    </row>
    <row r="486" spans="1:112" ht="12" hidden="1" customHeight="1" outlineLevel="1" x14ac:dyDescent="0.15">
      <c r="A486" s="66"/>
      <c r="S486" s="25">
        <v>5800</v>
      </c>
      <c r="V486" s="30">
        <f t="shared" si="156"/>
        <v>5800</v>
      </c>
      <c r="AA486" s="73">
        <f t="shared" si="157"/>
        <v>5800</v>
      </c>
      <c r="AB486" s="69" t="s">
        <v>444</v>
      </c>
      <c r="AC486" s="70">
        <v>0</v>
      </c>
      <c r="AD486" s="70">
        <v>0</v>
      </c>
      <c r="AE486" s="70">
        <v>0</v>
      </c>
      <c r="AF486" s="70">
        <v>0</v>
      </c>
      <c r="AG486" s="70">
        <v>0</v>
      </c>
      <c r="AH486" s="70">
        <v>0</v>
      </c>
      <c r="AI486" s="70">
        <v>0</v>
      </c>
      <c r="AJ486" s="70">
        <v>0</v>
      </c>
      <c r="AK486" s="70">
        <v>0</v>
      </c>
      <c r="AL486" s="70">
        <v>0</v>
      </c>
      <c r="AM486" s="70">
        <v>0</v>
      </c>
      <c r="AN486" s="70">
        <v>0</v>
      </c>
      <c r="AO486" s="70">
        <v>0</v>
      </c>
      <c r="AP486" s="71">
        <f t="shared" si="158"/>
        <v>0</v>
      </c>
      <c r="AQ486" s="70">
        <v>0</v>
      </c>
      <c r="AR486" s="70">
        <v>0</v>
      </c>
      <c r="AS486" s="70">
        <v>0</v>
      </c>
      <c r="AT486" s="70">
        <v>0</v>
      </c>
      <c r="AU486" s="70">
        <v>0</v>
      </c>
      <c r="AV486" s="70">
        <v>0</v>
      </c>
      <c r="AW486" s="70">
        <v>0</v>
      </c>
      <c r="AX486" s="70">
        <v>0</v>
      </c>
      <c r="AY486" s="70">
        <v>0</v>
      </c>
      <c r="AZ486" s="70">
        <v>0</v>
      </c>
      <c r="BA486" s="70">
        <v>0</v>
      </c>
      <c r="BB486" s="70">
        <v>0</v>
      </c>
      <c r="BC486" s="70">
        <v>0</v>
      </c>
      <c r="BD486" s="71">
        <f t="shared" si="159"/>
        <v>0</v>
      </c>
      <c r="BE486" s="70">
        <v>0</v>
      </c>
      <c r="BF486" s="70">
        <v>0</v>
      </c>
      <c r="BG486" s="70">
        <v>0</v>
      </c>
      <c r="BH486" s="70">
        <v>0</v>
      </c>
      <c r="BI486" s="70">
        <v>0</v>
      </c>
      <c r="BJ486" s="70">
        <v>0</v>
      </c>
      <c r="BK486" s="70">
        <v>0</v>
      </c>
      <c r="BL486" s="70">
        <v>0</v>
      </c>
      <c r="BM486" s="70">
        <v>0</v>
      </c>
      <c r="BN486" s="70">
        <v>0</v>
      </c>
      <c r="BO486" s="70">
        <v>0</v>
      </c>
      <c r="BP486" s="70">
        <v>0</v>
      </c>
      <c r="BQ486" s="70">
        <v>0</v>
      </c>
      <c r="BR486" s="71">
        <f t="shared" si="160"/>
        <v>0</v>
      </c>
      <c r="BS486" s="70">
        <v>0</v>
      </c>
      <c r="BT486" s="70">
        <v>0</v>
      </c>
      <c r="BU486" s="70">
        <v>0</v>
      </c>
      <c r="BV486" s="70">
        <v>0</v>
      </c>
      <c r="BW486" s="70">
        <v>0</v>
      </c>
      <c r="BX486" s="70">
        <v>0</v>
      </c>
      <c r="BY486" s="70">
        <v>0</v>
      </c>
      <c r="BZ486" s="70">
        <v>0</v>
      </c>
      <c r="CA486" s="70">
        <v>0</v>
      </c>
      <c r="CB486" s="70">
        <v>0</v>
      </c>
      <c r="CC486" s="70">
        <v>0</v>
      </c>
      <c r="CD486" s="70">
        <v>0</v>
      </c>
      <c r="CE486" s="70">
        <v>0</v>
      </c>
      <c r="CF486" s="71">
        <f t="shared" si="161"/>
        <v>0</v>
      </c>
      <c r="CG486" s="70">
        <v>0</v>
      </c>
      <c r="CH486" s="70">
        <v>0</v>
      </c>
      <c r="CI486" s="70">
        <v>0</v>
      </c>
      <c r="CJ486" s="70">
        <v>0</v>
      </c>
      <c r="CK486" s="70">
        <v>0</v>
      </c>
      <c r="CL486" s="70">
        <v>0</v>
      </c>
      <c r="CM486" s="70">
        <v>0</v>
      </c>
      <c r="CN486" s="70">
        <v>0</v>
      </c>
      <c r="CO486" s="70">
        <v>0</v>
      </c>
      <c r="CP486" s="70">
        <v>0</v>
      </c>
      <c r="CQ486" s="70">
        <v>0</v>
      </c>
      <c r="CR486" s="70">
        <v>0</v>
      </c>
      <c r="CS486" s="70">
        <v>0</v>
      </c>
      <c r="CT486" s="71">
        <f t="shared" si="162"/>
        <v>0</v>
      </c>
      <c r="CU486" s="70">
        <v>0</v>
      </c>
      <c r="CV486" s="70">
        <v>0</v>
      </c>
      <c r="CW486" s="70">
        <v>0</v>
      </c>
      <c r="CX486" s="70">
        <v>0</v>
      </c>
      <c r="CY486" s="70">
        <v>0</v>
      </c>
      <c r="CZ486" s="70">
        <v>0</v>
      </c>
      <c r="DA486" s="70">
        <v>0</v>
      </c>
      <c r="DB486" s="70">
        <v>0</v>
      </c>
      <c r="DC486" s="70">
        <v>0</v>
      </c>
      <c r="DD486" s="70">
        <v>0</v>
      </c>
      <c r="DE486" s="70">
        <v>0</v>
      </c>
      <c r="DF486" s="70">
        <v>0</v>
      </c>
      <c r="DG486" s="70">
        <v>0</v>
      </c>
      <c r="DH486" s="71">
        <f t="shared" si="163"/>
        <v>0</v>
      </c>
    </row>
    <row r="487" spans="1:112" ht="12" hidden="1" customHeight="1" outlineLevel="1" x14ac:dyDescent="0.15">
      <c r="A487" s="66"/>
      <c r="S487" s="25">
        <v>5803</v>
      </c>
      <c r="V487" s="30">
        <f t="shared" si="156"/>
        <v>5803</v>
      </c>
      <c r="AA487" s="73">
        <f t="shared" si="157"/>
        <v>5803</v>
      </c>
      <c r="AB487" s="69" t="s">
        <v>445</v>
      </c>
      <c r="AC487" s="70">
        <v>0</v>
      </c>
      <c r="AD487" s="70">
        <v>0</v>
      </c>
      <c r="AE487" s="70">
        <v>0</v>
      </c>
      <c r="AF487" s="70">
        <v>0</v>
      </c>
      <c r="AG487" s="70">
        <v>0</v>
      </c>
      <c r="AH487" s="70">
        <v>0</v>
      </c>
      <c r="AI487" s="70">
        <v>9012.5</v>
      </c>
      <c r="AJ487" s="70">
        <v>1287.5</v>
      </c>
      <c r="AK487" s="70">
        <v>1287.5</v>
      </c>
      <c r="AL487" s="70">
        <v>1287.5</v>
      </c>
      <c r="AM487" s="70">
        <v>1287.5</v>
      </c>
      <c r="AN487" s="70">
        <v>1287.5</v>
      </c>
      <c r="AO487" s="70">
        <v>15450</v>
      </c>
      <c r="AP487" s="71">
        <f t="shared" si="158"/>
        <v>0</v>
      </c>
      <c r="AQ487" s="70">
        <v>1326.125</v>
      </c>
      <c r="AR487" s="70">
        <v>1326.125</v>
      </c>
      <c r="AS487" s="70">
        <v>1326.125</v>
      </c>
      <c r="AT487" s="70">
        <v>1326.125</v>
      </c>
      <c r="AU487" s="70">
        <v>1326.125</v>
      </c>
      <c r="AV487" s="70">
        <v>1326.125</v>
      </c>
      <c r="AW487" s="70">
        <v>1326.125</v>
      </c>
      <c r="AX487" s="70">
        <v>1326.125</v>
      </c>
      <c r="AY487" s="70">
        <v>1326.125</v>
      </c>
      <c r="AZ487" s="70">
        <v>1326.125</v>
      </c>
      <c r="BA487" s="70">
        <v>1326.125</v>
      </c>
      <c r="BB487" s="70">
        <v>1326.125</v>
      </c>
      <c r="BC487" s="70">
        <v>15913.5</v>
      </c>
      <c r="BD487" s="71">
        <f t="shared" si="159"/>
        <v>0</v>
      </c>
      <c r="BE487" s="70">
        <v>1365.9087500000001</v>
      </c>
      <c r="BF487" s="70">
        <v>1365.9087500000001</v>
      </c>
      <c r="BG487" s="70">
        <v>1365.9087500000001</v>
      </c>
      <c r="BH487" s="70">
        <v>1365.9087500000001</v>
      </c>
      <c r="BI487" s="70">
        <v>1365.9087500000001</v>
      </c>
      <c r="BJ487" s="70">
        <v>1365.9087500000001</v>
      </c>
      <c r="BK487" s="70">
        <v>1365.9087500000001</v>
      </c>
      <c r="BL487" s="70">
        <v>1365.9087500000001</v>
      </c>
      <c r="BM487" s="70">
        <v>1365.9087500000001</v>
      </c>
      <c r="BN487" s="70">
        <v>1365.9087500000001</v>
      </c>
      <c r="BO487" s="70">
        <v>1365.9087500000001</v>
      </c>
      <c r="BP487" s="70">
        <v>1365.9087500000001</v>
      </c>
      <c r="BQ487" s="70">
        <v>16390.904999999999</v>
      </c>
      <c r="BR487" s="71">
        <f t="shared" si="160"/>
        <v>0</v>
      </c>
      <c r="BS487" s="70">
        <v>1406.8860125000001</v>
      </c>
      <c r="BT487" s="70">
        <v>1406.8860125000001</v>
      </c>
      <c r="BU487" s="70">
        <v>1406.8860125000001</v>
      </c>
      <c r="BV487" s="70">
        <v>1406.8860125000001</v>
      </c>
      <c r="BW487" s="70">
        <v>1406.8860125000001</v>
      </c>
      <c r="BX487" s="70">
        <v>1406.8860125000001</v>
      </c>
      <c r="BY487" s="70">
        <v>1406.8860125000001</v>
      </c>
      <c r="BZ487" s="70">
        <v>1406.8860125000001</v>
      </c>
      <c r="CA487" s="70">
        <v>1406.8860125000001</v>
      </c>
      <c r="CB487" s="70">
        <v>1406.8860125000001</v>
      </c>
      <c r="CC487" s="70">
        <v>1406.8860125000001</v>
      </c>
      <c r="CD487" s="70">
        <v>1406.8860125000001</v>
      </c>
      <c r="CE487" s="70">
        <v>16882.632150000001</v>
      </c>
      <c r="CF487" s="71">
        <f t="shared" si="161"/>
        <v>0</v>
      </c>
      <c r="CG487" s="70">
        <v>1449.092592875</v>
      </c>
      <c r="CH487" s="70">
        <v>1449.092592875</v>
      </c>
      <c r="CI487" s="70">
        <v>1449.092592875</v>
      </c>
      <c r="CJ487" s="70">
        <v>1449.092592875</v>
      </c>
      <c r="CK487" s="70">
        <v>1449.092592875</v>
      </c>
      <c r="CL487" s="70">
        <v>1449.092592875</v>
      </c>
      <c r="CM487" s="70">
        <v>1449.092592875</v>
      </c>
      <c r="CN487" s="70">
        <v>1449.092592875</v>
      </c>
      <c r="CO487" s="70">
        <v>1449.092592875</v>
      </c>
      <c r="CP487" s="70">
        <v>1449.092592875</v>
      </c>
      <c r="CQ487" s="70">
        <v>1449.092592875</v>
      </c>
      <c r="CR487" s="70">
        <v>1449.092592875</v>
      </c>
      <c r="CS487" s="70">
        <v>17389.1111145</v>
      </c>
      <c r="CT487" s="71">
        <f t="shared" si="162"/>
        <v>0</v>
      </c>
      <c r="CU487" s="70">
        <v>1492.56537066125</v>
      </c>
      <c r="CV487" s="70">
        <v>1492.56537066125</v>
      </c>
      <c r="CW487" s="70">
        <v>1492.56537066125</v>
      </c>
      <c r="CX487" s="70">
        <v>1492.56537066125</v>
      </c>
      <c r="CY487" s="70">
        <v>1492.56537066125</v>
      </c>
      <c r="CZ487" s="70">
        <v>1492.56537066125</v>
      </c>
      <c r="DA487" s="70">
        <v>1492.56537066125</v>
      </c>
      <c r="DB487" s="70">
        <v>1492.56537066125</v>
      </c>
      <c r="DC487" s="70">
        <v>1492.56537066125</v>
      </c>
      <c r="DD487" s="70">
        <v>1492.56537066125</v>
      </c>
      <c r="DE487" s="70">
        <v>1492.56537066125</v>
      </c>
      <c r="DF487" s="70">
        <v>1492.56537066125</v>
      </c>
      <c r="DG487" s="70">
        <v>17910.784447934999</v>
      </c>
      <c r="DH487" s="71">
        <f t="shared" si="163"/>
        <v>0</v>
      </c>
    </row>
    <row r="488" spans="1:112" ht="12" hidden="1" customHeight="1" outlineLevel="1" x14ac:dyDescent="0.15">
      <c r="A488" s="66"/>
      <c r="S488" s="25">
        <v>5804</v>
      </c>
      <c r="V488" s="30">
        <f t="shared" si="156"/>
        <v>5804</v>
      </c>
      <c r="AA488" s="73">
        <f t="shared" si="157"/>
        <v>5804</v>
      </c>
      <c r="AB488" s="69" t="s">
        <v>446</v>
      </c>
      <c r="AC488" s="70">
        <v>0</v>
      </c>
      <c r="AD488" s="70">
        <v>0</v>
      </c>
      <c r="AE488" s="70">
        <v>0</v>
      </c>
      <c r="AF488" s="70">
        <v>0</v>
      </c>
      <c r="AG488" s="70">
        <v>0</v>
      </c>
      <c r="AH488" s="70">
        <v>0</v>
      </c>
      <c r="AI488" s="70">
        <v>0</v>
      </c>
      <c r="AJ488" s="70">
        <v>0</v>
      </c>
      <c r="AK488" s="70">
        <v>0</v>
      </c>
      <c r="AL488" s="70">
        <v>0</v>
      </c>
      <c r="AM488" s="70">
        <v>0</v>
      </c>
      <c r="AN488" s="70">
        <v>0</v>
      </c>
      <c r="AO488" s="70">
        <v>0</v>
      </c>
      <c r="AP488" s="71">
        <f t="shared" si="158"/>
        <v>0</v>
      </c>
      <c r="AQ488" s="70">
        <v>0</v>
      </c>
      <c r="AR488" s="70">
        <v>0</v>
      </c>
      <c r="AS488" s="70">
        <v>0</v>
      </c>
      <c r="AT488" s="70">
        <v>0</v>
      </c>
      <c r="AU488" s="70">
        <v>0</v>
      </c>
      <c r="AV488" s="70">
        <v>0</v>
      </c>
      <c r="AW488" s="70">
        <v>0</v>
      </c>
      <c r="AX488" s="70">
        <v>0</v>
      </c>
      <c r="AY488" s="70">
        <v>0</v>
      </c>
      <c r="AZ488" s="70">
        <v>0</v>
      </c>
      <c r="BA488" s="70">
        <v>0</v>
      </c>
      <c r="BB488" s="70">
        <v>0</v>
      </c>
      <c r="BC488" s="70">
        <v>0</v>
      </c>
      <c r="BD488" s="71">
        <f t="shared" si="159"/>
        <v>0</v>
      </c>
      <c r="BE488" s="70">
        <v>0</v>
      </c>
      <c r="BF488" s="70">
        <v>0</v>
      </c>
      <c r="BG488" s="70">
        <v>0</v>
      </c>
      <c r="BH488" s="70">
        <v>0</v>
      </c>
      <c r="BI488" s="70">
        <v>0</v>
      </c>
      <c r="BJ488" s="70">
        <v>0</v>
      </c>
      <c r="BK488" s="70">
        <v>0</v>
      </c>
      <c r="BL488" s="70">
        <v>0</v>
      </c>
      <c r="BM488" s="70">
        <v>0</v>
      </c>
      <c r="BN488" s="70">
        <v>0</v>
      </c>
      <c r="BO488" s="70">
        <v>0</v>
      </c>
      <c r="BP488" s="70">
        <v>0</v>
      </c>
      <c r="BQ488" s="70">
        <v>0</v>
      </c>
      <c r="BR488" s="71">
        <f t="shared" si="160"/>
        <v>0</v>
      </c>
      <c r="BS488" s="70">
        <v>0</v>
      </c>
      <c r="BT488" s="70">
        <v>0</v>
      </c>
      <c r="BU488" s="70">
        <v>0</v>
      </c>
      <c r="BV488" s="70">
        <v>0</v>
      </c>
      <c r="BW488" s="70">
        <v>0</v>
      </c>
      <c r="BX488" s="70">
        <v>0</v>
      </c>
      <c r="BY488" s="70">
        <v>0</v>
      </c>
      <c r="BZ488" s="70">
        <v>0</v>
      </c>
      <c r="CA488" s="70">
        <v>0</v>
      </c>
      <c r="CB488" s="70">
        <v>0</v>
      </c>
      <c r="CC488" s="70">
        <v>0</v>
      </c>
      <c r="CD488" s="70">
        <v>0</v>
      </c>
      <c r="CE488" s="70">
        <v>0</v>
      </c>
      <c r="CF488" s="71">
        <f t="shared" si="161"/>
        <v>0</v>
      </c>
      <c r="CG488" s="70">
        <v>0</v>
      </c>
      <c r="CH488" s="70">
        <v>0</v>
      </c>
      <c r="CI488" s="70">
        <v>0</v>
      </c>
      <c r="CJ488" s="70">
        <v>0</v>
      </c>
      <c r="CK488" s="70">
        <v>0</v>
      </c>
      <c r="CL488" s="70">
        <v>0</v>
      </c>
      <c r="CM488" s="70">
        <v>0</v>
      </c>
      <c r="CN488" s="70">
        <v>0</v>
      </c>
      <c r="CO488" s="70">
        <v>0</v>
      </c>
      <c r="CP488" s="70">
        <v>0</v>
      </c>
      <c r="CQ488" s="70">
        <v>0</v>
      </c>
      <c r="CR488" s="70">
        <v>0</v>
      </c>
      <c r="CS488" s="70">
        <v>0</v>
      </c>
      <c r="CT488" s="71">
        <f t="shared" si="162"/>
        <v>0</v>
      </c>
      <c r="CU488" s="70">
        <v>0</v>
      </c>
      <c r="CV488" s="70">
        <v>0</v>
      </c>
      <c r="CW488" s="70">
        <v>0</v>
      </c>
      <c r="CX488" s="70">
        <v>0</v>
      </c>
      <c r="CY488" s="70">
        <v>0</v>
      </c>
      <c r="CZ488" s="70">
        <v>0</v>
      </c>
      <c r="DA488" s="70">
        <v>0</v>
      </c>
      <c r="DB488" s="70">
        <v>0</v>
      </c>
      <c r="DC488" s="70">
        <v>0</v>
      </c>
      <c r="DD488" s="70">
        <v>0</v>
      </c>
      <c r="DE488" s="70">
        <v>0</v>
      </c>
      <c r="DF488" s="70">
        <v>0</v>
      </c>
      <c r="DG488" s="70">
        <v>0</v>
      </c>
      <c r="DH488" s="71">
        <f t="shared" si="163"/>
        <v>0</v>
      </c>
    </row>
    <row r="489" spans="1:112" ht="12" hidden="1" customHeight="1" outlineLevel="1" x14ac:dyDescent="0.15">
      <c r="A489" s="66"/>
      <c r="S489" s="25">
        <v>5805</v>
      </c>
      <c r="V489" s="30">
        <f t="shared" si="156"/>
        <v>5805</v>
      </c>
      <c r="AA489" s="73">
        <f t="shared" si="157"/>
        <v>5805</v>
      </c>
      <c r="AB489" s="69" t="s">
        <v>447</v>
      </c>
      <c r="AC489" s="70">
        <v>0</v>
      </c>
      <c r="AD489" s="70">
        <v>0</v>
      </c>
      <c r="AE489" s="70">
        <v>0</v>
      </c>
      <c r="AF489" s="70">
        <v>0</v>
      </c>
      <c r="AG489" s="70">
        <v>0</v>
      </c>
      <c r="AH489" s="70">
        <v>0</v>
      </c>
      <c r="AI489" s="70">
        <v>0</v>
      </c>
      <c r="AJ489" s="70">
        <v>0</v>
      </c>
      <c r="AK489" s="70">
        <v>0</v>
      </c>
      <c r="AL489" s="70">
        <v>0</v>
      </c>
      <c r="AM489" s="70">
        <v>0</v>
      </c>
      <c r="AN489" s="70">
        <v>0</v>
      </c>
      <c r="AO489" s="70">
        <v>0</v>
      </c>
      <c r="AP489" s="71">
        <f t="shared" si="158"/>
        <v>0</v>
      </c>
      <c r="AQ489" s="70">
        <v>0</v>
      </c>
      <c r="AR489" s="70">
        <v>0</v>
      </c>
      <c r="AS489" s="70">
        <v>0</v>
      </c>
      <c r="AT489" s="70">
        <v>0</v>
      </c>
      <c r="AU489" s="70">
        <v>0</v>
      </c>
      <c r="AV489" s="70">
        <v>0</v>
      </c>
      <c r="AW489" s="70">
        <v>0</v>
      </c>
      <c r="AX489" s="70">
        <v>0</v>
      </c>
      <c r="AY489" s="70">
        <v>0</v>
      </c>
      <c r="AZ489" s="70">
        <v>0</v>
      </c>
      <c r="BA489" s="70">
        <v>0</v>
      </c>
      <c r="BB489" s="70">
        <v>0</v>
      </c>
      <c r="BC489" s="70">
        <v>0</v>
      </c>
      <c r="BD489" s="71">
        <f t="shared" si="159"/>
        <v>0</v>
      </c>
      <c r="BE489" s="70">
        <v>0</v>
      </c>
      <c r="BF489" s="70">
        <v>0</v>
      </c>
      <c r="BG489" s="70">
        <v>0</v>
      </c>
      <c r="BH489" s="70">
        <v>0</v>
      </c>
      <c r="BI489" s="70">
        <v>0</v>
      </c>
      <c r="BJ489" s="70">
        <v>0</v>
      </c>
      <c r="BK489" s="70">
        <v>0</v>
      </c>
      <c r="BL489" s="70">
        <v>0</v>
      </c>
      <c r="BM489" s="70">
        <v>0</v>
      </c>
      <c r="BN489" s="70">
        <v>0</v>
      </c>
      <c r="BO489" s="70">
        <v>0</v>
      </c>
      <c r="BP489" s="70">
        <v>0</v>
      </c>
      <c r="BQ489" s="70">
        <v>0</v>
      </c>
      <c r="BR489" s="71">
        <f t="shared" si="160"/>
        <v>0</v>
      </c>
      <c r="BS489" s="70">
        <v>0</v>
      </c>
      <c r="BT489" s="70">
        <v>0</v>
      </c>
      <c r="BU489" s="70">
        <v>0</v>
      </c>
      <c r="BV489" s="70">
        <v>0</v>
      </c>
      <c r="BW489" s="70">
        <v>0</v>
      </c>
      <c r="BX489" s="70">
        <v>0</v>
      </c>
      <c r="BY489" s="70">
        <v>0</v>
      </c>
      <c r="BZ489" s="70">
        <v>0</v>
      </c>
      <c r="CA489" s="70">
        <v>0</v>
      </c>
      <c r="CB489" s="70">
        <v>0</v>
      </c>
      <c r="CC489" s="70">
        <v>0</v>
      </c>
      <c r="CD489" s="70">
        <v>0</v>
      </c>
      <c r="CE489" s="70">
        <v>0</v>
      </c>
      <c r="CF489" s="71">
        <f t="shared" si="161"/>
        <v>0</v>
      </c>
      <c r="CG489" s="70">
        <v>0</v>
      </c>
      <c r="CH489" s="70">
        <v>0</v>
      </c>
      <c r="CI489" s="70">
        <v>0</v>
      </c>
      <c r="CJ489" s="70">
        <v>0</v>
      </c>
      <c r="CK489" s="70">
        <v>0</v>
      </c>
      <c r="CL489" s="70">
        <v>0</v>
      </c>
      <c r="CM489" s="70">
        <v>0</v>
      </c>
      <c r="CN489" s="70">
        <v>0</v>
      </c>
      <c r="CO489" s="70">
        <v>0</v>
      </c>
      <c r="CP489" s="70">
        <v>0</v>
      </c>
      <c r="CQ489" s="70">
        <v>0</v>
      </c>
      <c r="CR489" s="70">
        <v>0</v>
      </c>
      <c r="CS489" s="70">
        <v>0</v>
      </c>
      <c r="CT489" s="71">
        <f t="shared" si="162"/>
        <v>0</v>
      </c>
      <c r="CU489" s="70">
        <v>0</v>
      </c>
      <c r="CV489" s="70">
        <v>0</v>
      </c>
      <c r="CW489" s="70">
        <v>0</v>
      </c>
      <c r="CX489" s="70">
        <v>0</v>
      </c>
      <c r="CY489" s="70">
        <v>0</v>
      </c>
      <c r="CZ489" s="70">
        <v>0</v>
      </c>
      <c r="DA489" s="70">
        <v>0</v>
      </c>
      <c r="DB489" s="70">
        <v>0</v>
      </c>
      <c r="DC489" s="70">
        <v>0</v>
      </c>
      <c r="DD489" s="70">
        <v>0</v>
      </c>
      <c r="DE489" s="70">
        <v>0</v>
      </c>
      <c r="DF489" s="70">
        <v>0</v>
      </c>
      <c r="DG489" s="70">
        <v>0</v>
      </c>
      <c r="DH489" s="71">
        <f t="shared" si="163"/>
        <v>0</v>
      </c>
    </row>
    <row r="490" spans="1:112" ht="12" hidden="1" customHeight="1" outlineLevel="1" x14ac:dyDescent="0.15">
      <c r="A490" s="66"/>
      <c r="S490" s="25">
        <v>5806</v>
      </c>
      <c r="V490" s="30">
        <f t="shared" si="156"/>
        <v>5806</v>
      </c>
      <c r="AA490" s="73">
        <f t="shared" si="157"/>
        <v>5806</v>
      </c>
      <c r="AB490" s="69" t="s">
        <v>448</v>
      </c>
      <c r="AC490" s="70">
        <v>0</v>
      </c>
      <c r="AD490" s="70">
        <v>0</v>
      </c>
      <c r="AE490" s="70">
        <v>0</v>
      </c>
      <c r="AF490" s="70">
        <v>0</v>
      </c>
      <c r="AG490" s="70">
        <v>0</v>
      </c>
      <c r="AH490" s="70">
        <v>0</v>
      </c>
      <c r="AI490" s="70">
        <v>0</v>
      </c>
      <c r="AJ490" s="70">
        <v>0</v>
      </c>
      <c r="AK490" s="70">
        <v>0</v>
      </c>
      <c r="AL490" s="70">
        <v>0</v>
      </c>
      <c r="AM490" s="70">
        <v>0</v>
      </c>
      <c r="AN490" s="70">
        <v>0</v>
      </c>
      <c r="AO490" s="70">
        <v>0</v>
      </c>
      <c r="AP490" s="71">
        <f t="shared" si="158"/>
        <v>0</v>
      </c>
      <c r="AQ490" s="70">
        <v>0</v>
      </c>
      <c r="AR490" s="70">
        <v>0</v>
      </c>
      <c r="AS490" s="70">
        <v>0</v>
      </c>
      <c r="AT490" s="70">
        <v>0</v>
      </c>
      <c r="AU490" s="70">
        <v>0</v>
      </c>
      <c r="AV490" s="70">
        <v>0</v>
      </c>
      <c r="AW490" s="70">
        <v>0</v>
      </c>
      <c r="AX490" s="70">
        <v>0</v>
      </c>
      <c r="AY490" s="70">
        <v>0</v>
      </c>
      <c r="AZ490" s="70">
        <v>0</v>
      </c>
      <c r="BA490" s="70">
        <v>0</v>
      </c>
      <c r="BB490" s="70">
        <v>0</v>
      </c>
      <c r="BC490" s="70">
        <v>0</v>
      </c>
      <c r="BD490" s="71">
        <f t="shared" si="159"/>
        <v>0</v>
      </c>
      <c r="BE490" s="70">
        <v>0</v>
      </c>
      <c r="BF490" s="70">
        <v>0</v>
      </c>
      <c r="BG490" s="70">
        <v>0</v>
      </c>
      <c r="BH490" s="70">
        <v>0</v>
      </c>
      <c r="BI490" s="70">
        <v>0</v>
      </c>
      <c r="BJ490" s="70">
        <v>0</v>
      </c>
      <c r="BK490" s="70">
        <v>0</v>
      </c>
      <c r="BL490" s="70">
        <v>0</v>
      </c>
      <c r="BM490" s="70">
        <v>0</v>
      </c>
      <c r="BN490" s="70">
        <v>0</v>
      </c>
      <c r="BO490" s="70">
        <v>0</v>
      </c>
      <c r="BP490" s="70">
        <v>0</v>
      </c>
      <c r="BQ490" s="70">
        <v>0</v>
      </c>
      <c r="BR490" s="71">
        <f t="shared" si="160"/>
        <v>0</v>
      </c>
      <c r="BS490" s="70">
        <v>0</v>
      </c>
      <c r="BT490" s="70">
        <v>0</v>
      </c>
      <c r="BU490" s="70">
        <v>0</v>
      </c>
      <c r="BV490" s="70">
        <v>0</v>
      </c>
      <c r="BW490" s="70">
        <v>0</v>
      </c>
      <c r="BX490" s="70">
        <v>0</v>
      </c>
      <c r="BY490" s="70">
        <v>0</v>
      </c>
      <c r="BZ490" s="70">
        <v>0</v>
      </c>
      <c r="CA490" s="70">
        <v>0</v>
      </c>
      <c r="CB490" s="70">
        <v>0</v>
      </c>
      <c r="CC490" s="70">
        <v>0</v>
      </c>
      <c r="CD490" s="70">
        <v>0</v>
      </c>
      <c r="CE490" s="70">
        <v>0</v>
      </c>
      <c r="CF490" s="71">
        <f t="shared" si="161"/>
        <v>0</v>
      </c>
      <c r="CG490" s="70">
        <v>0</v>
      </c>
      <c r="CH490" s="70">
        <v>0</v>
      </c>
      <c r="CI490" s="70">
        <v>0</v>
      </c>
      <c r="CJ490" s="70">
        <v>0</v>
      </c>
      <c r="CK490" s="70">
        <v>0</v>
      </c>
      <c r="CL490" s="70">
        <v>0</v>
      </c>
      <c r="CM490" s="70">
        <v>0</v>
      </c>
      <c r="CN490" s="70">
        <v>0</v>
      </c>
      <c r="CO490" s="70">
        <v>0</v>
      </c>
      <c r="CP490" s="70">
        <v>0</v>
      </c>
      <c r="CQ490" s="70">
        <v>0</v>
      </c>
      <c r="CR490" s="70">
        <v>0</v>
      </c>
      <c r="CS490" s="70">
        <v>0</v>
      </c>
      <c r="CT490" s="71">
        <f t="shared" si="162"/>
        <v>0</v>
      </c>
      <c r="CU490" s="70">
        <v>0</v>
      </c>
      <c r="CV490" s="70">
        <v>0</v>
      </c>
      <c r="CW490" s="70">
        <v>0</v>
      </c>
      <c r="CX490" s="70">
        <v>0</v>
      </c>
      <c r="CY490" s="70">
        <v>0</v>
      </c>
      <c r="CZ490" s="70">
        <v>0</v>
      </c>
      <c r="DA490" s="70">
        <v>0</v>
      </c>
      <c r="DB490" s="70">
        <v>0</v>
      </c>
      <c r="DC490" s="70">
        <v>0</v>
      </c>
      <c r="DD490" s="70">
        <v>0</v>
      </c>
      <c r="DE490" s="70">
        <v>0</v>
      </c>
      <c r="DF490" s="70">
        <v>0</v>
      </c>
      <c r="DG490" s="70">
        <v>0</v>
      </c>
      <c r="DH490" s="71">
        <f t="shared" si="163"/>
        <v>0</v>
      </c>
    </row>
    <row r="491" spans="1:112" ht="12" hidden="1" customHeight="1" outlineLevel="1" x14ac:dyDescent="0.15">
      <c r="A491" s="66"/>
      <c r="S491" s="25">
        <v>5807</v>
      </c>
      <c r="V491" s="30">
        <f t="shared" si="156"/>
        <v>5807</v>
      </c>
      <c r="AA491" s="73">
        <f t="shared" si="157"/>
        <v>5807</v>
      </c>
      <c r="AB491" s="69" t="s">
        <v>449</v>
      </c>
      <c r="AC491" s="70">
        <v>0</v>
      </c>
      <c r="AD491" s="70">
        <v>0</v>
      </c>
      <c r="AE491" s="70">
        <v>0</v>
      </c>
      <c r="AF491" s="70">
        <v>0</v>
      </c>
      <c r="AG491" s="70">
        <v>0</v>
      </c>
      <c r="AH491" s="70">
        <v>0</v>
      </c>
      <c r="AI491" s="70">
        <v>0</v>
      </c>
      <c r="AJ491" s="70">
        <v>0</v>
      </c>
      <c r="AK491" s="70">
        <v>0</v>
      </c>
      <c r="AL491" s="70">
        <v>0</v>
      </c>
      <c r="AM491" s="70">
        <v>0</v>
      </c>
      <c r="AN491" s="70">
        <v>0</v>
      </c>
      <c r="AO491" s="70">
        <v>0</v>
      </c>
      <c r="AP491" s="71">
        <f t="shared" si="158"/>
        <v>0</v>
      </c>
      <c r="AQ491" s="70">
        <v>0</v>
      </c>
      <c r="AR491" s="70">
        <v>0</v>
      </c>
      <c r="AS491" s="70">
        <v>0</v>
      </c>
      <c r="AT491" s="70">
        <v>0</v>
      </c>
      <c r="AU491" s="70">
        <v>0</v>
      </c>
      <c r="AV491" s="70">
        <v>0</v>
      </c>
      <c r="AW491" s="70">
        <v>0</v>
      </c>
      <c r="AX491" s="70">
        <v>0</v>
      </c>
      <c r="AY491" s="70">
        <v>0</v>
      </c>
      <c r="AZ491" s="70">
        <v>0</v>
      </c>
      <c r="BA491" s="70">
        <v>0</v>
      </c>
      <c r="BB491" s="70">
        <v>0</v>
      </c>
      <c r="BC491" s="70">
        <v>0</v>
      </c>
      <c r="BD491" s="71">
        <f t="shared" si="159"/>
        <v>0</v>
      </c>
      <c r="BE491" s="70">
        <v>0</v>
      </c>
      <c r="BF491" s="70">
        <v>0</v>
      </c>
      <c r="BG491" s="70">
        <v>0</v>
      </c>
      <c r="BH491" s="70">
        <v>0</v>
      </c>
      <c r="BI491" s="70">
        <v>0</v>
      </c>
      <c r="BJ491" s="70">
        <v>0</v>
      </c>
      <c r="BK491" s="70">
        <v>0</v>
      </c>
      <c r="BL491" s="70">
        <v>0</v>
      </c>
      <c r="BM491" s="70">
        <v>0</v>
      </c>
      <c r="BN491" s="70">
        <v>0</v>
      </c>
      <c r="BO491" s="70">
        <v>0</v>
      </c>
      <c r="BP491" s="70">
        <v>0</v>
      </c>
      <c r="BQ491" s="70">
        <v>0</v>
      </c>
      <c r="BR491" s="71">
        <f t="shared" si="160"/>
        <v>0</v>
      </c>
      <c r="BS491" s="70">
        <v>0</v>
      </c>
      <c r="BT491" s="70">
        <v>0</v>
      </c>
      <c r="BU491" s="70">
        <v>0</v>
      </c>
      <c r="BV491" s="70">
        <v>0</v>
      </c>
      <c r="BW491" s="70">
        <v>0</v>
      </c>
      <c r="BX491" s="70">
        <v>0</v>
      </c>
      <c r="BY491" s="70">
        <v>0</v>
      </c>
      <c r="BZ491" s="70">
        <v>0</v>
      </c>
      <c r="CA491" s="70">
        <v>0</v>
      </c>
      <c r="CB491" s="70">
        <v>0</v>
      </c>
      <c r="CC491" s="70">
        <v>0</v>
      </c>
      <c r="CD491" s="70">
        <v>0</v>
      </c>
      <c r="CE491" s="70">
        <v>0</v>
      </c>
      <c r="CF491" s="71">
        <f t="shared" si="161"/>
        <v>0</v>
      </c>
      <c r="CG491" s="70">
        <v>0</v>
      </c>
      <c r="CH491" s="70">
        <v>0</v>
      </c>
      <c r="CI491" s="70">
        <v>0</v>
      </c>
      <c r="CJ491" s="70">
        <v>0</v>
      </c>
      <c r="CK491" s="70">
        <v>0</v>
      </c>
      <c r="CL491" s="70">
        <v>0</v>
      </c>
      <c r="CM491" s="70">
        <v>0</v>
      </c>
      <c r="CN491" s="70">
        <v>0</v>
      </c>
      <c r="CO491" s="70">
        <v>0</v>
      </c>
      <c r="CP491" s="70">
        <v>0</v>
      </c>
      <c r="CQ491" s="70">
        <v>0</v>
      </c>
      <c r="CR491" s="70">
        <v>0</v>
      </c>
      <c r="CS491" s="70">
        <v>0</v>
      </c>
      <c r="CT491" s="71">
        <f t="shared" si="162"/>
        <v>0</v>
      </c>
      <c r="CU491" s="70">
        <v>0</v>
      </c>
      <c r="CV491" s="70">
        <v>0</v>
      </c>
      <c r="CW491" s="70">
        <v>0</v>
      </c>
      <c r="CX491" s="70">
        <v>0</v>
      </c>
      <c r="CY491" s="70">
        <v>0</v>
      </c>
      <c r="CZ491" s="70">
        <v>0</v>
      </c>
      <c r="DA491" s="70">
        <v>0</v>
      </c>
      <c r="DB491" s="70">
        <v>0</v>
      </c>
      <c r="DC491" s="70">
        <v>0</v>
      </c>
      <c r="DD491" s="70">
        <v>0</v>
      </c>
      <c r="DE491" s="70">
        <v>0</v>
      </c>
      <c r="DF491" s="70">
        <v>0</v>
      </c>
      <c r="DG491" s="70">
        <v>0</v>
      </c>
      <c r="DH491" s="71">
        <f t="shared" si="163"/>
        <v>0</v>
      </c>
    </row>
    <row r="492" spans="1:112" ht="12" hidden="1" customHeight="1" outlineLevel="1" x14ac:dyDescent="0.15">
      <c r="A492" s="66"/>
      <c r="S492" s="25">
        <v>5808</v>
      </c>
      <c r="V492" s="30">
        <f t="shared" si="156"/>
        <v>5808</v>
      </c>
      <c r="AA492" s="73">
        <f t="shared" si="157"/>
        <v>5808</v>
      </c>
      <c r="AB492" s="69" t="s">
        <v>450</v>
      </c>
      <c r="AC492" s="70">
        <v>0</v>
      </c>
      <c r="AD492" s="70">
        <v>0</v>
      </c>
      <c r="AE492" s="70">
        <v>0</v>
      </c>
      <c r="AF492" s="70">
        <v>0</v>
      </c>
      <c r="AG492" s="70">
        <v>0</v>
      </c>
      <c r="AH492" s="70">
        <v>0</v>
      </c>
      <c r="AI492" s="70">
        <v>0</v>
      </c>
      <c r="AJ492" s="70">
        <v>0</v>
      </c>
      <c r="AK492" s="70">
        <v>0</v>
      </c>
      <c r="AL492" s="70">
        <v>0</v>
      </c>
      <c r="AM492" s="70">
        <v>0</v>
      </c>
      <c r="AN492" s="70">
        <v>0</v>
      </c>
      <c r="AO492" s="70">
        <v>0</v>
      </c>
      <c r="AP492" s="71">
        <f t="shared" si="158"/>
        <v>0</v>
      </c>
      <c r="AQ492" s="70">
        <v>0</v>
      </c>
      <c r="AR492" s="70">
        <v>0</v>
      </c>
      <c r="AS492" s="70">
        <v>0</v>
      </c>
      <c r="AT492" s="70">
        <v>0</v>
      </c>
      <c r="AU492" s="70">
        <v>0</v>
      </c>
      <c r="AV492" s="70">
        <v>0</v>
      </c>
      <c r="AW492" s="70">
        <v>0</v>
      </c>
      <c r="AX492" s="70">
        <v>0</v>
      </c>
      <c r="AY492" s="70">
        <v>0</v>
      </c>
      <c r="AZ492" s="70">
        <v>0</v>
      </c>
      <c r="BA492" s="70">
        <v>0</v>
      </c>
      <c r="BB492" s="70">
        <v>0</v>
      </c>
      <c r="BC492" s="70">
        <v>0</v>
      </c>
      <c r="BD492" s="71">
        <f t="shared" si="159"/>
        <v>0</v>
      </c>
      <c r="BE492" s="70">
        <v>0</v>
      </c>
      <c r="BF492" s="70">
        <v>0</v>
      </c>
      <c r="BG492" s="70">
        <v>0</v>
      </c>
      <c r="BH492" s="70">
        <v>0</v>
      </c>
      <c r="BI492" s="70">
        <v>0</v>
      </c>
      <c r="BJ492" s="70">
        <v>0</v>
      </c>
      <c r="BK492" s="70">
        <v>0</v>
      </c>
      <c r="BL492" s="70">
        <v>0</v>
      </c>
      <c r="BM492" s="70">
        <v>0</v>
      </c>
      <c r="BN492" s="70">
        <v>0</v>
      </c>
      <c r="BO492" s="70">
        <v>0</v>
      </c>
      <c r="BP492" s="70">
        <v>0</v>
      </c>
      <c r="BQ492" s="70">
        <v>0</v>
      </c>
      <c r="BR492" s="71">
        <f t="shared" si="160"/>
        <v>0</v>
      </c>
      <c r="BS492" s="70">
        <v>0</v>
      </c>
      <c r="BT492" s="70">
        <v>0</v>
      </c>
      <c r="BU492" s="70">
        <v>0</v>
      </c>
      <c r="BV492" s="70">
        <v>0</v>
      </c>
      <c r="BW492" s="70">
        <v>0</v>
      </c>
      <c r="BX492" s="70">
        <v>0</v>
      </c>
      <c r="BY492" s="70">
        <v>0</v>
      </c>
      <c r="BZ492" s="70">
        <v>0</v>
      </c>
      <c r="CA492" s="70">
        <v>0</v>
      </c>
      <c r="CB492" s="70">
        <v>0</v>
      </c>
      <c r="CC492" s="70">
        <v>0</v>
      </c>
      <c r="CD492" s="70">
        <v>0</v>
      </c>
      <c r="CE492" s="70">
        <v>0</v>
      </c>
      <c r="CF492" s="71">
        <f t="shared" si="161"/>
        <v>0</v>
      </c>
      <c r="CG492" s="70">
        <v>0</v>
      </c>
      <c r="CH492" s="70">
        <v>0</v>
      </c>
      <c r="CI492" s="70">
        <v>0</v>
      </c>
      <c r="CJ492" s="70">
        <v>0</v>
      </c>
      <c r="CK492" s="70">
        <v>0</v>
      </c>
      <c r="CL492" s="70">
        <v>0</v>
      </c>
      <c r="CM492" s="70">
        <v>0</v>
      </c>
      <c r="CN492" s="70">
        <v>0</v>
      </c>
      <c r="CO492" s="70">
        <v>0</v>
      </c>
      <c r="CP492" s="70">
        <v>0</v>
      </c>
      <c r="CQ492" s="70">
        <v>0</v>
      </c>
      <c r="CR492" s="70">
        <v>0</v>
      </c>
      <c r="CS492" s="70">
        <v>0</v>
      </c>
      <c r="CT492" s="71">
        <f t="shared" si="162"/>
        <v>0</v>
      </c>
      <c r="CU492" s="70">
        <v>0</v>
      </c>
      <c r="CV492" s="70">
        <v>0</v>
      </c>
      <c r="CW492" s="70">
        <v>0</v>
      </c>
      <c r="CX492" s="70">
        <v>0</v>
      </c>
      <c r="CY492" s="70">
        <v>0</v>
      </c>
      <c r="CZ492" s="70">
        <v>0</v>
      </c>
      <c r="DA492" s="70">
        <v>0</v>
      </c>
      <c r="DB492" s="70">
        <v>0</v>
      </c>
      <c r="DC492" s="70">
        <v>0</v>
      </c>
      <c r="DD492" s="70">
        <v>0</v>
      </c>
      <c r="DE492" s="70">
        <v>0</v>
      </c>
      <c r="DF492" s="70">
        <v>0</v>
      </c>
      <c r="DG492" s="70">
        <v>0</v>
      </c>
      <c r="DH492" s="71">
        <f t="shared" si="163"/>
        <v>0</v>
      </c>
    </row>
    <row r="493" spans="1:112" ht="12" hidden="1" customHeight="1" outlineLevel="1" x14ac:dyDescent="0.15">
      <c r="A493" s="66"/>
      <c r="S493" s="25">
        <v>5809</v>
      </c>
      <c r="V493" s="30">
        <f t="shared" si="156"/>
        <v>5809</v>
      </c>
      <c r="AA493" s="73">
        <f t="shared" si="157"/>
        <v>5809</v>
      </c>
      <c r="AB493" s="69" t="s">
        <v>451</v>
      </c>
      <c r="AC493" s="70">
        <v>0</v>
      </c>
      <c r="AD493" s="70">
        <v>0</v>
      </c>
      <c r="AE493" s="70">
        <v>0</v>
      </c>
      <c r="AF493" s="70">
        <v>0</v>
      </c>
      <c r="AG493" s="70">
        <v>0</v>
      </c>
      <c r="AH493" s="70">
        <v>0</v>
      </c>
      <c r="AI493" s="70">
        <v>291.66666666666703</v>
      </c>
      <c r="AJ493" s="70">
        <v>41.6666666666667</v>
      </c>
      <c r="AK493" s="70">
        <v>41.6666666666667</v>
      </c>
      <c r="AL493" s="70">
        <v>41.6666666666667</v>
      </c>
      <c r="AM493" s="70">
        <v>41.6666666666667</v>
      </c>
      <c r="AN493" s="70">
        <v>41.6666666666667</v>
      </c>
      <c r="AO493" s="70">
        <v>500</v>
      </c>
      <c r="AP493" s="71">
        <f t="shared" si="158"/>
        <v>-4.5474735088646412E-13</v>
      </c>
      <c r="AQ493" s="70">
        <v>42.9166666666667</v>
      </c>
      <c r="AR493" s="70">
        <v>42.9166666666667</v>
      </c>
      <c r="AS493" s="70">
        <v>42.9166666666667</v>
      </c>
      <c r="AT493" s="70">
        <v>42.9166666666667</v>
      </c>
      <c r="AU493" s="70">
        <v>42.9166666666667</v>
      </c>
      <c r="AV493" s="70">
        <v>42.9166666666667</v>
      </c>
      <c r="AW493" s="70">
        <v>42.9166666666667</v>
      </c>
      <c r="AX493" s="70">
        <v>42.9166666666667</v>
      </c>
      <c r="AY493" s="70">
        <v>42.9166666666667</v>
      </c>
      <c r="AZ493" s="70">
        <v>42.9166666666667</v>
      </c>
      <c r="BA493" s="70">
        <v>42.9166666666667</v>
      </c>
      <c r="BB493" s="70">
        <v>42.9166666666667</v>
      </c>
      <c r="BC493" s="70">
        <v>515</v>
      </c>
      <c r="BD493" s="71">
        <f t="shared" si="159"/>
        <v>0</v>
      </c>
      <c r="BE493" s="70">
        <v>44.204166666666701</v>
      </c>
      <c r="BF493" s="70">
        <v>44.204166666666701</v>
      </c>
      <c r="BG493" s="70">
        <v>44.204166666666701</v>
      </c>
      <c r="BH493" s="70">
        <v>44.204166666666701</v>
      </c>
      <c r="BI493" s="70">
        <v>44.204166666666701</v>
      </c>
      <c r="BJ493" s="70">
        <v>44.204166666666701</v>
      </c>
      <c r="BK493" s="70">
        <v>44.204166666666701</v>
      </c>
      <c r="BL493" s="70">
        <v>44.204166666666701</v>
      </c>
      <c r="BM493" s="70">
        <v>44.204166666666701</v>
      </c>
      <c r="BN493" s="70">
        <v>44.204166666666701</v>
      </c>
      <c r="BO493" s="70">
        <v>44.204166666666701</v>
      </c>
      <c r="BP493" s="70">
        <v>44.204166666666701</v>
      </c>
      <c r="BQ493" s="70">
        <v>530.45000000000005</v>
      </c>
      <c r="BR493" s="71">
        <f t="shared" si="160"/>
        <v>0</v>
      </c>
      <c r="BS493" s="70">
        <v>45.530291666666699</v>
      </c>
      <c r="BT493" s="70">
        <v>45.530291666666699</v>
      </c>
      <c r="BU493" s="70">
        <v>45.530291666666699</v>
      </c>
      <c r="BV493" s="70">
        <v>45.530291666666699</v>
      </c>
      <c r="BW493" s="70">
        <v>45.530291666666699</v>
      </c>
      <c r="BX493" s="70">
        <v>45.530291666666699</v>
      </c>
      <c r="BY493" s="70">
        <v>45.530291666666699</v>
      </c>
      <c r="BZ493" s="70">
        <v>45.530291666666699</v>
      </c>
      <c r="CA493" s="70">
        <v>45.530291666666699</v>
      </c>
      <c r="CB493" s="70">
        <v>45.530291666666699</v>
      </c>
      <c r="CC493" s="70">
        <v>45.530291666666699</v>
      </c>
      <c r="CD493" s="70">
        <v>45.530291666666699</v>
      </c>
      <c r="CE493" s="70">
        <v>546.36350000000004</v>
      </c>
      <c r="CF493" s="71">
        <f t="shared" si="161"/>
        <v>0</v>
      </c>
      <c r="CG493" s="70">
        <v>46.896200416666701</v>
      </c>
      <c r="CH493" s="70">
        <v>46.896200416666701</v>
      </c>
      <c r="CI493" s="70">
        <v>46.896200416666701</v>
      </c>
      <c r="CJ493" s="70">
        <v>46.896200416666701</v>
      </c>
      <c r="CK493" s="70">
        <v>46.896200416666701</v>
      </c>
      <c r="CL493" s="70">
        <v>46.896200416666701</v>
      </c>
      <c r="CM493" s="70">
        <v>46.896200416666701</v>
      </c>
      <c r="CN493" s="70">
        <v>46.896200416666701</v>
      </c>
      <c r="CO493" s="70">
        <v>46.896200416666701</v>
      </c>
      <c r="CP493" s="70">
        <v>46.896200416666701</v>
      </c>
      <c r="CQ493" s="70">
        <v>46.896200416666701</v>
      </c>
      <c r="CR493" s="70">
        <v>46.896200416666701</v>
      </c>
      <c r="CS493" s="70">
        <v>562.75440500000002</v>
      </c>
      <c r="CT493" s="71">
        <f t="shared" si="162"/>
        <v>0</v>
      </c>
      <c r="CU493" s="70">
        <v>48.303086429166697</v>
      </c>
      <c r="CV493" s="70">
        <v>48.303086429166697</v>
      </c>
      <c r="CW493" s="70">
        <v>48.303086429166697</v>
      </c>
      <c r="CX493" s="70">
        <v>48.303086429166697</v>
      </c>
      <c r="CY493" s="70">
        <v>48.303086429166697</v>
      </c>
      <c r="CZ493" s="70">
        <v>48.303086429166697</v>
      </c>
      <c r="DA493" s="70">
        <v>48.303086429166697</v>
      </c>
      <c r="DB493" s="70">
        <v>48.303086429166697</v>
      </c>
      <c r="DC493" s="70">
        <v>48.303086429166697</v>
      </c>
      <c r="DD493" s="70">
        <v>48.303086429166697</v>
      </c>
      <c r="DE493" s="70">
        <v>48.303086429166697</v>
      </c>
      <c r="DF493" s="70">
        <v>48.303086429166697</v>
      </c>
      <c r="DG493" s="70">
        <v>579.63703714999997</v>
      </c>
      <c r="DH493" s="71">
        <f t="shared" si="163"/>
        <v>0</v>
      </c>
    </row>
    <row r="494" spans="1:112" ht="12" hidden="1" customHeight="1" outlineLevel="1" x14ac:dyDescent="0.15">
      <c r="A494" s="66"/>
      <c r="S494" s="25">
        <v>5810</v>
      </c>
      <c r="V494" s="30">
        <f t="shared" si="156"/>
        <v>5810</v>
      </c>
      <c r="AA494" s="73">
        <f t="shared" si="157"/>
        <v>5810</v>
      </c>
      <c r="AB494" s="69" t="s">
        <v>452</v>
      </c>
      <c r="AC494" s="70">
        <v>0</v>
      </c>
      <c r="AD494" s="70">
        <v>0</v>
      </c>
      <c r="AE494" s="70">
        <v>0</v>
      </c>
      <c r="AF494" s="70">
        <v>0</v>
      </c>
      <c r="AG494" s="70">
        <v>0</v>
      </c>
      <c r="AH494" s="70">
        <v>0</v>
      </c>
      <c r="AI494" s="70">
        <v>0</v>
      </c>
      <c r="AJ494" s="70">
        <v>0</v>
      </c>
      <c r="AK494" s="70">
        <v>0</v>
      </c>
      <c r="AL494" s="70">
        <v>0</v>
      </c>
      <c r="AM494" s="70">
        <v>0</v>
      </c>
      <c r="AN494" s="70">
        <v>0</v>
      </c>
      <c r="AO494" s="70">
        <v>0</v>
      </c>
      <c r="AP494" s="71">
        <f t="shared" si="158"/>
        <v>0</v>
      </c>
      <c r="AQ494" s="70">
        <v>0</v>
      </c>
      <c r="AR494" s="70">
        <v>0</v>
      </c>
      <c r="AS494" s="70">
        <v>0</v>
      </c>
      <c r="AT494" s="70">
        <v>0</v>
      </c>
      <c r="AU494" s="70">
        <v>0</v>
      </c>
      <c r="AV494" s="70">
        <v>0</v>
      </c>
      <c r="AW494" s="70">
        <v>0</v>
      </c>
      <c r="AX494" s="70">
        <v>0</v>
      </c>
      <c r="AY494" s="70">
        <v>0</v>
      </c>
      <c r="AZ494" s="70">
        <v>0</v>
      </c>
      <c r="BA494" s="70">
        <v>0</v>
      </c>
      <c r="BB494" s="70">
        <v>0</v>
      </c>
      <c r="BC494" s="70">
        <v>0</v>
      </c>
      <c r="BD494" s="71">
        <f t="shared" si="159"/>
        <v>0</v>
      </c>
      <c r="BE494" s="70">
        <v>0</v>
      </c>
      <c r="BF494" s="70">
        <v>0</v>
      </c>
      <c r="BG494" s="70">
        <v>0</v>
      </c>
      <c r="BH494" s="70">
        <v>0</v>
      </c>
      <c r="BI494" s="70">
        <v>0</v>
      </c>
      <c r="BJ494" s="70">
        <v>0</v>
      </c>
      <c r="BK494" s="70">
        <v>0</v>
      </c>
      <c r="BL494" s="70">
        <v>0</v>
      </c>
      <c r="BM494" s="70">
        <v>0</v>
      </c>
      <c r="BN494" s="70">
        <v>0</v>
      </c>
      <c r="BO494" s="70">
        <v>0</v>
      </c>
      <c r="BP494" s="70">
        <v>0</v>
      </c>
      <c r="BQ494" s="70">
        <v>0</v>
      </c>
      <c r="BR494" s="71">
        <f t="shared" si="160"/>
        <v>0</v>
      </c>
      <c r="BS494" s="70">
        <v>0</v>
      </c>
      <c r="BT494" s="70">
        <v>0</v>
      </c>
      <c r="BU494" s="70">
        <v>0</v>
      </c>
      <c r="BV494" s="70">
        <v>0</v>
      </c>
      <c r="BW494" s="70">
        <v>0</v>
      </c>
      <c r="BX494" s="70">
        <v>0</v>
      </c>
      <c r="BY494" s="70">
        <v>0</v>
      </c>
      <c r="BZ494" s="70">
        <v>0</v>
      </c>
      <c r="CA494" s="70">
        <v>0</v>
      </c>
      <c r="CB494" s="70">
        <v>0</v>
      </c>
      <c r="CC494" s="70">
        <v>0</v>
      </c>
      <c r="CD494" s="70">
        <v>0</v>
      </c>
      <c r="CE494" s="70">
        <v>0</v>
      </c>
      <c r="CF494" s="71">
        <f t="shared" si="161"/>
        <v>0</v>
      </c>
      <c r="CG494" s="70">
        <v>0</v>
      </c>
      <c r="CH494" s="70">
        <v>0</v>
      </c>
      <c r="CI494" s="70">
        <v>0</v>
      </c>
      <c r="CJ494" s="70">
        <v>0</v>
      </c>
      <c r="CK494" s="70">
        <v>0</v>
      </c>
      <c r="CL494" s="70">
        <v>0</v>
      </c>
      <c r="CM494" s="70">
        <v>0</v>
      </c>
      <c r="CN494" s="70">
        <v>0</v>
      </c>
      <c r="CO494" s="70">
        <v>0</v>
      </c>
      <c r="CP494" s="70">
        <v>0</v>
      </c>
      <c r="CQ494" s="70">
        <v>0</v>
      </c>
      <c r="CR494" s="70">
        <v>0</v>
      </c>
      <c r="CS494" s="70">
        <v>0</v>
      </c>
      <c r="CT494" s="71">
        <f t="shared" si="162"/>
        <v>0</v>
      </c>
      <c r="CU494" s="70">
        <v>0</v>
      </c>
      <c r="CV494" s="70">
        <v>0</v>
      </c>
      <c r="CW494" s="70">
        <v>0</v>
      </c>
      <c r="CX494" s="70">
        <v>0</v>
      </c>
      <c r="CY494" s="70">
        <v>0</v>
      </c>
      <c r="CZ494" s="70">
        <v>0</v>
      </c>
      <c r="DA494" s="70">
        <v>0</v>
      </c>
      <c r="DB494" s="70">
        <v>0</v>
      </c>
      <c r="DC494" s="70">
        <v>0</v>
      </c>
      <c r="DD494" s="70">
        <v>0</v>
      </c>
      <c r="DE494" s="70">
        <v>0</v>
      </c>
      <c r="DF494" s="70">
        <v>0</v>
      </c>
      <c r="DG494" s="70">
        <v>0</v>
      </c>
      <c r="DH494" s="71">
        <f t="shared" si="163"/>
        <v>0</v>
      </c>
    </row>
    <row r="495" spans="1:112" ht="12" hidden="1" customHeight="1" outlineLevel="1" x14ac:dyDescent="0.15">
      <c r="A495" s="66"/>
      <c r="S495" s="25">
        <v>5812</v>
      </c>
      <c r="V495" s="30">
        <f t="shared" si="156"/>
        <v>5812</v>
      </c>
      <c r="AA495" s="73">
        <f t="shared" si="157"/>
        <v>5812</v>
      </c>
      <c r="AB495" s="69" t="s">
        <v>453</v>
      </c>
      <c r="AC495" s="70">
        <v>0</v>
      </c>
      <c r="AD495" s="70">
        <v>0</v>
      </c>
      <c r="AE495" s="70">
        <v>0</v>
      </c>
      <c r="AF495" s="70">
        <v>0</v>
      </c>
      <c r="AG495" s="70">
        <v>0</v>
      </c>
      <c r="AH495" s="70">
        <v>0</v>
      </c>
      <c r="AI495" s="70">
        <v>0</v>
      </c>
      <c r="AJ495" s="70">
        <v>0</v>
      </c>
      <c r="AK495" s="70">
        <v>0</v>
      </c>
      <c r="AL495" s="70">
        <v>0</v>
      </c>
      <c r="AM495" s="70">
        <v>0</v>
      </c>
      <c r="AN495" s="70">
        <v>0</v>
      </c>
      <c r="AO495" s="70">
        <v>0</v>
      </c>
      <c r="AP495" s="71">
        <f t="shared" si="158"/>
        <v>0</v>
      </c>
      <c r="AQ495" s="70">
        <v>0</v>
      </c>
      <c r="AR495" s="70">
        <v>0</v>
      </c>
      <c r="AS495" s="70">
        <v>0</v>
      </c>
      <c r="AT495" s="70">
        <v>0</v>
      </c>
      <c r="AU495" s="70">
        <v>0</v>
      </c>
      <c r="AV495" s="70">
        <v>0</v>
      </c>
      <c r="AW495" s="70">
        <v>0</v>
      </c>
      <c r="AX495" s="70">
        <v>0</v>
      </c>
      <c r="AY495" s="70">
        <v>0</v>
      </c>
      <c r="AZ495" s="70">
        <v>0</v>
      </c>
      <c r="BA495" s="70">
        <v>0</v>
      </c>
      <c r="BB495" s="70">
        <v>0</v>
      </c>
      <c r="BC495" s="70">
        <v>0</v>
      </c>
      <c r="BD495" s="71">
        <f t="shared" si="159"/>
        <v>0</v>
      </c>
      <c r="BE495" s="70">
        <v>0</v>
      </c>
      <c r="BF495" s="70">
        <v>0</v>
      </c>
      <c r="BG495" s="70">
        <v>0</v>
      </c>
      <c r="BH495" s="70">
        <v>0</v>
      </c>
      <c r="BI495" s="70">
        <v>0</v>
      </c>
      <c r="BJ495" s="70">
        <v>0</v>
      </c>
      <c r="BK495" s="70">
        <v>0</v>
      </c>
      <c r="BL495" s="70">
        <v>0</v>
      </c>
      <c r="BM495" s="70">
        <v>0</v>
      </c>
      <c r="BN495" s="70">
        <v>0</v>
      </c>
      <c r="BO495" s="70">
        <v>0</v>
      </c>
      <c r="BP495" s="70">
        <v>0</v>
      </c>
      <c r="BQ495" s="70">
        <v>0</v>
      </c>
      <c r="BR495" s="71">
        <f t="shared" si="160"/>
        <v>0</v>
      </c>
      <c r="BS495" s="70">
        <v>0</v>
      </c>
      <c r="BT495" s="70">
        <v>0</v>
      </c>
      <c r="BU495" s="70">
        <v>0</v>
      </c>
      <c r="BV495" s="70">
        <v>0</v>
      </c>
      <c r="BW495" s="70">
        <v>0</v>
      </c>
      <c r="BX495" s="70">
        <v>0</v>
      </c>
      <c r="BY495" s="70">
        <v>0</v>
      </c>
      <c r="BZ495" s="70">
        <v>0</v>
      </c>
      <c r="CA495" s="70">
        <v>0</v>
      </c>
      <c r="CB495" s="70">
        <v>0</v>
      </c>
      <c r="CC495" s="70">
        <v>0</v>
      </c>
      <c r="CD495" s="70">
        <v>0</v>
      </c>
      <c r="CE495" s="70">
        <v>0</v>
      </c>
      <c r="CF495" s="71">
        <f t="shared" si="161"/>
        <v>0</v>
      </c>
      <c r="CG495" s="70">
        <v>0</v>
      </c>
      <c r="CH495" s="70">
        <v>0</v>
      </c>
      <c r="CI495" s="70">
        <v>0</v>
      </c>
      <c r="CJ495" s="70">
        <v>0</v>
      </c>
      <c r="CK495" s="70">
        <v>0</v>
      </c>
      <c r="CL495" s="70">
        <v>0</v>
      </c>
      <c r="CM495" s="70">
        <v>0</v>
      </c>
      <c r="CN495" s="70">
        <v>0</v>
      </c>
      <c r="CO495" s="70">
        <v>0</v>
      </c>
      <c r="CP495" s="70">
        <v>0</v>
      </c>
      <c r="CQ495" s="70">
        <v>0</v>
      </c>
      <c r="CR495" s="70">
        <v>0</v>
      </c>
      <c r="CS495" s="70">
        <v>0</v>
      </c>
      <c r="CT495" s="71">
        <f t="shared" si="162"/>
        <v>0</v>
      </c>
      <c r="CU495" s="70">
        <v>0</v>
      </c>
      <c r="CV495" s="70">
        <v>0</v>
      </c>
      <c r="CW495" s="70">
        <v>0</v>
      </c>
      <c r="CX495" s="70">
        <v>0</v>
      </c>
      <c r="CY495" s="70">
        <v>0</v>
      </c>
      <c r="CZ495" s="70">
        <v>0</v>
      </c>
      <c r="DA495" s="70">
        <v>0</v>
      </c>
      <c r="DB495" s="70">
        <v>0</v>
      </c>
      <c r="DC495" s="70">
        <v>0</v>
      </c>
      <c r="DD495" s="70">
        <v>0</v>
      </c>
      <c r="DE495" s="70">
        <v>0</v>
      </c>
      <c r="DF495" s="70">
        <v>0</v>
      </c>
      <c r="DG495" s="70">
        <v>0</v>
      </c>
      <c r="DH495" s="71">
        <f t="shared" si="163"/>
        <v>0</v>
      </c>
    </row>
    <row r="496" spans="1:112" ht="12" hidden="1" customHeight="1" outlineLevel="1" x14ac:dyDescent="0.15">
      <c r="A496" s="66"/>
      <c r="S496" s="25">
        <v>5813</v>
      </c>
      <c r="V496" s="30">
        <f t="shared" si="156"/>
        <v>5813</v>
      </c>
      <c r="AA496" s="73">
        <f t="shared" si="157"/>
        <v>5813</v>
      </c>
      <c r="AB496" s="69" t="s">
        <v>454</v>
      </c>
      <c r="AC496" s="70">
        <v>0</v>
      </c>
      <c r="AD496" s="70">
        <v>0</v>
      </c>
      <c r="AE496" s="70">
        <v>30000</v>
      </c>
      <c r="AF496" s="70">
        <v>15000</v>
      </c>
      <c r="AG496" s="70">
        <v>0</v>
      </c>
      <c r="AH496" s="70">
        <v>20670</v>
      </c>
      <c r="AI496" s="70">
        <v>7130</v>
      </c>
      <c r="AJ496" s="70">
        <v>18200</v>
      </c>
      <c r="AK496" s="70">
        <v>18200</v>
      </c>
      <c r="AL496" s="70">
        <v>18200</v>
      </c>
      <c r="AM496" s="70">
        <v>18200</v>
      </c>
      <c r="AN496" s="70">
        <v>18200</v>
      </c>
      <c r="AO496" s="70">
        <v>163800</v>
      </c>
      <c r="AP496" s="71">
        <f t="shared" si="158"/>
        <v>0</v>
      </c>
      <c r="AQ496" s="70">
        <v>0</v>
      </c>
      <c r="AR496" s="70">
        <v>0</v>
      </c>
      <c r="AS496" s="70">
        <v>0</v>
      </c>
      <c r="AT496" s="70">
        <v>18200</v>
      </c>
      <c r="AU496" s="70">
        <v>18200</v>
      </c>
      <c r="AV496" s="70">
        <v>18200</v>
      </c>
      <c r="AW496" s="70">
        <v>18200</v>
      </c>
      <c r="AX496" s="70">
        <v>18200</v>
      </c>
      <c r="AY496" s="70">
        <v>18200</v>
      </c>
      <c r="AZ496" s="70">
        <v>18200</v>
      </c>
      <c r="BA496" s="70">
        <v>18200</v>
      </c>
      <c r="BB496" s="70">
        <v>18200</v>
      </c>
      <c r="BC496" s="70">
        <v>163800</v>
      </c>
      <c r="BD496" s="71">
        <f t="shared" si="159"/>
        <v>0</v>
      </c>
      <c r="BE496" s="70">
        <v>0</v>
      </c>
      <c r="BF496" s="70">
        <v>0</v>
      </c>
      <c r="BG496" s="70">
        <v>0</v>
      </c>
      <c r="BH496" s="70">
        <v>18200</v>
      </c>
      <c r="BI496" s="70">
        <v>18200</v>
      </c>
      <c r="BJ496" s="70">
        <v>18200</v>
      </c>
      <c r="BK496" s="70">
        <v>18200</v>
      </c>
      <c r="BL496" s="70">
        <v>18200</v>
      </c>
      <c r="BM496" s="70">
        <v>18200</v>
      </c>
      <c r="BN496" s="70">
        <v>18200</v>
      </c>
      <c r="BO496" s="70">
        <v>18200</v>
      </c>
      <c r="BP496" s="70">
        <v>18200</v>
      </c>
      <c r="BQ496" s="70">
        <v>163800</v>
      </c>
      <c r="BR496" s="71">
        <f t="shared" si="160"/>
        <v>0</v>
      </c>
      <c r="BS496" s="70">
        <v>0</v>
      </c>
      <c r="BT496" s="70">
        <v>0</v>
      </c>
      <c r="BU496" s="70">
        <v>0</v>
      </c>
      <c r="BV496" s="70">
        <v>18200</v>
      </c>
      <c r="BW496" s="70">
        <v>18200</v>
      </c>
      <c r="BX496" s="70">
        <v>18200</v>
      </c>
      <c r="BY496" s="70">
        <v>18200</v>
      </c>
      <c r="BZ496" s="70">
        <v>18200</v>
      </c>
      <c r="CA496" s="70">
        <v>18200</v>
      </c>
      <c r="CB496" s="70">
        <v>18200</v>
      </c>
      <c r="CC496" s="70">
        <v>18200</v>
      </c>
      <c r="CD496" s="70">
        <v>18200</v>
      </c>
      <c r="CE496" s="70">
        <v>163800</v>
      </c>
      <c r="CF496" s="71">
        <f t="shared" si="161"/>
        <v>0</v>
      </c>
      <c r="CG496" s="70">
        <v>0</v>
      </c>
      <c r="CH496" s="70">
        <v>0</v>
      </c>
      <c r="CI496" s="70">
        <v>0</v>
      </c>
      <c r="CJ496" s="70">
        <v>18200</v>
      </c>
      <c r="CK496" s="70">
        <v>18200</v>
      </c>
      <c r="CL496" s="70">
        <v>18200</v>
      </c>
      <c r="CM496" s="70">
        <v>18200</v>
      </c>
      <c r="CN496" s="70">
        <v>18200</v>
      </c>
      <c r="CO496" s="70">
        <v>18200</v>
      </c>
      <c r="CP496" s="70">
        <v>18200</v>
      </c>
      <c r="CQ496" s="70">
        <v>18200</v>
      </c>
      <c r="CR496" s="70">
        <v>18200</v>
      </c>
      <c r="CS496" s="70">
        <v>163800</v>
      </c>
      <c r="CT496" s="71">
        <f t="shared" si="162"/>
        <v>0</v>
      </c>
      <c r="CU496" s="70">
        <v>0</v>
      </c>
      <c r="CV496" s="70">
        <v>0</v>
      </c>
      <c r="CW496" s="70">
        <v>0</v>
      </c>
      <c r="CX496" s="70">
        <v>18200</v>
      </c>
      <c r="CY496" s="70">
        <v>18200</v>
      </c>
      <c r="CZ496" s="70">
        <v>18200</v>
      </c>
      <c r="DA496" s="70">
        <v>18200</v>
      </c>
      <c r="DB496" s="70">
        <v>18200</v>
      </c>
      <c r="DC496" s="70">
        <v>18200</v>
      </c>
      <c r="DD496" s="70">
        <v>18200</v>
      </c>
      <c r="DE496" s="70">
        <v>18200</v>
      </c>
      <c r="DF496" s="70">
        <v>18200</v>
      </c>
      <c r="DG496" s="70">
        <v>163800</v>
      </c>
      <c r="DH496" s="71">
        <f t="shared" si="163"/>
        <v>0</v>
      </c>
    </row>
    <row r="497" spans="1:112" ht="12" hidden="1" customHeight="1" outlineLevel="1" x14ac:dyDescent="0.15">
      <c r="A497" s="66"/>
      <c r="S497" s="25">
        <v>5814</v>
      </c>
      <c r="V497" s="30">
        <f t="shared" si="156"/>
        <v>5814</v>
      </c>
      <c r="AA497" s="73">
        <f t="shared" si="157"/>
        <v>5814</v>
      </c>
      <c r="AB497" s="69" t="s">
        <v>455</v>
      </c>
      <c r="AC497" s="70">
        <v>0</v>
      </c>
      <c r="AD497" s="70">
        <v>0</v>
      </c>
      <c r="AE497" s="70">
        <v>0</v>
      </c>
      <c r="AF497" s="70">
        <v>0</v>
      </c>
      <c r="AG497" s="70">
        <v>0</v>
      </c>
      <c r="AH497" s="70">
        <v>0</v>
      </c>
      <c r="AI497" s="70">
        <v>0</v>
      </c>
      <c r="AJ497" s="70">
        <v>0</v>
      </c>
      <c r="AK497" s="70">
        <v>0</v>
      </c>
      <c r="AL497" s="70">
        <v>0</v>
      </c>
      <c r="AM497" s="70">
        <v>0</v>
      </c>
      <c r="AN497" s="70">
        <v>0</v>
      </c>
      <c r="AO497" s="70">
        <v>0</v>
      </c>
      <c r="AP497" s="71">
        <f t="shared" si="158"/>
        <v>0</v>
      </c>
      <c r="AQ497" s="70">
        <v>0</v>
      </c>
      <c r="AR497" s="70">
        <v>0</v>
      </c>
      <c r="AS497" s="70">
        <v>0</v>
      </c>
      <c r="AT497" s="70">
        <v>0</v>
      </c>
      <c r="AU497" s="70">
        <v>0</v>
      </c>
      <c r="AV497" s="70">
        <v>0</v>
      </c>
      <c r="AW497" s="70">
        <v>0</v>
      </c>
      <c r="AX497" s="70">
        <v>0</v>
      </c>
      <c r="AY497" s="70">
        <v>0</v>
      </c>
      <c r="AZ497" s="70">
        <v>0</v>
      </c>
      <c r="BA497" s="70">
        <v>0</v>
      </c>
      <c r="BB497" s="70">
        <v>0</v>
      </c>
      <c r="BC497" s="70">
        <v>0</v>
      </c>
      <c r="BD497" s="71">
        <f t="shared" si="159"/>
        <v>0</v>
      </c>
      <c r="BE497" s="70">
        <v>0</v>
      </c>
      <c r="BF497" s="70">
        <v>0</v>
      </c>
      <c r="BG497" s="70">
        <v>0</v>
      </c>
      <c r="BH497" s="70">
        <v>0</v>
      </c>
      <c r="BI497" s="70">
        <v>0</v>
      </c>
      <c r="BJ497" s="70">
        <v>0</v>
      </c>
      <c r="BK497" s="70">
        <v>0</v>
      </c>
      <c r="BL497" s="70">
        <v>0</v>
      </c>
      <c r="BM497" s="70">
        <v>0</v>
      </c>
      <c r="BN497" s="70">
        <v>0</v>
      </c>
      <c r="BO497" s="70">
        <v>0</v>
      </c>
      <c r="BP497" s="70">
        <v>0</v>
      </c>
      <c r="BQ497" s="70">
        <v>0</v>
      </c>
      <c r="BR497" s="71">
        <f t="shared" si="160"/>
        <v>0</v>
      </c>
      <c r="BS497" s="70">
        <v>0</v>
      </c>
      <c r="BT497" s="70">
        <v>0</v>
      </c>
      <c r="BU497" s="70">
        <v>0</v>
      </c>
      <c r="BV497" s="70">
        <v>0</v>
      </c>
      <c r="BW497" s="70">
        <v>0</v>
      </c>
      <c r="BX497" s="70">
        <v>0</v>
      </c>
      <c r="BY497" s="70">
        <v>0</v>
      </c>
      <c r="BZ497" s="70">
        <v>0</v>
      </c>
      <c r="CA497" s="70">
        <v>0</v>
      </c>
      <c r="CB497" s="70">
        <v>0</v>
      </c>
      <c r="CC497" s="70">
        <v>0</v>
      </c>
      <c r="CD497" s="70">
        <v>0</v>
      </c>
      <c r="CE497" s="70">
        <v>0</v>
      </c>
      <c r="CF497" s="71">
        <f t="shared" si="161"/>
        <v>0</v>
      </c>
      <c r="CG497" s="70">
        <v>0</v>
      </c>
      <c r="CH497" s="70">
        <v>0</v>
      </c>
      <c r="CI497" s="70">
        <v>0</v>
      </c>
      <c r="CJ497" s="70">
        <v>0</v>
      </c>
      <c r="CK497" s="70">
        <v>0</v>
      </c>
      <c r="CL497" s="70">
        <v>0</v>
      </c>
      <c r="CM497" s="70">
        <v>0</v>
      </c>
      <c r="CN497" s="70">
        <v>0</v>
      </c>
      <c r="CO497" s="70">
        <v>0</v>
      </c>
      <c r="CP497" s="70">
        <v>0</v>
      </c>
      <c r="CQ497" s="70">
        <v>0</v>
      </c>
      <c r="CR497" s="70">
        <v>0</v>
      </c>
      <c r="CS497" s="70">
        <v>0</v>
      </c>
      <c r="CT497" s="71">
        <f t="shared" si="162"/>
        <v>0</v>
      </c>
      <c r="CU497" s="70">
        <v>0</v>
      </c>
      <c r="CV497" s="70">
        <v>0</v>
      </c>
      <c r="CW497" s="70">
        <v>0</v>
      </c>
      <c r="CX497" s="70">
        <v>0</v>
      </c>
      <c r="CY497" s="70">
        <v>0</v>
      </c>
      <c r="CZ497" s="70">
        <v>0</v>
      </c>
      <c r="DA497" s="70">
        <v>0</v>
      </c>
      <c r="DB497" s="70">
        <v>0</v>
      </c>
      <c r="DC497" s="70">
        <v>0</v>
      </c>
      <c r="DD497" s="70">
        <v>0</v>
      </c>
      <c r="DE497" s="70">
        <v>0</v>
      </c>
      <c r="DF497" s="70">
        <v>0</v>
      </c>
      <c r="DG497" s="70">
        <v>0</v>
      </c>
      <c r="DH497" s="71">
        <f t="shared" si="163"/>
        <v>0</v>
      </c>
    </row>
    <row r="498" spans="1:112" ht="12" hidden="1" customHeight="1" outlineLevel="1" x14ac:dyDescent="0.15">
      <c r="A498" s="66"/>
      <c r="S498" s="25">
        <v>5815</v>
      </c>
      <c r="V498" s="30">
        <f t="shared" si="156"/>
        <v>5815</v>
      </c>
      <c r="AA498" s="73">
        <f t="shared" si="157"/>
        <v>5815</v>
      </c>
      <c r="AB498" s="69" t="s">
        <v>456</v>
      </c>
      <c r="AC498" s="70">
        <v>0</v>
      </c>
      <c r="AD498" s="70">
        <v>0</v>
      </c>
      <c r="AE498" s="70">
        <v>0</v>
      </c>
      <c r="AF498" s="70">
        <v>0</v>
      </c>
      <c r="AG498" s="70">
        <v>0</v>
      </c>
      <c r="AH498" s="70">
        <v>0</v>
      </c>
      <c r="AI498" s="70">
        <v>0</v>
      </c>
      <c r="AJ498" s="70">
        <v>0</v>
      </c>
      <c r="AK498" s="70">
        <v>0</v>
      </c>
      <c r="AL498" s="70">
        <v>0</v>
      </c>
      <c r="AM498" s="70">
        <v>0</v>
      </c>
      <c r="AN498" s="70">
        <v>0</v>
      </c>
      <c r="AO498" s="70">
        <v>0</v>
      </c>
      <c r="AP498" s="71">
        <f t="shared" si="158"/>
        <v>0</v>
      </c>
      <c r="AQ498" s="70">
        <v>0</v>
      </c>
      <c r="AR498" s="70">
        <v>0</v>
      </c>
      <c r="AS498" s="70">
        <v>0</v>
      </c>
      <c r="AT498" s="70">
        <v>0</v>
      </c>
      <c r="AU498" s="70">
        <v>0</v>
      </c>
      <c r="AV498" s="70">
        <v>0</v>
      </c>
      <c r="AW498" s="70">
        <v>0</v>
      </c>
      <c r="AX498" s="70">
        <v>0</v>
      </c>
      <c r="AY498" s="70">
        <v>0</v>
      </c>
      <c r="AZ498" s="70">
        <v>0</v>
      </c>
      <c r="BA498" s="70">
        <v>0</v>
      </c>
      <c r="BB498" s="70">
        <v>0</v>
      </c>
      <c r="BC498" s="70">
        <v>0</v>
      </c>
      <c r="BD498" s="71">
        <f t="shared" si="159"/>
        <v>0</v>
      </c>
      <c r="BE498" s="70">
        <v>0</v>
      </c>
      <c r="BF498" s="70">
        <v>0</v>
      </c>
      <c r="BG498" s="70">
        <v>0</v>
      </c>
      <c r="BH498" s="70">
        <v>0</v>
      </c>
      <c r="BI498" s="70">
        <v>0</v>
      </c>
      <c r="BJ498" s="70">
        <v>0</v>
      </c>
      <c r="BK498" s="70">
        <v>0</v>
      </c>
      <c r="BL498" s="70">
        <v>0</v>
      </c>
      <c r="BM498" s="70">
        <v>0</v>
      </c>
      <c r="BN498" s="70">
        <v>0</v>
      </c>
      <c r="BO498" s="70">
        <v>0</v>
      </c>
      <c r="BP498" s="70">
        <v>0</v>
      </c>
      <c r="BQ498" s="70">
        <v>0</v>
      </c>
      <c r="BR498" s="71">
        <f t="shared" si="160"/>
        <v>0</v>
      </c>
      <c r="BS498" s="70">
        <v>0</v>
      </c>
      <c r="BT498" s="70">
        <v>0</v>
      </c>
      <c r="BU498" s="70">
        <v>0</v>
      </c>
      <c r="BV498" s="70">
        <v>0</v>
      </c>
      <c r="BW498" s="70">
        <v>0</v>
      </c>
      <c r="BX498" s="70">
        <v>0</v>
      </c>
      <c r="BY498" s="70">
        <v>0</v>
      </c>
      <c r="BZ498" s="70">
        <v>0</v>
      </c>
      <c r="CA498" s="70">
        <v>0</v>
      </c>
      <c r="CB498" s="70">
        <v>0</v>
      </c>
      <c r="CC498" s="70">
        <v>0</v>
      </c>
      <c r="CD498" s="70">
        <v>0</v>
      </c>
      <c r="CE498" s="70">
        <v>0</v>
      </c>
      <c r="CF498" s="71">
        <f t="shared" si="161"/>
        <v>0</v>
      </c>
      <c r="CG498" s="70">
        <v>0</v>
      </c>
      <c r="CH498" s="70">
        <v>0</v>
      </c>
      <c r="CI498" s="70">
        <v>0</v>
      </c>
      <c r="CJ498" s="70">
        <v>0</v>
      </c>
      <c r="CK498" s="70">
        <v>0</v>
      </c>
      <c r="CL498" s="70">
        <v>0</v>
      </c>
      <c r="CM498" s="70">
        <v>0</v>
      </c>
      <c r="CN498" s="70">
        <v>0</v>
      </c>
      <c r="CO498" s="70">
        <v>0</v>
      </c>
      <c r="CP498" s="70">
        <v>0</v>
      </c>
      <c r="CQ498" s="70">
        <v>0</v>
      </c>
      <c r="CR498" s="70">
        <v>0</v>
      </c>
      <c r="CS498" s="70">
        <v>0</v>
      </c>
      <c r="CT498" s="71">
        <f t="shared" si="162"/>
        <v>0</v>
      </c>
      <c r="CU498" s="70">
        <v>0</v>
      </c>
      <c r="CV498" s="70">
        <v>0</v>
      </c>
      <c r="CW498" s="70">
        <v>0</v>
      </c>
      <c r="CX498" s="70">
        <v>0</v>
      </c>
      <c r="CY498" s="70">
        <v>0</v>
      </c>
      <c r="CZ498" s="70">
        <v>0</v>
      </c>
      <c r="DA498" s="70">
        <v>0</v>
      </c>
      <c r="DB498" s="70">
        <v>0</v>
      </c>
      <c r="DC498" s="70">
        <v>0</v>
      </c>
      <c r="DD498" s="70">
        <v>0</v>
      </c>
      <c r="DE498" s="70">
        <v>0</v>
      </c>
      <c r="DF498" s="70">
        <v>0</v>
      </c>
      <c r="DG498" s="70">
        <v>0</v>
      </c>
      <c r="DH498" s="71">
        <f t="shared" si="163"/>
        <v>0</v>
      </c>
    </row>
    <row r="499" spans="1:112" ht="12" hidden="1" customHeight="1" outlineLevel="1" x14ac:dyDescent="0.15">
      <c r="A499" s="66"/>
      <c r="S499" s="25">
        <v>5816</v>
      </c>
      <c r="V499" s="30">
        <f t="shared" si="156"/>
        <v>5816</v>
      </c>
      <c r="AA499" s="73">
        <f t="shared" si="157"/>
        <v>5816</v>
      </c>
      <c r="AB499" s="69" t="s">
        <v>457</v>
      </c>
      <c r="AC499" s="70">
        <v>0</v>
      </c>
      <c r="AD499" s="70">
        <v>0</v>
      </c>
      <c r="AE499" s="70">
        <v>0</v>
      </c>
      <c r="AF499" s="70">
        <v>0</v>
      </c>
      <c r="AG499" s="70">
        <v>0</v>
      </c>
      <c r="AH499" s="70">
        <v>0</v>
      </c>
      <c r="AI499" s="70">
        <v>0</v>
      </c>
      <c r="AJ499" s="70">
        <v>0</v>
      </c>
      <c r="AK499" s="70">
        <v>0</v>
      </c>
      <c r="AL499" s="70">
        <v>0</v>
      </c>
      <c r="AM499" s="70">
        <v>0</v>
      </c>
      <c r="AN499" s="70">
        <v>0</v>
      </c>
      <c r="AO499" s="70">
        <v>0</v>
      </c>
      <c r="AP499" s="71">
        <f t="shared" si="158"/>
        <v>0</v>
      </c>
      <c r="AQ499" s="70">
        <v>0</v>
      </c>
      <c r="AR499" s="70">
        <v>0</v>
      </c>
      <c r="AS499" s="70">
        <v>0</v>
      </c>
      <c r="AT499" s="70">
        <v>0</v>
      </c>
      <c r="AU499" s="70">
        <v>0</v>
      </c>
      <c r="AV499" s="70">
        <v>0</v>
      </c>
      <c r="AW499" s="70">
        <v>0</v>
      </c>
      <c r="AX499" s="70">
        <v>0</v>
      </c>
      <c r="AY499" s="70">
        <v>0</v>
      </c>
      <c r="AZ499" s="70">
        <v>0</v>
      </c>
      <c r="BA499" s="70">
        <v>0</v>
      </c>
      <c r="BB499" s="70">
        <v>0</v>
      </c>
      <c r="BC499" s="70">
        <v>0</v>
      </c>
      <c r="BD499" s="71">
        <f t="shared" si="159"/>
        <v>0</v>
      </c>
      <c r="BE499" s="70">
        <v>0</v>
      </c>
      <c r="BF499" s="70">
        <v>0</v>
      </c>
      <c r="BG499" s="70">
        <v>0</v>
      </c>
      <c r="BH499" s="70">
        <v>0</v>
      </c>
      <c r="BI499" s="70">
        <v>0</v>
      </c>
      <c r="BJ499" s="70">
        <v>0</v>
      </c>
      <c r="BK499" s="70">
        <v>0</v>
      </c>
      <c r="BL499" s="70">
        <v>0</v>
      </c>
      <c r="BM499" s="70">
        <v>0</v>
      </c>
      <c r="BN499" s="70">
        <v>0</v>
      </c>
      <c r="BO499" s="70">
        <v>0</v>
      </c>
      <c r="BP499" s="70">
        <v>0</v>
      </c>
      <c r="BQ499" s="70">
        <v>0</v>
      </c>
      <c r="BR499" s="71">
        <f t="shared" si="160"/>
        <v>0</v>
      </c>
      <c r="BS499" s="70">
        <v>0</v>
      </c>
      <c r="BT499" s="70">
        <v>0</v>
      </c>
      <c r="BU499" s="70">
        <v>0</v>
      </c>
      <c r="BV499" s="70">
        <v>0</v>
      </c>
      <c r="BW499" s="70">
        <v>0</v>
      </c>
      <c r="BX499" s="70">
        <v>0</v>
      </c>
      <c r="BY499" s="70">
        <v>0</v>
      </c>
      <c r="BZ499" s="70">
        <v>0</v>
      </c>
      <c r="CA499" s="70">
        <v>0</v>
      </c>
      <c r="CB499" s="70">
        <v>0</v>
      </c>
      <c r="CC499" s="70">
        <v>0</v>
      </c>
      <c r="CD499" s="70">
        <v>0</v>
      </c>
      <c r="CE499" s="70">
        <v>0</v>
      </c>
      <c r="CF499" s="71">
        <f t="shared" si="161"/>
        <v>0</v>
      </c>
      <c r="CG499" s="70">
        <v>0</v>
      </c>
      <c r="CH499" s="70">
        <v>0</v>
      </c>
      <c r="CI499" s="70">
        <v>0</v>
      </c>
      <c r="CJ499" s="70">
        <v>0</v>
      </c>
      <c r="CK499" s="70">
        <v>0</v>
      </c>
      <c r="CL499" s="70">
        <v>0</v>
      </c>
      <c r="CM499" s="70">
        <v>0</v>
      </c>
      <c r="CN499" s="70">
        <v>0</v>
      </c>
      <c r="CO499" s="70">
        <v>0</v>
      </c>
      <c r="CP499" s="70">
        <v>0</v>
      </c>
      <c r="CQ499" s="70">
        <v>0</v>
      </c>
      <c r="CR499" s="70">
        <v>0</v>
      </c>
      <c r="CS499" s="70">
        <v>0</v>
      </c>
      <c r="CT499" s="71">
        <f t="shared" si="162"/>
        <v>0</v>
      </c>
      <c r="CU499" s="70">
        <v>0</v>
      </c>
      <c r="CV499" s="70">
        <v>0</v>
      </c>
      <c r="CW499" s="70">
        <v>0</v>
      </c>
      <c r="CX499" s="70">
        <v>0</v>
      </c>
      <c r="CY499" s="70">
        <v>0</v>
      </c>
      <c r="CZ499" s="70">
        <v>0</v>
      </c>
      <c r="DA499" s="70">
        <v>0</v>
      </c>
      <c r="DB499" s="70">
        <v>0</v>
      </c>
      <c r="DC499" s="70">
        <v>0</v>
      </c>
      <c r="DD499" s="70">
        <v>0</v>
      </c>
      <c r="DE499" s="70">
        <v>0</v>
      </c>
      <c r="DF499" s="70">
        <v>0</v>
      </c>
      <c r="DG499" s="70">
        <v>0</v>
      </c>
      <c r="DH499" s="71">
        <f t="shared" si="163"/>
        <v>0</v>
      </c>
    </row>
    <row r="500" spans="1:112" ht="12" hidden="1" customHeight="1" outlineLevel="1" x14ac:dyDescent="0.15">
      <c r="A500" s="66"/>
      <c r="S500" s="25">
        <v>5817</v>
      </c>
      <c r="V500" s="30">
        <f t="shared" si="156"/>
        <v>5817</v>
      </c>
      <c r="AA500" s="73">
        <f t="shared" si="157"/>
        <v>5817</v>
      </c>
      <c r="AB500" s="69" t="s">
        <v>458</v>
      </c>
      <c r="AC500" s="70">
        <v>0</v>
      </c>
      <c r="AD500" s="70">
        <v>0</v>
      </c>
      <c r="AE500" s="70">
        <v>0</v>
      </c>
      <c r="AF500" s="70">
        <v>0</v>
      </c>
      <c r="AG500" s="70">
        <v>0</v>
      </c>
      <c r="AH500" s="70">
        <v>0</v>
      </c>
      <c r="AI500" s="70">
        <v>0</v>
      </c>
      <c r="AJ500" s="70">
        <v>0</v>
      </c>
      <c r="AK500" s="70">
        <v>0</v>
      </c>
      <c r="AL500" s="70">
        <v>0</v>
      </c>
      <c r="AM500" s="70">
        <v>0</v>
      </c>
      <c r="AN500" s="70">
        <v>0</v>
      </c>
      <c r="AO500" s="70">
        <v>0</v>
      </c>
      <c r="AP500" s="71">
        <f t="shared" si="158"/>
        <v>0</v>
      </c>
      <c r="AQ500" s="70">
        <v>0</v>
      </c>
      <c r="AR500" s="70">
        <v>0</v>
      </c>
      <c r="AS500" s="70">
        <v>0</v>
      </c>
      <c r="AT500" s="70">
        <v>0</v>
      </c>
      <c r="AU500" s="70">
        <v>0</v>
      </c>
      <c r="AV500" s="70">
        <v>0</v>
      </c>
      <c r="AW500" s="70">
        <v>0</v>
      </c>
      <c r="AX500" s="70">
        <v>0</v>
      </c>
      <c r="AY500" s="70">
        <v>0</v>
      </c>
      <c r="AZ500" s="70">
        <v>0</v>
      </c>
      <c r="BA500" s="70">
        <v>0</v>
      </c>
      <c r="BB500" s="70">
        <v>0</v>
      </c>
      <c r="BC500" s="70">
        <v>0</v>
      </c>
      <c r="BD500" s="71">
        <f t="shared" si="159"/>
        <v>0</v>
      </c>
      <c r="BE500" s="70">
        <v>0</v>
      </c>
      <c r="BF500" s="70">
        <v>0</v>
      </c>
      <c r="BG500" s="70">
        <v>0</v>
      </c>
      <c r="BH500" s="70">
        <v>0</v>
      </c>
      <c r="BI500" s="70">
        <v>0</v>
      </c>
      <c r="BJ500" s="70">
        <v>0</v>
      </c>
      <c r="BK500" s="70">
        <v>0</v>
      </c>
      <c r="BL500" s="70">
        <v>0</v>
      </c>
      <c r="BM500" s="70">
        <v>0</v>
      </c>
      <c r="BN500" s="70">
        <v>0</v>
      </c>
      <c r="BO500" s="70">
        <v>0</v>
      </c>
      <c r="BP500" s="70">
        <v>0</v>
      </c>
      <c r="BQ500" s="70">
        <v>0</v>
      </c>
      <c r="BR500" s="71">
        <f t="shared" si="160"/>
        <v>0</v>
      </c>
      <c r="BS500" s="70">
        <v>0</v>
      </c>
      <c r="BT500" s="70">
        <v>0</v>
      </c>
      <c r="BU500" s="70">
        <v>0</v>
      </c>
      <c r="BV500" s="70">
        <v>0</v>
      </c>
      <c r="BW500" s="70">
        <v>0</v>
      </c>
      <c r="BX500" s="70">
        <v>0</v>
      </c>
      <c r="BY500" s="70">
        <v>0</v>
      </c>
      <c r="BZ500" s="70">
        <v>0</v>
      </c>
      <c r="CA500" s="70">
        <v>0</v>
      </c>
      <c r="CB500" s="70">
        <v>0</v>
      </c>
      <c r="CC500" s="70">
        <v>0</v>
      </c>
      <c r="CD500" s="70">
        <v>0</v>
      </c>
      <c r="CE500" s="70">
        <v>0</v>
      </c>
      <c r="CF500" s="71">
        <f t="shared" si="161"/>
        <v>0</v>
      </c>
      <c r="CG500" s="70">
        <v>0</v>
      </c>
      <c r="CH500" s="70">
        <v>0</v>
      </c>
      <c r="CI500" s="70">
        <v>0</v>
      </c>
      <c r="CJ500" s="70">
        <v>0</v>
      </c>
      <c r="CK500" s="70">
        <v>0</v>
      </c>
      <c r="CL500" s="70">
        <v>0</v>
      </c>
      <c r="CM500" s="70">
        <v>0</v>
      </c>
      <c r="CN500" s="70">
        <v>0</v>
      </c>
      <c r="CO500" s="70">
        <v>0</v>
      </c>
      <c r="CP500" s="70">
        <v>0</v>
      </c>
      <c r="CQ500" s="70">
        <v>0</v>
      </c>
      <c r="CR500" s="70">
        <v>0</v>
      </c>
      <c r="CS500" s="70">
        <v>0</v>
      </c>
      <c r="CT500" s="71">
        <f t="shared" si="162"/>
        <v>0</v>
      </c>
      <c r="CU500" s="70">
        <v>0</v>
      </c>
      <c r="CV500" s="70">
        <v>0</v>
      </c>
      <c r="CW500" s="70">
        <v>0</v>
      </c>
      <c r="CX500" s="70">
        <v>0</v>
      </c>
      <c r="CY500" s="70">
        <v>0</v>
      </c>
      <c r="CZ500" s="70">
        <v>0</v>
      </c>
      <c r="DA500" s="70">
        <v>0</v>
      </c>
      <c r="DB500" s="70">
        <v>0</v>
      </c>
      <c r="DC500" s="70">
        <v>0</v>
      </c>
      <c r="DD500" s="70">
        <v>0</v>
      </c>
      <c r="DE500" s="70">
        <v>0</v>
      </c>
      <c r="DF500" s="70">
        <v>0</v>
      </c>
      <c r="DG500" s="70">
        <v>0</v>
      </c>
      <c r="DH500" s="71">
        <f t="shared" si="163"/>
        <v>0</v>
      </c>
    </row>
    <row r="501" spans="1:112" ht="12" hidden="1" customHeight="1" outlineLevel="1" x14ac:dyDescent="0.15">
      <c r="A501" s="66"/>
      <c r="S501" s="25">
        <v>5818</v>
      </c>
      <c r="V501" s="30">
        <f t="shared" si="156"/>
        <v>5818</v>
      </c>
      <c r="AA501" s="73">
        <f t="shared" si="157"/>
        <v>5818</v>
      </c>
      <c r="AB501" s="69" t="s">
        <v>459</v>
      </c>
      <c r="AC501" s="70">
        <v>0</v>
      </c>
      <c r="AD501" s="70">
        <v>0</v>
      </c>
      <c r="AE501" s="70">
        <v>0</v>
      </c>
      <c r="AF501" s="70">
        <v>0</v>
      </c>
      <c r="AG501" s="70">
        <v>0</v>
      </c>
      <c r="AH501" s="70">
        <v>0</v>
      </c>
      <c r="AI501" s="70">
        <v>0</v>
      </c>
      <c r="AJ501" s="70">
        <v>0</v>
      </c>
      <c r="AK501" s="70">
        <v>0</v>
      </c>
      <c r="AL501" s="70">
        <v>0</v>
      </c>
      <c r="AM501" s="70">
        <v>0</v>
      </c>
      <c r="AN501" s="70">
        <v>0</v>
      </c>
      <c r="AO501" s="70">
        <v>0</v>
      </c>
      <c r="AP501" s="71">
        <f t="shared" si="158"/>
        <v>0</v>
      </c>
      <c r="AQ501" s="70">
        <v>0</v>
      </c>
      <c r="AR501" s="70">
        <v>0</v>
      </c>
      <c r="AS501" s="70">
        <v>0</v>
      </c>
      <c r="AT501" s="70">
        <v>0</v>
      </c>
      <c r="AU501" s="70">
        <v>0</v>
      </c>
      <c r="AV501" s="70">
        <v>0</v>
      </c>
      <c r="AW501" s="70">
        <v>0</v>
      </c>
      <c r="AX501" s="70">
        <v>0</v>
      </c>
      <c r="AY501" s="70">
        <v>0</v>
      </c>
      <c r="AZ501" s="70">
        <v>0</v>
      </c>
      <c r="BA501" s="70">
        <v>0</v>
      </c>
      <c r="BB501" s="70">
        <v>0</v>
      </c>
      <c r="BC501" s="70">
        <v>0</v>
      </c>
      <c r="BD501" s="71">
        <f t="shared" si="159"/>
        <v>0</v>
      </c>
      <c r="BE501" s="70">
        <v>0</v>
      </c>
      <c r="BF501" s="70">
        <v>0</v>
      </c>
      <c r="BG501" s="70">
        <v>0</v>
      </c>
      <c r="BH501" s="70">
        <v>0</v>
      </c>
      <c r="BI501" s="70">
        <v>0</v>
      </c>
      <c r="BJ501" s="70">
        <v>0</v>
      </c>
      <c r="BK501" s="70">
        <v>0</v>
      </c>
      <c r="BL501" s="70">
        <v>0</v>
      </c>
      <c r="BM501" s="70">
        <v>0</v>
      </c>
      <c r="BN501" s="70">
        <v>0</v>
      </c>
      <c r="BO501" s="70">
        <v>0</v>
      </c>
      <c r="BP501" s="70">
        <v>0</v>
      </c>
      <c r="BQ501" s="70">
        <v>0</v>
      </c>
      <c r="BR501" s="71">
        <f t="shared" si="160"/>
        <v>0</v>
      </c>
      <c r="BS501" s="70">
        <v>0</v>
      </c>
      <c r="BT501" s="70">
        <v>0</v>
      </c>
      <c r="BU501" s="70">
        <v>0</v>
      </c>
      <c r="BV501" s="70">
        <v>0</v>
      </c>
      <c r="BW501" s="70">
        <v>0</v>
      </c>
      <c r="BX501" s="70">
        <v>0</v>
      </c>
      <c r="BY501" s="70">
        <v>0</v>
      </c>
      <c r="BZ501" s="70">
        <v>0</v>
      </c>
      <c r="CA501" s="70">
        <v>0</v>
      </c>
      <c r="CB501" s="70">
        <v>0</v>
      </c>
      <c r="CC501" s="70">
        <v>0</v>
      </c>
      <c r="CD501" s="70">
        <v>0</v>
      </c>
      <c r="CE501" s="70">
        <v>0</v>
      </c>
      <c r="CF501" s="71">
        <f t="shared" si="161"/>
        <v>0</v>
      </c>
      <c r="CG501" s="70">
        <v>0</v>
      </c>
      <c r="CH501" s="70">
        <v>0</v>
      </c>
      <c r="CI501" s="70">
        <v>0</v>
      </c>
      <c r="CJ501" s="70">
        <v>0</v>
      </c>
      <c r="CK501" s="70">
        <v>0</v>
      </c>
      <c r="CL501" s="70">
        <v>0</v>
      </c>
      <c r="CM501" s="70">
        <v>0</v>
      </c>
      <c r="CN501" s="70">
        <v>0</v>
      </c>
      <c r="CO501" s="70">
        <v>0</v>
      </c>
      <c r="CP501" s="70">
        <v>0</v>
      </c>
      <c r="CQ501" s="70">
        <v>0</v>
      </c>
      <c r="CR501" s="70">
        <v>0</v>
      </c>
      <c r="CS501" s="70">
        <v>0</v>
      </c>
      <c r="CT501" s="71">
        <f t="shared" si="162"/>
        <v>0</v>
      </c>
      <c r="CU501" s="70">
        <v>0</v>
      </c>
      <c r="CV501" s="70">
        <v>0</v>
      </c>
      <c r="CW501" s="70">
        <v>0</v>
      </c>
      <c r="CX501" s="70">
        <v>0</v>
      </c>
      <c r="CY501" s="70">
        <v>0</v>
      </c>
      <c r="CZ501" s="70">
        <v>0</v>
      </c>
      <c r="DA501" s="70">
        <v>0</v>
      </c>
      <c r="DB501" s="70">
        <v>0</v>
      </c>
      <c r="DC501" s="70">
        <v>0</v>
      </c>
      <c r="DD501" s="70">
        <v>0</v>
      </c>
      <c r="DE501" s="70">
        <v>0</v>
      </c>
      <c r="DF501" s="70">
        <v>0</v>
      </c>
      <c r="DG501" s="70">
        <v>0</v>
      </c>
      <c r="DH501" s="71">
        <f t="shared" si="163"/>
        <v>0</v>
      </c>
    </row>
    <row r="502" spans="1:112" ht="12" hidden="1" customHeight="1" outlineLevel="1" x14ac:dyDescent="0.15">
      <c r="A502" s="66"/>
      <c r="S502" s="25">
        <v>5819</v>
      </c>
      <c r="V502" s="30">
        <f t="shared" si="156"/>
        <v>5819</v>
      </c>
      <c r="AA502" s="73">
        <f t="shared" si="157"/>
        <v>5819</v>
      </c>
      <c r="AB502" s="69" t="s">
        <v>460</v>
      </c>
      <c r="AC502" s="70">
        <v>79.989999999999995</v>
      </c>
      <c r="AD502" s="70">
        <v>0</v>
      </c>
      <c r="AE502" s="70">
        <v>556.69000000000005</v>
      </c>
      <c r="AF502" s="70">
        <v>0</v>
      </c>
      <c r="AG502" s="70">
        <v>242.47</v>
      </c>
      <c r="AH502" s="70">
        <v>0</v>
      </c>
      <c r="AI502" s="70">
        <v>-295.816666666667</v>
      </c>
      <c r="AJ502" s="70">
        <v>83.3333333333333</v>
      </c>
      <c r="AK502" s="70">
        <v>83.3333333333333</v>
      </c>
      <c r="AL502" s="70">
        <v>83.3333333333333</v>
      </c>
      <c r="AM502" s="70">
        <v>83.3333333333333</v>
      </c>
      <c r="AN502" s="70">
        <v>83.3333333333333</v>
      </c>
      <c r="AO502" s="70">
        <v>1000</v>
      </c>
      <c r="AP502" s="71">
        <f t="shared" si="158"/>
        <v>0</v>
      </c>
      <c r="AQ502" s="70">
        <v>85.8333333333333</v>
      </c>
      <c r="AR502" s="70">
        <v>85.8333333333333</v>
      </c>
      <c r="AS502" s="70">
        <v>85.8333333333333</v>
      </c>
      <c r="AT502" s="70">
        <v>85.8333333333333</v>
      </c>
      <c r="AU502" s="70">
        <v>85.8333333333333</v>
      </c>
      <c r="AV502" s="70">
        <v>85.8333333333333</v>
      </c>
      <c r="AW502" s="70">
        <v>85.8333333333333</v>
      </c>
      <c r="AX502" s="70">
        <v>85.8333333333333</v>
      </c>
      <c r="AY502" s="70">
        <v>85.8333333333333</v>
      </c>
      <c r="AZ502" s="70">
        <v>85.8333333333333</v>
      </c>
      <c r="BA502" s="70">
        <v>85.8333333333333</v>
      </c>
      <c r="BB502" s="70">
        <v>85.8333333333333</v>
      </c>
      <c r="BC502" s="70">
        <v>1030</v>
      </c>
      <c r="BD502" s="71">
        <f t="shared" si="159"/>
        <v>0</v>
      </c>
      <c r="BE502" s="70">
        <v>88.408333333333303</v>
      </c>
      <c r="BF502" s="70">
        <v>88.408333333333303</v>
      </c>
      <c r="BG502" s="70">
        <v>88.408333333333303</v>
      </c>
      <c r="BH502" s="70">
        <v>88.408333333333303</v>
      </c>
      <c r="BI502" s="70">
        <v>88.408333333333303</v>
      </c>
      <c r="BJ502" s="70">
        <v>88.408333333333303</v>
      </c>
      <c r="BK502" s="70">
        <v>88.408333333333303</v>
      </c>
      <c r="BL502" s="70">
        <v>88.408333333333303</v>
      </c>
      <c r="BM502" s="70">
        <v>88.408333333333303</v>
      </c>
      <c r="BN502" s="70">
        <v>88.408333333333303</v>
      </c>
      <c r="BO502" s="70">
        <v>88.408333333333303</v>
      </c>
      <c r="BP502" s="70">
        <v>88.408333333333303</v>
      </c>
      <c r="BQ502" s="70">
        <v>1060.9000000000001</v>
      </c>
      <c r="BR502" s="71">
        <f t="shared" si="160"/>
        <v>0</v>
      </c>
      <c r="BS502" s="70">
        <v>91.060583333333298</v>
      </c>
      <c r="BT502" s="70">
        <v>91.060583333333298</v>
      </c>
      <c r="BU502" s="70">
        <v>91.060583333333298</v>
      </c>
      <c r="BV502" s="70">
        <v>91.060583333333298</v>
      </c>
      <c r="BW502" s="70">
        <v>91.060583333333298</v>
      </c>
      <c r="BX502" s="70">
        <v>91.060583333333298</v>
      </c>
      <c r="BY502" s="70">
        <v>91.060583333333298</v>
      </c>
      <c r="BZ502" s="70">
        <v>91.060583333333298</v>
      </c>
      <c r="CA502" s="70">
        <v>91.060583333333298</v>
      </c>
      <c r="CB502" s="70">
        <v>91.060583333333298</v>
      </c>
      <c r="CC502" s="70">
        <v>91.060583333333298</v>
      </c>
      <c r="CD502" s="70">
        <v>91.060583333333298</v>
      </c>
      <c r="CE502" s="70">
        <v>1092.7270000000001</v>
      </c>
      <c r="CF502" s="71">
        <f t="shared" si="161"/>
        <v>0</v>
      </c>
      <c r="CG502" s="70">
        <v>93.792400833333303</v>
      </c>
      <c r="CH502" s="70">
        <v>93.792400833333303</v>
      </c>
      <c r="CI502" s="70">
        <v>93.792400833333303</v>
      </c>
      <c r="CJ502" s="70">
        <v>93.792400833333303</v>
      </c>
      <c r="CK502" s="70">
        <v>93.792400833333303</v>
      </c>
      <c r="CL502" s="70">
        <v>93.792400833333303</v>
      </c>
      <c r="CM502" s="70">
        <v>93.792400833333303</v>
      </c>
      <c r="CN502" s="70">
        <v>93.792400833333303</v>
      </c>
      <c r="CO502" s="70">
        <v>93.792400833333303</v>
      </c>
      <c r="CP502" s="70">
        <v>93.792400833333303</v>
      </c>
      <c r="CQ502" s="70">
        <v>93.792400833333303</v>
      </c>
      <c r="CR502" s="70">
        <v>93.792400833333303</v>
      </c>
      <c r="CS502" s="70">
        <v>1125.50881</v>
      </c>
      <c r="CT502" s="71">
        <f t="shared" si="162"/>
        <v>0</v>
      </c>
      <c r="CU502" s="70">
        <v>96.606172858333295</v>
      </c>
      <c r="CV502" s="70">
        <v>96.606172858333295</v>
      </c>
      <c r="CW502" s="70">
        <v>96.606172858333295</v>
      </c>
      <c r="CX502" s="70">
        <v>96.606172858333295</v>
      </c>
      <c r="CY502" s="70">
        <v>96.606172858333295</v>
      </c>
      <c r="CZ502" s="70">
        <v>96.606172858333295</v>
      </c>
      <c r="DA502" s="70">
        <v>96.606172858333295</v>
      </c>
      <c r="DB502" s="70">
        <v>96.606172858333295</v>
      </c>
      <c r="DC502" s="70">
        <v>96.606172858333295</v>
      </c>
      <c r="DD502" s="70">
        <v>96.606172858333295</v>
      </c>
      <c r="DE502" s="70">
        <v>96.606172858333295</v>
      </c>
      <c r="DF502" s="70">
        <v>96.606172858333295</v>
      </c>
      <c r="DG502" s="70">
        <v>1159.2740742999999</v>
      </c>
      <c r="DH502" s="71">
        <f t="shared" si="163"/>
        <v>0</v>
      </c>
    </row>
    <row r="503" spans="1:112" ht="12" hidden="1" customHeight="1" outlineLevel="1" x14ac:dyDescent="0.15">
      <c r="A503" s="66"/>
      <c r="S503" s="25">
        <v>5820</v>
      </c>
      <c r="V503" s="30">
        <f t="shared" si="156"/>
        <v>5820</v>
      </c>
      <c r="AA503" s="73">
        <f t="shared" si="157"/>
        <v>5820</v>
      </c>
      <c r="AB503" s="69" t="s">
        <v>461</v>
      </c>
      <c r="AC503" s="70">
        <v>0</v>
      </c>
      <c r="AD503" s="70">
        <v>0</v>
      </c>
      <c r="AE503" s="70">
        <v>0</v>
      </c>
      <c r="AF503" s="70">
        <v>0</v>
      </c>
      <c r="AG503" s="70">
        <v>2302</v>
      </c>
      <c r="AH503" s="70">
        <v>0</v>
      </c>
      <c r="AI503" s="70">
        <v>5281.3333333333303</v>
      </c>
      <c r="AJ503" s="70">
        <v>1083.3333333333301</v>
      </c>
      <c r="AK503" s="70">
        <v>1083.3333333333301</v>
      </c>
      <c r="AL503" s="70">
        <v>1083.3333333333301</v>
      </c>
      <c r="AM503" s="70">
        <v>1083.3333333333301</v>
      </c>
      <c r="AN503" s="70">
        <v>1083.3333333333301</v>
      </c>
      <c r="AO503" s="70">
        <v>13000</v>
      </c>
      <c r="AP503" s="71">
        <f t="shared" si="158"/>
        <v>1.8189894035458565E-11</v>
      </c>
      <c r="AQ503" s="70">
        <v>1115.8333333333301</v>
      </c>
      <c r="AR503" s="70">
        <v>1115.8333333333301</v>
      </c>
      <c r="AS503" s="70">
        <v>1115.8333333333301</v>
      </c>
      <c r="AT503" s="70">
        <v>1115.8333333333301</v>
      </c>
      <c r="AU503" s="70">
        <v>1115.8333333333301</v>
      </c>
      <c r="AV503" s="70">
        <v>1115.8333333333301</v>
      </c>
      <c r="AW503" s="70">
        <v>1115.8333333333301</v>
      </c>
      <c r="AX503" s="70">
        <v>1115.8333333333301</v>
      </c>
      <c r="AY503" s="70">
        <v>1115.8333333333301</v>
      </c>
      <c r="AZ503" s="70">
        <v>1115.8333333333301</v>
      </c>
      <c r="BA503" s="70">
        <v>1115.8333333333301</v>
      </c>
      <c r="BB503" s="70">
        <v>1115.8333333333301</v>
      </c>
      <c r="BC503" s="70">
        <v>13390</v>
      </c>
      <c r="BD503" s="71">
        <f t="shared" si="159"/>
        <v>3.8198777474462986E-11</v>
      </c>
      <c r="BE503" s="70">
        <v>1149.30833333333</v>
      </c>
      <c r="BF503" s="70">
        <v>1149.30833333333</v>
      </c>
      <c r="BG503" s="70">
        <v>1149.30833333333</v>
      </c>
      <c r="BH503" s="70">
        <v>1149.30833333333</v>
      </c>
      <c r="BI503" s="70">
        <v>1149.30833333333</v>
      </c>
      <c r="BJ503" s="70">
        <v>1149.30833333333</v>
      </c>
      <c r="BK503" s="70">
        <v>1149.30833333333</v>
      </c>
      <c r="BL503" s="70">
        <v>1149.30833333333</v>
      </c>
      <c r="BM503" s="70">
        <v>1149.30833333333</v>
      </c>
      <c r="BN503" s="70">
        <v>1149.30833333333</v>
      </c>
      <c r="BO503" s="70">
        <v>1149.30833333333</v>
      </c>
      <c r="BP503" s="70">
        <v>1149.30833333333</v>
      </c>
      <c r="BQ503" s="70">
        <v>13791.7</v>
      </c>
      <c r="BR503" s="71">
        <f t="shared" si="160"/>
        <v>3.8198777474462986E-11</v>
      </c>
      <c r="BS503" s="70">
        <v>1183.7875833333301</v>
      </c>
      <c r="BT503" s="70">
        <v>1183.7875833333301</v>
      </c>
      <c r="BU503" s="70">
        <v>1183.7875833333301</v>
      </c>
      <c r="BV503" s="70">
        <v>1183.7875833333301</v>
      </c>
      <c r="BW503" s="70">
        <v>1183.7875833333301</v>
      </c>
      <c r="BX503" s="70">
        <v>1183.7875833333301</v>
      </c>
      <c r="BY503" s="70">
        <v>1183.7875833333301</v>
      </c>
      <c r="BZ503" s="70">
        <v>1183.7875833333301</v>
      </c>
      <c r="CA503" s="70">
        <v>1183.7875833333301</v>
      </c>
      <c r="CB503" s="70">
        <v>1183.7875833333301</v>
      </c>
      <c r="CC503" s="70">
        <v>1183.7875833333301</v>
      </c>
      <c r="CD503" s="70">
        <v>1183.7875833333301</v>
      </c>
      <c r="CE503" s="70">
        <v>14205.450999999999</v>
      </c>
      <c r="CF503" s="71">
        <f t="shared" si="161"/>
        <v>3.4560798667371273E-11</v>
      </c>
      <c r="CG503" s="70">
        <v>1219.3012108333301</v>
      </c>
      <c r="CH503" s="70">
        <v>1219.3012108333301</v>
      </c>
      <c r="CI503" s="70">
        <v>1219.3012108333301</v>
      </c>
      <c r="CJ503" s="70">
        <v>1219.3012108333301</v>
      </c>
      <c r="CK503" s="70">
        <v>1219.3012108333301</v>
      </c>
      <c r="CL503" s="70">
        <v>1219.3012108333301</v>
      </c>
      <c r="CM503" s="70">
        <v>1219.3012108333301</v>
      </c>
      <c r="CN503" s="70">
        <v>1219.3012108333301</v>
      </c>
      <c r="CO503" s="70">
        <v>1219.3012108333301</v>
      </c>
      <c r="CP503" s="70">
        <v>1219.3012108333301</v>
      </c>
      <c r="CQ503" s="70">
        <v>1219.3012108333301</v>
      </c>
      <c r="CR503" s="70">
        <v>1219.3012108333301</v>
      </c>
      <c r="CS503" s="70">
        <v>14631.614530000001</v>
      </c>
      <c r="CT503" s="71">
        <f t="shared" si="162"/>
        <v>4.3655745685100555E-11</v>
      </c>
      <c r="CU503" s="70">
        <v>1255.8802471583299</v>
      </c>
      <c r="CV503" s="70">
        <v>1255.8802471583299</v>
      </c>
      <c r="CW503" s="70">
        <v>1255.8802471583299</v>
      </c>
      <c r="CX503" s="70">
        <v>1255.8802471583299</v>
      </c>
      <c r="CY503" s="70">
        <v>1255.8802471583299</v>
      </c>
      <c r="CZ503" s="70">
        <v>1255.8802471583299</v>
      </c>
      <c r="DA503" s="70">
        <v>1255.8802471583299</v>
      </c>
      <c r="DB503" s="70">
        <v>1255.8802471583299</v>
      </c>
      <c r="DC503" s="70">
        <v>1255.8802471583299</v>
      </c>
      <c r="DD503" s="70">
        <v>1255.8802471583299</v>
      </c>
      <c r="DE503" s="70">
        <v>1255.8802471583299</v>
      </c>
      <c r="DF503" s="70">
        <v>1255.8802471583299</v>
      </c>
      <c r="DG503" s="70">
        <v>15070.562965900001</v>
      </c>
      <c r="DH503" s="71">
        <f t="shared" si="163"/>
        <v>4.5474735088646412E-11</v>
      </c>
    </row>
    <row r="504" spans="1:112" ht="12" hidden="1" customHeight="1" outlineLevel="1" x14ac:dyDescent="0.15">
      <c r="A504" s="66"/>
      <c r="S504" s="25">
        <v>5821</v>
      </c>
      <c r="V504" s="30">
        <f t="shared" ref="V504:V558" si="164">S504</f>
        <v>5821</v>
      </c>
      <c r="AA504" s="73">
        <f t="shared" ref="AA504:AA558" si="165">S504</f>
        <v>5821</v>
      </c>
      <c r="AB504" s="69" t="s">
        <v>462</v>
      </c>
      <c r="AC504" s="70">
        <v>0</v>
      </c>
      <c r="AD504" s="70">
        <v>0</v>
      </c>
      <c r="AE504" s="70">
        <v>0</v>
      </c>
      <c r="AF504" s="70">
        <v>0</v>
      </c>
      <c r="AG504" s="70">
        <v>0</v>
      </c>
      <c r="AH504" s="70">
        <v>0</v>
      </c>
      <c r="AI504" s="70">
        <v>0</v>
      </c>
      <c r="AJ504" s="70">
        <v>0</v>
      </c>
      <c r="AK504" s="70">
        <v>0</v>
      </c>
      <c r="AL504" s="70">
        <v>0</v>
      </c>
      <c r="AM504" s="70">
        <v>0</v>
      </c>
      <c r="AN504" s="70">
        <v>0</v>
      </c>
      <c r="AO504" s="70">
        <v>0</v>
      </c>
      <c r="AP504" s="71">
        <f t="shared" si="158"/>
        <v>0</v>
      </c>
      <c r="AQ504" s="70">
        <v>0</v>
      </c>
      <c r="AR504" s="70">
        <v>0</v>
      </c>
      <c r="AS504" s="70">
        <v>0</v>
      </c>
      <c r="AT504" s="70">
        <v>0</v>
      </c>
      <c r="AU504" s="70">
        <v>0</v>
      </c>
      <c r="AV504" s="70">
        <v>0</v>
      </c>
      <c r="AW504" s="70">
        <v>0</v>
      </c>
      <c r="AX504" s="70">
        <v>0</v>
      </c>
      <c r="AY504" s="70">
        <v>0</v>
      </c>
      <c r="AZ504" s="70">
        <v>0</v>
      </c>
      <c r="BA504" s="70">
        <v>0</v>
      </c>
      <c r="BB504" s="70">
        <v>0</v>
      </c>
      <c r="BC504" s="70">
        <v>0</v>
      </c>
      <c r="BD504" s="71">
        <f t="shared" si="159"/>
        <v>0</v>
      </c>
      <c r="BE504" s="70">
        <v>0</v>
      </c>
      <c r="BF504" s="70">
        <v>0</v>
      </c>
      <c r="BG504" s="70">
        <v>0</v>
      </c>
      <c r="BH504" s="70">
        <v>0</v>
      </c>
      <c r="BI504" s="70">
        <v>0</v>
      </c>
      <c r="BJ504" s="70">
        <v>0</v>
      </c>
      <c r="BK504" s="70">
        <v>0</v>
      </c>
      <c r="BL504" s="70">
        <v>0</v>
      </c>
      <c r="BM504" s="70">
        <v>0</v>
      </c>
      <c r="BN504" s="70">
        <v>0</v>
      </c>
      <c r="BO504" s="70">
        <v>0</v>
      </c>
      <c r="BP504" s="70">
        <v>0</v>
      </c>
      <c r="BQ504" s="70">
        <v>0</v>
      </c>
      <c r="BR504" s="71">
        <f t="shared" si="160"/>
        <v>0</v>
      </c>
      <c r="BS504" s="70">
        <v>0</v>
      </c>
      <c r="BT504" s="70">
        <v>0</v>
      </c>
      <c r="BU504" s="70">
        <v>0</v>
      </c>
      <c r="BV504" s="70">
        <v>0</v>
      </c>
      <c r="BW504" s="70">
        <v>0</v>
      </c>
      <c r="BX504" s="70">
        <v>0</v>
      </c>
      <c r="BY504" s="70">
        <v>0</v>
      </c>
      <c r="BZ504" s="70">
        <v>0</v>
      </c>
      <c r="CA504" s="70">
        <v>0</v>
      </c>
      <c r="CB504" s="70">
        <v>0</v>
      </c>
      <c r="CC504" s="70">
        <v>0</v>
      </c>
      <c r="CD504" s="70">
        <v>0</v>
      </c>
      <c r="CE504" s="70">
        <v>0</v>
      </c>
      <c r="CF504" s="71">
        <f t="shared" si="161"/>
        <v>0</v>
      </c>
      <c r="CG504" s="70">
        <v>0</v>
      </c>
      <c r="CH504" s="70">
        <v>0</v>
      </c>
      <c r="CI504" s="70">
        <v>0</v>
      </c>
      <c r="CJ504" s="70">
        <v>0</v>
      </c>
      <c r="CK504" s="70">
        <v>0</v>
      </c>
      <c r="CL504" s="70">
        <v>0</v>
      </c>
      <c r="CM504" s="70">
        <v>0</v>
      </c>
      <c r="CN504" s="70">
        <v>0</v>
      </c>
      <c r="CO504" s="70">
        <v>0</v>
      </c>
      <c r="CP504" s="70">
        <v>0</v>
      </c>
      <c r="CQ504" s="70">
        <v>0</v>
      </c>
      <c r="CR504" s="70">
        <v>0</v>
      </c>
      <c r="CS504" s="70">
        <v>0</v>
      </c>
      <c r="CT504" s="71">
        <f t="shared" si="162"/>
        <v>0</v>
      </c>
      <c r="CU504" s="70">
        <v>0</v>
      </c>
      <c r="CV504" s="70">
        <v>0</v>
      </c>
      <c r="CW504" s="70">
        <v>0</v>
      </c>
      <c r="CX504" s="70">
        <v>0</v>
      </c>
      <c r="CY504" s="70">
        <v>0</v>
      </c>
      <c r="CZ504" s="70">
        <v>0</v>
      </c>
      <c r="DA504" s="70">
        <v>0</v>
      </c>
      <c r="DB504" s="70">
        <v>0</v>
      </c>
      <c r="DC504" s="70">
        <v>0</v>
      </c>
      <c r="DD504" s="70">
        <v>0</v>
      </c>
      <c r="DE504" s="70">
        <v>0</v>
      </c>
      <c r="DF504" s="70">
        <v>0</v>
      </c>
      <c r="DG504" s="70">
        <v>0</v>
      </c>
      <c r="DH504" s="71">
        <f t="shared" si="163"/>
        <v>0</v>
      </c>
    </row>
    <row r="505" spans="1:112" ht="12" hidden="1" customHeight="1" outlineLevel="1" x14ac:dyDescent="0.15">
      <c r="A505" s="66"/>
      <c r="S505" s="25">
        <v>5822</v>
      </c>
      <c r="V505" s="30">
        <f t="shared" si="164"/>
        <v>5822</v>
      </c>
      <c r="AA505" s="73">
        <f t="shared" si="165"/>
        <v>5822</v>
      </c>
      <c r="AB505" s="69" t="s">
        <v>463</v>
      </c>
      <c r="AC505" s="70">
        <v>16836</v>
      </c>
      <c r="AD505" s="70">
        <v>4734</v>
      </c>
      <c r="AE505" s="70">
        <v>3500</v>
      </c>
      <c r="AF505" s="70">
        <v>2501.21</v>
      </c>
      <c r="AG505" s="70">
        <v>0</v>
      </c>
      <c r="AH505" s="70">
        <v>-7793</v>
      </c>
      <c r="AI505" s="70">
        <v>5293.3488738425303</v>
      </c>
      <c r="AJ505" s="70">
        <v>0</v>
      </c>
      <c r="AK505" s="70">
        <v>19529.142629632901</v>
      </c>
      <c r="AL505" s="70">
        <v>0</v>
      </c>
      <c r="AM505" s="70">
        <v>3338.93139752859</v>
      </c>
      <c r="AN505" s="70">
        <v>10716.367098995999</v>
      </c>
      <c r="AO505" s="70">
        <v>58656</v>
      </c>
      <c r="AP505" s="71">
        <f t="shared" ref="AP505:AP558" si="166">AO505-SUM(AC505:AN505)</f>
        <v>0</v>
      </c>
      <c r="AQ505" s="70">
        <v>13303.815466448399</v>
      </c>
      <c r="AR505" s="70">
        <v>3740.80912438625</v>
      </c>
      <c r="AS505" s="70">
        <v>2765.7017184942702</v>
      </c>
      <c r="AT505" s="70">
        <v>1976.45737009002</v>
      </c>
      <c r="AU505" s="70">
        <v>0</v>
      </c>
      <c r="AV505" s="70">
        <v>-6158.0324263502498</v>
      </c>
      <c r="AW505" s="70">
        <v>4182.8068791360001</v>
      </c>
      <c r="AX505" s="70">
        <v>0</v>
      </c>
      <c r="AY505" s="70">
        <v>15431.938094712999</v>
      </c>
      <c r="AZ505" s="70">
        <v>0</v>
      </c>
      <c r="BA505" s="70">
        <v>2638.4252297369399</v>
      </c>
      <c r="BB505" s="70">
        <v>8468.0785433453093</v>
      </c>
      <c r="BC505" s="70">
        <v>46350</v>
      </c>
      <c r="BD505" s="71">
        <f t="shared" ref="BD505:BD558" si="167">BC505-SUM(AQ505:BB505)</f>
        <v>5.8207660913467407E-11</v>
      </c>
      <c r="BE505" s="70">
        <v>13702.9299304419</v>
      </c>
      <c r="BF505" s="70">
        <v>3853.0333981178401</v>
      </c>
      <c r="BG505" s="70">
        <v>2848.6727700491001</v>
      </c>
      <c r="BH505" s="70">
        <v>2035.75109119272</v>
      </c>
      <c r="BI505" s="70">
        <v>0</v>
      </c>
      <c r="BJ505" s="70">
        <v>-6342.7733991407504</v>
      </c>
      <c r="BK505" s="70">
        <v>4308.2910855100799</v>
      </c>
      <c r="BL505" s="70">
        <v>0</v>
      </c>
      <c r="BM505" s="70">
        <v>15894.8962375544</v>
      </c>
      <c r="BN505" s="70">
        <v>0</v>
      </c>
      <c r="BO505" s="70">
        <v>2717.57798662905</v>
      </c>
      <c r="BP505" s="70">
        <v>8722.1208996456699</v>
      </c>
      <c r="BQ505" s="70">
        <v>47740.5</v>
      </c>
      <c r="BR505" s="71">
        <f t="shared" ref="BR505:BR558" si="168">BQ505-SUM(BE505:BP505)</f>
        <v>0</v>
      </c>
      <c r="BS505" s="70">
        <v>14114.0178283552</v>
      </c>
      <c r="BT505" s="70">
        <v>3968.6244000613701</v>
      </c>
      <c r="BU505" s="70">
        <v>2934.1329531505698</v>
      </c>
      <c r="BV505" s="70">
        <v>2096.8236239285002</v>
      </c>
      <c r="BW505" s="70">
        <v>0</v>
      </c>
      <c r="BX505" s="70">
        <v>-6533.0566011149704</v>
      </c>
      <c r="BY505" s="70">
        <v>4437.53981807538</v>
      </c>
      <c r="BZ505" s="70">
        <v>0</v>
      </c>
      <c r="CA505" s="70">
        <v>16371.743124680999</v>
      </c>
      <c r="CB505" s="70">
        <v>0</v>
      </c>
      <c r="CC505" s="70">
        <v>2799.1053262279202</v>
      </c>
      <c r="CD505" s="70">
        <v>8983.7845266350396</v>
      </c>
      <c r="CE505" s="70">
        <v>49172.714999999997</v>
      </c>
      <c r="CF505" s="71">
        <f t="shared" ref="CF505:CF558" si="169">CE505-SUM(BS505:CD505)</f>
        <v>0</v>
      </c>
      <c r="CG505" s="70">
        <v>14537.4383632058</v>
      </c>
      <c r="CH505" s="70">
        <v>4087.68313206322</v>
      </c>
      <c r="CI505" s="70">
        <v>3022.1569417450901</v>
      </c>
      <c r="CJ505" s="70">
        <v>2159.7283326463498</v>
      </c>
      <c r="CK505" s="70">
        <v>0</v>
      </c>
      <c r="CL505" s="70">
        <v>-6729.0482991484296</v>
      </c>
      <c r="CM505" s="70">
        <v>4570.6660126176503</v>
      </c>
      <c r="CN505" s="70">
        <v>0</v>
      </c>
      <c r="CO505" s="70">
        <v>16862.8954184215</v>
      </c>
      <c r="CP505" s="70">
        <v>0</v>
      </c>
      <c r="CQ505" s="70">
        <v>2883.0784860147601</v>
      </c>
      <c r="CR505" s="70">
        <v>9253.2980624340908</v>
      </c>
      <c r="CS505" s="70">
        <v>50647.89645</v>
      </c>
      <c r="CT505" s="71">
        <f t="shared" ref="CT505:CT558" si="170">CS505-SUM(CG505:CR505)</f>
        <v>0</v>
      </c>
      <c r="CU505" s="70">
        <v>14973.561514102001</v>
      </c>
      <c r="CV505" s="70">
        <v>4210.3136260251104</v>
      </c>
      <c r="CW505" s="70">
        <v>3112.8216499974401</v>
      </c>
      <c r="CX505" s="70">
        <v>2224.5201826257398</v>
      </c>
      <c r="CY505" s="70">
        <v>0</v>
      </c>
      <c r="CZ505" s="70">
        <v>-6930.9197481228803</v>
      </c>
      <c r="DA505" s="70">
        <v>4707.7859929961796</v>
      </c>
      <c r="DB505" s="70">
        <v>0</v>
      </c>
      <c r="DC505" s="70">
        <v>17368.782280974101</v>
      </c>
      <c r="DD505" s="70">
        <v>0</v>
      </c>
      <c r="DE505" s="70">
        <v>2969.5708405952</v>
      </c>
      <c r="DF505" s="70">
        <v>9530.8970043071204</v>
      </c>
      <c r="DG505" s="70">
        <v>52167.333343500002</v>
      </c>
      <c r="DH505" s="71">
        <f t="shared" ref="DH505:DH558" si="171">DG505-SUM(CU505:DF505)</f>
        <v>0</v>
      </c>
    </row>
    <row r="506" spans="1:112" ht="12" hidden="1" customHeight="1" outlineLevel="1" x14ac:dyDescent="0.15">
      <c r="A506" s="66"/>
      <c r="S506" s="25">
        <v>5824</v>
      </c>
      <c r="V506" s="30">
        <f t="shared" si="164"/>
        <v>5824</v>
      </c>
      <c r="AA506" s="73">
        <f t="shared" si="165"/>
        <v>5824</v>
      </c>
      <c r="AB506" s="69" t="s">
        <v>464</v>
      </c>
      <c r="AC506" s="70">
        <v>2714.84</v>
      </c>
      <c r="AD506" s="70">
        <v>5429.68</v>
      </c>
      <c r="AE506" s="70">
        <v>3619.78</v>
      </c>
      <c r="AF506" s="70">
        <v>3619.78</v>
      </c>
      <c r="AG506" s="70">
        <v>3619.79</v>
      </c>
      <c r="AH506" s="70">
        <v>3619.79</v>
      </c>
      <c r="AI506" s="70">
        <v>349.13197663349399</v>
      </c>
      <c r="AJ506" s="70">
        <v>3675.6467162613599</v>
      </c>
      <c r="AK506" s="70">
        <v>6432.38175345738</v>
      </c>
      <c r="AL506" s="70">
        <v>3216.19087672869</v>
      </c>
      <c r="AM506" s="70">
        <v>3216.19087672869</v>
      </c>
      <c r="AN506" s="70">
        <v>3216.19087672869</v>
      </c>
      <c r="AO506" s="70">
        <v>45945.583953267</v>
      </c>
      <c r="AP506" s="71">
        <f t="shared" si="166"/>
        <v>3216.1908767287023</v>
      </c>
      <c r="AQ506" s="70">
        <v>0</v>
      </c>
      <c r="AR506" s="70">
        <v>2863.2986330020099</v>
      </c>
      <c r="AS506" s="70">
        <v>5726.5972660040297</v>
      </c>
      <c r="AT506" s="70">
        <v>3817.73151066935</v>
      </c>
      <c r="AU506" s="70">
        <v>3817.73151066935</v>
      </c>
      <c r="AV506" s="70">
        <v>3817.73151066935</v>
      </c>
      <c r="AW506" s="70">
        <v>3817.73151066935</v>
      </c>
      <c r="AX506" s="70">
        <v>3817.73151066935</v>
      </c>
      <c r="AY506" s="70">
        <v>6681.0301436713698</v>
      </c>
      <c r="AZ506" s="70">
        <v>3340.5150718356799</v>
      </c>
      <c r="BA506" s="70">
        <v>3340.5150718356799</v>
      </c>
      <c r="BB506" s="70">
        <v>3340.5150718356799</v>
      </c>
      <c r="BC506" s="70">
        <v>47721.643883366902</v>
      </c>
      <c r="BD506" s="71">
        <f t="shared" si="167"/>
        <v>3340.5150718356963</v>
      </c>
      <c r="BE506" s="70">
        <v>0</v>
      </c>
      <c r="BF506" s="70">
        <v>2943.0710091771102</v>
      </c>
      <c r="BG506" s="70">
        <v>5886.1420183542104</v>
      </c>
      <c r="BH506" s="70">
        <v>3924.0946789028098</v>
      </c>
      <c r="BI506" s="70">
        <v>3924.0946789028098</v>
      </c>
      <c r="BJ506" s="70">
        <v>3924.0946789028098</v>
      </c>
      <c r="BK506" s="70">
        <v>3924.0946789028098</v>
      </c>
      <c r="BL506" s="70">
        <v>3924.0946789028098</v>
      </c>
      <c r="BM506" s="70">
        <v>6867.1656880799101</v>
      </c>
      <c r="BN506" s="70">
        <v>3433.58284403996</v>
      </c>
      <c r="BO506" s="70">
        <v>3433.58284403996</v>
      </c>
      <c r="BP506" s="70">
        <v>3433.58284403996</v>
      </c>
      <c r="BQ506" s="70">
        <v>49051.183486285103</v>
      </c>
      <c r="BR506" s="71">
        <f t="shared" si="168"/>
        <v>3433.5828440399418</v>
      </c>
      <c r="BS506" s="70">
        <v>0</v>
      </c>
      <c r="BT506" s="70">
        <v>3062.9027999999998</v>
      </c>
      <c r="BU506" s="70">
        <v>6125.8055999999997</v>
      </c>
      <c r="BV506" s="70">
        <v>4083.8703999999998</v>
      </c>
      <c r="BW506" s="70">
        <v>4083.8703999999998</v>
      </c>
      <c r="BX506" s="70">
        <v>4083.8703999999998</v>
      </c>
      <c r="BY506" s="70">
        <v>4083.8703999999998</v>
      </c>
      <c r="BZ506" s="70">
        <v>4083.8703999999998</v>
      </c>
      <c r="CA506" s="70">
        <v>7146.7731999999996</v>
      </c>
      <c r="CB506" s="70">
        <v>3573.3865999999998</v>
      </c>
      <c r="CC506" s="70">
        <v>3573.3865999999998</v>
      </c>
      <c r="CD506" s="70">
        <v>3573.3865999999998</v>
      </c>
      <c r="CE506" s="70">
        <v>51048.38</v>
      </c>
      <c r="CF506" s="71">
        <f t="shared" si="169"/>
        <v>3573.3866000000053</v>
      </c>
      <c r="CG506" s="70">
        <v>0</v>
      </c>
      <c r="CH506" s="70">
        <v>3062.9027999999998</v>
      </c>
      <c r="CI506" s="70">
        <v>6125.8055999999997</v>
      </c>
      <c r="CJ506" s="70">
        <v>4083.8703999999998</v>
      </c>
      <c r="CK506" s="70">
        <v>4083.8703999999998</v>
      </c>
      <c r="CL506" s="70">
        <v>4083.8703999999998</v>
      </c>
      <c r="CM506" s="70">
        <v>4083.8703999999998</v>
      </c>
      <c r="CN506" s="70">
        <v>4083.8703999999998</v>
      </c>
      <c r="CO506" s="70">
        <v>7146.7731999999996</v>
      </c>
      <c r="CP506" s="70">
        <v>3573.3865999999998</v>
      </c>
      <c r="CQ506" s="70">
        <v>3573.3865999999998</v>
      </c>
      <c r="CR506" s="70">
        <v>3573.3865999999998</v>
      </c>
      <c r="CS506" s="70">
        <v>51048.38</v>
      </c>
      <c r="CT506" s="71">
        <f t="shared" si="170"/>
        <v>3573.3866000000053</v>
      </c>
      <c r="CU506" s="70">
        <v>0</v>
      </c>
      <c r="CV506" s="70">
        <v>3078.2177999999999</v>
      </c>
      <c r="CW506" s="70">
        <v>6156.4355999999998</v>
      </c>
      <c r="CX506" s="70">
        <v>4104.2903999999999</v>
      </c>
      <c r="CY506" s="70">
        <v>4104.2903999999999</v>
      </c>
      <c r="CZ506" s="70">
        <v>4104.2903999999999</v>
      </c>
      <c r="DA506" s="70">
        <v>4104.2903999999999</v>
      </c>
      <c r="DB506" s="70">
        <v>4104.2903999999999</v>
      </c>
      <c r="DC506" s="70">
        <v>7182.5082000000002</v>
      </c>
      <c r="DD506" s="70">
        <v>3591.2541000000001</v>
      </c>
      <c r="DE506" s="70">
        <v>3591.2541000000001</v>
      </c>
      <c r="DF506" s="70">
        <v>3591.2541000000001</v>
      </c>
      <c r="DG506" s="70">
        <v>51303.63</v>
      </c>
      <c r="DH506" s="71">
        <f t="shared" si="171"/>
        <v>3591.2541000000056</v>
      </c>
    </row>
    <row r="507" spans="1:112" ht="12" hidden="1" customHeight="1" outlineLevel="1" x14ac:dyDescent="0.15">
      <c r="A507" s="66"/>
      <c r="S507" s="25">
        <v>5826</v>
      </c>
      <c r="V507" s="30">
        <f t="shared" si="164"/>
        <v>5826</v>
      </c>
      <c r="AA507" s="73">
        <f t="shared" si="165"/>
        <v>5826</v>
      </c>
      <c r="AB507" s="69" t="s">
        <v>465</v>
      </c>
      <c r="AC507" s="70">
        <v>0</v>
      </c>
      <c r="AD507" s="70">
        <v>0</v>
      </c>
      <c r="AE507" s="70">
        <v>0</v>
      </c>
      <c r="AF507" s="70">
        <v>0</v>
      </c>
      <c r="AG507" s="70">
        <v>0</v>
      </c>
      <c r="AH507" s="70">
        <v>0</v>
      </c>
      <c r="AI507" s="70">
        <v>0</v>
      </c>
      <c r="AJ507" s="70">
        <v>0</v>
      </c>
      <c r="AK507" s="70">
        <v>0</v>
      </c>
      <c r="AL507" s="70">
        <v>0</v>
      </c>
      <c r="AM507" s="70">
        <v>0</v>
      </c>
      <c r="AN507" s="70">
        <v>0</v>
      </c>
      <c r="AO507" s="70">
        <v>0</v>
      </c>
      <c r="AP507" s="71">
        <f t="shared" si="166"/>
        <v>0</v>
      </c>
      <c r="AQ507" s="70">
        <v>0</v>
      </c>
      <c r="AR507" s="70">
        <v>0</v>
      </c>
      <c r="AS507" s="70">
        <v>0</v>
      </c>
      <c r="AT507" s="70">
        <v>0</v>
      </c>
      <c r="AU507" s="70">
        <v>0</v>
      </c>
      <c r="AV507" s="70">
        <v>0</v>
      </c>
      <c r="AW507" s="70">
        <v>0</v>
      </c>
      <c r="AX507" s="70">
        <v>0</v>
      </c>
      <c r="AY507" s="70">
        <v>0</v>
      </c>
      <c r="AZ507" s="70">
        <v>0</v>
      </c>
      <c r="BA507" s="70">
        <v>0</v>
      </c>
      <c r="BB507" s="70">
        <v>0</v>
      </c>
      <c r="BC507" s="70">
        <v>0</v>
      </c>
      <c r="BD507" s="71">
        <f t="shared" si="167"/>
        <v>0</v>
      </c>
      <c r="BE507" s="70">
        <v>0</v>
      </c>
      <c r="BF507" s="70">
        <v>0</v>
      </c>
      <c r="BG507" s="70">
        <v>0</v>
      </c>
      <c r="BH507" s="70">
        <v>0</v>
      </c>
      <c r="BI507" s="70">
        <v>0</v>
      </c>
      <c r="BJ507" s="70">
        <v>0</v>
      </c>
      <c r="BK507" s="70">
        <v>0</v>
      </c>
      <c r="BL507" s="70">
        <v>0</v>
      </c>
      <c r="BM507" s="70">
        <v>0</v>
      </c>
      <c r="BN507" s="70">
        <v>0</v>
      </c>
      <c r="BO507" s="70">
        <v>0</v>
      </c>
      <c r="BP507" s="70">
        <v>0</v>
      </c>
      <c r="BQ507" s="70">
        <v>0</v>
      </c>
      <c r="BR507" s="71">
        <f t="shared" si="168"/>
        <v>0</v>
      </c>
      <c r="BS507" s="70">
        <v>0</v>
      </c>
      <c r="BT507" s="70">
        <v>0</v>
      </c>
      <c r="BU507" s="70">
        <v>0</v>
      </c>
      <c r="BV507" s="70">
        <v>0</v>
      </c>
      <c r="BW507" s="70">
        <v>0</v>
      </c>
      <c r="BX507" s="70">
        <v>0</v>
      </c>
      <c r="BY507" s="70">
        <v>0</v>
      </c>
      <c r="BZ507" s="70">
        <v>0</v>
      </c>
      <c r="CA507" s="70">
        <v>0</v>
      </c>
      <c r="CB507" s="70">
        <v>0</v>
      </c>
      <c r="CC507" s="70">
        <v>0</v>
      </c>
      <c r="CD507" s="70">
        <v>0</v>
      </c>
      <c r="CE507" s="70">
        <v>0</v>
      </c>
      <c r="CF507" s="71">
        <f t="shared" si="169"/>
        <v>0</v>
      </c>
      <c r="CG507" s="70">
        <v>0</v>
      </c>
      <c r="CH507" s="70">
        <v>0</v>
      </c>
      <c r="CI507" s="70">
        <v>0</v>
      </c>
      <c r="CJ507" s="70">
        <v>0</v>
      </c>
      <c r="CK507" s="70">
        <v>0</v>
      </c>
      <c r="CL507" s="70">
        <v>0</v>
      </c>
      <c r="CM507" s="70">
        <v>0</v>
      </c>
      <c r="CN507" s="70">
        <v>0</v>
      </c>
      <c r="CO507" s="70">
        <v>0</v>
      </c>
      <c r="CP507" s="70">
        <v>0</v>
      </c>
      <c r="CQ507" s="70">
        <v>0</v>
      </c>
      <c r="CR507" s="70">
        <v>0</v>
      </c>
      <c r="CS507" s="70">
        <v>0</v>
      </c>
      <c r="CT507" s="71">
        <f t="shared" si="170"/>
        <v>0</v>
      </c>
      <c r="CU507" s="70">
        <v>0</v>
      </c>
      <c r="CV507" s="70">
        <v>0</v>
      </c>
      <c r="CW507" s="70">
        <v>0</v>
      </c>
      <c r="CX507" s="70">
        <v>0</v>
      </c>
      <c r="CY507" s="70">
        <v>0</v>
      </c>
      <c r="CZ507" s="70">
        <v>0</v>
      </c>
      <c r="DA507" s="70">
        <v>0</v>
      </c>
      <c r="DB507" s="70">
        <v>0</v>
      </c>
      <c r="DC507" s="70">
        <v>0</v>
      </c>
      <c r="DD507" s="70">
        <v>0</v>
      </c>
      <c r="DE507" s="70">
        <v>0</v>
      </c>
      <c r="DF507" s="70">
        <v>0</v>
      </c>
      <c r="DG507" s="70">
        <v>0</v>
      </c>
      <c r="DH507" s="71">
        <f t="shared" si="171"/>
        <v>0</v>
      </c>
    </row>
    <row r="508" spans="1:112" ht="12" hidden="1" customHeight="1" outlineLevel="1" x14ac:dyDescent="0.15">
      <c r="A508" s="66"/>
      <c r="S508" s="25">
        <v>5827</v>
      </c>
      <c r="V508" s="30">
        <f t="shared" si="164"/>
        <v>5827</v>
      </c>
      <c r="AA508" s="73">
        <f t="shared" si="165"/>
        <v>5827</v>
      </c>
      <c r="AB508" s="69" t="s">
        <v>466</v>
      </c>
      <c r="AC508" s="70">
        <v>0</v>
      </c>
      <c r="AD508" s="70">
        <v>0</v>
      </c>
      <c r="AE508" s="70">
        <v>0</v>
      </c>
      <c r="AF508" s="70">
        <v>0</v>
      </c>
      <c r="AG508" s="70">
        <v>0</v>
      </c>
      <c r="AH508" s="70">
        <v>0</v>
      </c>
      <c r="AI508" s="70">
        <v>0</v>
      </c>
      <c r="AJ508" s="70">
        <v>0</v>
      </c>
      <c r="AK508" s="70">
        <v>0</v>
      </c>
      <c r="AL508" s="70">
        <v>0</v>
      </c>
      <c r="AM508" s="70">
        <v>0</v>
      </c>
      <c r="AN508" s="70">
        <v>0</v>
      </c>
      <c r="AO508" s="70">
        <v>0</v>
      </c>
      <c r="AP508" s="71">
        <f t="shared" si="166"/>
        <v>0</v>
      </c>
      <c r="AQ508" s="70">
        <v>0</v>
      </c>
      <c r="AR508" s="70">
        <v>0</v>
      </c>
      <c r="AS508" s="70">
        <v>0</v>
      </c>
      <c r="AT508" s="70">
        <v>0</v>
      </c>
      <c r="AU508" s="70">
        <v>0</v>
      </c>
      <c r="AV508" s="70">
        <v>0</v>
      </c>
      <c r="AW508" s="70">
        <v>0</v>
      </c>
      <c r="AX508" s="70">
        <v>0</v>
      </c>
      <c r="AY508" s="70">
        <v>0</v>
      </c>
      <c r="AZ508" s="70">
        <v>0</v>
      </c>
      <c r="BA508" s="70">
        <v>0</v>
      </c>
      <c r="BB508" s="70">
        <v>0</v>
      </c>
      <c r="BC508" s="70">
        <v>0</v>
      </c>
      <c r="BD508" s="71">
        <f t="shared" si="167"/>
        <v>0</v>
      </c>
      <c r="BE508" s="70">
        <v>0</v>
      </c>
      <c r="BF508" s="70">
        <v>0</v>
      </c>
      <c r="BG508" s="70">
        <v>0</v>
      </c>
      <c r="BH508" s="70">
        <v>0</v>
      </c>
      <c r="BI508" s="70">
        <v>0</v>
      </c>
      <c r="BJ508" s="70">
        <v>0</v>
      </c>
      <c r="BK508" s="70">
        <v>0</v>
      </c>
      <c r="BL508" s="70">
        <v>0</v>
      </c>
      <c r="BM508" s="70">
        <v>0</v>
      </c>
      <c r="BN508" s="70">
        <v>0</v>
      </c>
      <c r="BO508" s="70">
        <v>0</v>
      </c>
      <c r="BP508" s="70">
        <v>0</v>
      </c>
      <c r="BQ508" s="70">
        <v>0</v>
      </c>
      <c r="BR508" s="71">
        <f t="shared" si="168"/>
        <v>0</v>
      </c>
      <c r="BS508" s="70">
        <v>0</v>
      </c>
      <c r="BT508" s="70">
        <v>0</v>
      </c>
      <c r="BU508" s="70">
        <v>0</v>
      </c>
      <c r="BV508" s="70">
        <v>0</v>
      </c>
      <c r="BW508" s="70">
        <v>0</v>
      </c>
      <c r="BX508" s="70">
        <v>0</v>
      </c>
      <c r="BY508" s="70">
        <v>0</v>
      </c>
      <c r="BZ508" s="70">
        <v>0</v>
      </c>
      <c r="CA508" s="70">
        <v>0</v>
      </c>
      <c r="CB508" s="70">
        <v>0</v>
      </c>
      <c r="CC508" s="70">
        <v>0</v>
      </c>
      <c r="CD508" s="70">
        <v>0</v>
      </c>
      <c r="CE508" s="70">
        <v>0</v>
      </c>
      <c r="CF508" s="71">
        <f t="shared" si="169"/>
        <v>0</v>
      </c>
      <c r="CG508" s="70">
        <v>0</v>
      </c>
      <c r="CH508" s="70">
        <v>0</v>
      </c>
      <c r="CI508" s="70">
        <v>0</v>
      </c>
      <c r="CJ508" s="70">
        <v>0</v>
      </c>
      <c r="CK508" s="70">
        <v>0</v>
      </c>
      <c r="CL508" s="70">
        <v>0</v>
      </c>
      <c r="CM508" s="70">
        <v>0</v>
      </c>
      <c r="CN508" s="70">
        <v>0</v>
      </c>
      <c r="CO508" s="70">
        <v>0</v>
      </c>
      <c r="CP508" s="70">
        <v>0</v>
      </c>
      <c r="CQ508" s="70">
        <v>0</v>
      </c>
      <c r="CR508" s="70">
        <v>0</v>
      </c>
      <c r="CS508" s="70">
        <v>0</v>
      </c>
      <c r="CT508" s="71">
        <f t="shared" si="170"/>
        <v>0</v>
      </c>
      <c r="CU508" s="70">
        <v>0</v>
      </c>
      <c r="CV508" s="70">
        <v>0</v>
      </c>
      <c r="CW508" s="70">
        <v>0</v>
      </c>
      <c r="CX508" s="70">
        <v>0</v>
      </c>
      <c r="CY508" s="70">
        <v>0</v>
      </c>
      <c r="CZ508" s="70">
        <v>0</v>
      </c>
      <c r="DA508" s="70">
        <v>0</v>
      </c>
      <c r="DB508" s="70">
        <v>0</v>
      </c>
      <c r="DC508" s="70">
        <v>0</v>
      </c>
      <c r="DD508" s="70">
        <v>0</v>
      </c>
      <c r="DE508" s="70">
        <v>0</v>
      </c>
      <c r="DF508" s="70">
        <v>0</v>
      </c>
      <c r="DG508" s="70">
        <v>0</v>
      </c>
      <c r="DH508" s="71">
        <f t="shared" si="171"/>
        <v>0</v>
      </c>
    </row>
    <row r="509" spans="1:112" ht="12" hidden="1" customHeight="1" outlineLevel="1" x14ac:dyDescent="0.15">
      <c r="A509" s="66"/>
      <c r="S509" s="25">
        <v>5828</v>
      </c>
      <c r="V509" s="30">
        <f t="shared" si="164"/>
        <v>5828</v>
      </c>
      <c r="AA509" s="73">
        <f t="shared" si="165"/>
        <v>5828</v>
      </c>
      <c r="AB509" s="69" t="s">
        <v>467</v>
      </c>
      <c r="AC509" s="70">
        <v>0</v>
      </c>
      <c r="AD509" s="70">
        <v>0</v>
      </c>
      <c r="AE509" s="70">
        <v>0</v>
      </c>
      <c r="AF509" s="70">
        <v>0</v>
      </c>
      <c r="AG509" s="70">
        <v>0</v>
      </c>
      <c r="AH509" s="70">
        <v>0</v>
      </c>
      <c r="AI509" s="70">
        <v>0</v>
      </c>
      <c r="AJ509" s="70">
        <v>0</v>
      </c>
      <c r="AK509" s="70">
        <v>0</v>
      </c>
      <c r="AL509" s="70">
        <v>0</v>
      </c>
      <c r="AM509" s="70">
        <v>0</v>
      </c>
      <c r="AN509" s="70">
        <v>0</v>
      </c>
      <c r="AO509" s="70">
        <v>0</v>
      </c>
      <c r="AP509" s="71">
        <f t="shared" si="166"/>
        <v>0</v>
      </c>
      <c r="AQ509" s="70">
        <v>0</v>
      </c>
      <c r="AR509" s="70">
        <v>0</v>
      </c>
      <c r="AS509" s="70">
        <v>0</v>
      </c>
      <c r="AT509" s="70">
        <v>0</v>
      </c>
      <c r="AU509" s="70">
        <v>0</v>
      </c>
      <c r="AV509" s="70">
        <v>0</v>
      </c>
      <c r="AW509" s="70">
        <v>0</v>
      </c>
      <c r="AX509" s="70">
        <v>0</v>
      </c>
      <c r="AY509" s="70">
        <v>0</v>
      </c>
      <c r="AZ509" s="70">
        <v>0</v>
      </c>
      <c r="BA509" s="70">
        <v>0</v>
      </c>
      <c r="BB509" s="70">
        <v>0</v>
      </c>
      <c r="BC509" s="70">
        <v>0</v>
      </c>
      <c r="BD509" s="71">
        <f t="shared" si="167"/>
        <v>0</v>
      </c>
      <c r="BE509" s="70">
        <v>0</v>
      </c>
      <c r="BF509" s="70">
        <v>0</v>
      </c>
      <c r="BG509" s="70">
        <v>0</v>
      </c>
      <c r="BH509" s="70">
        <v>0</v>
      </c>
      <c r="BI509" s="70">
        <v>0</v>
      </c>
      <c r="BJ509" s="70">
        <v>0</v>
      </c>
      <c r="BK509" s="70">
        <v>0</v>
      </c>
      <c r="BL509" s="70">
        <v>0</v>
      </c>
      <c r="BM509" s="70">
        <v>0</v>
      </c>
      <c r="BN509" s="70">
        <v>0</v>
      </c>
      <c r="BO509" s="70">
        <v>0</v>
      </c>
      <c r="BP509" s="70">
        <v>0</v>
      </c>
      <c r="BQ509" s="70">
        <v>0</v>
      </c>
      <c r="BR509" s="71">
        <f t="shared" si="168"/>
        <v>0</v>
      </c>
      <c r="BS509" s="70">
        <v>0</v>
      </c>
      <c r="BT509" s="70">
        <v>0</v>
      </c>
      <c r="BU509" s="70">
        <v>0</v>
      </c>
      <c r="BV509" s="70">
        <v>0</v>
      </c>
      <c r="BW509" s="70">
        <v>0</v>
      </c>
      <c r="BX509" s="70">
        <v>0</v>
      </c>
      <c r="BY509" s="70">
        <v>0</v>
      </c>
      <c r="BZ509" s="70">
        <v>0</v>
      </c>
      <c r="CA509" s="70">
        <v>0</v>
      </c>
      <c r="CB509" s="70">
        <v>0</v>
      </c>
      <c r="CC509" s="70">
        <v>0</v>
      </c>
      <c r="CD509" s="70">
        <v>0</v>
      </c>
      <c r="CE509" s="70">
        <v>0</v>
      </c>
      <c r="CF509" s="71">
        <f t="shared" si="169"/>
        <v>0</v>
      </c>
      <c r="CG509" s="70">
        <v>0</v>
      </c>
      <c r="CH509" s="70">
        <v>0</v>
      </c>
      <c r="CI509" s="70">
        <v>0</v>
      </c>
      <c r="CJ509" s="70">
        <v>0</v>
      </c>
      <c r="CK509" s="70">
        <v>0</v>
      </c>
      <c r="CL509" s="70">
        <v>0</v>
      </c>
      <c r="CM509" s="70">
        <v>0</v>
      </c>
      <c r="CN509" s="70">
        <v>0</v>
      </c>
      <c r="CO509" s="70">
        <v>0</v>
      </c>
      <c r="CP509" s="70">
        <v>0</v>
      </c>
      <c r="CQ509" s="70">
        <v>0</v>
      </c>
      <c r="CR509" s="70">
        <v>0</v>
      </c>
      <c r="CS509" s="70">
        <v>0</v>
      </c>
      <c r="CT509" s="71">
        <f t="shared" si="170"/>
        <v>0</v>
      </c>
      <c r="CU509" s="70">
        <v>0</v>
      </c>
      <c r="CV509" s="70">
        <v>0</v>
      </c>
      <c r="CW509" s="70">
        <v>0</v>
      </c>
      <c r="CX509" s="70">
        <v>0</v>
      </c>
      <c r="CY509" s="70">
        <v>0</v>
      </c>
      <c r="CZ509" s="70">
        <v>0</v>
      </c>
      <c r="DA509" s="70">
        <v>0</v>
      </c>
      <c r="DB509" s="70">
        <v>0</v>
      </c>
      <c r="DC509" s="70">
        <v>0</v>
      </c>
      <c r="DD509" s="70">
        <v>0</v>
      </c>
      <c r="DE509" s="70">
        <v>0</v>
      </c>
      <c r="DF509" s="70">
        <v>0</v>
      </c>
      <c r="DG509" s="70">
        <v>0</v>
      </c>
      <c r="DH509" s="71">
        <f t="shared" si="171"/>
        <v>0</v>
      </c>
    </row>
    <row r="510" spans="1:112" ht="12" hidden="1" customHeight="1" outlineLevel="1" x14ac:dyDescent="0.15">
      <c r="A510" s="66"/>
      <c r="S510" s="25">
        <v>5829</v>
      </c>
      <c r="V510" s="30">
        <f t="shared" si="164"/>
        <v>5829</v>
      </c>
      <c r="AA510" s="73">
        <f t="shared" si="165"/>
        <v>5829</v>
      </c>
      <c r="AB510" s="69" t="s">
        <v>468</v>
      </c>
      <c r="AC510" s="70">
        <v>0</v>
      </c>
      <c r="AD510" s="70">
        <v>0</v>
      </c>
      <c r="AE510" s="70">
        <v>0</v>
      </c>
      <c r="AF510" s="70">
        <v>0</v>
      </c>
      <c r="AG510" s="70">
        <v>0</v>
      </c>
      <c r="AH510" s="70">
        <v>0</v>
      </c>
      <c r="AI510" s="70">
        <v>0</v>
      </c>
      <c r="AJ510" s="70">
        <v>0</v>
      </c>
      <c r="AK510" s="70">
        <v>0</v>
      </c>
      <c r="AL510" s="70">
        <v>0</v>
      </c>
      <c r="AM510" s="70">
        <v>0</v>
      </c>
      <c r="AN510" s="70">
        <v>0</v>
      </c>
      <c r="AO510" s="70">
        <v>0</v>
      </c>
      <c r="AP510" s="71">
        <f t="shared" si="166"/>
        <v>0</v>
      </c>
      <c r="AQ510" s="70">
        <v>0</v>
      </c>
      <c r="AR510" s="70">
        <v>0</v>
      </c>
      <c r="AS510" s="70">
        <v>0</v>
      </c>
      <c r="AT510" s="70">
        <v>0</v>
      </c>
      <c r="AU510" s="70">
        <v>0</v>
      </c>
      <c r="AV510" s="70">
        <v>0</v>
      </c>
      <c r="AW510" s="70">
        <v>0</v>
      </c>
      <c r="AX510" s="70">
        <v>0</v>
      </c>
      <c r="AY510" s="70">
        <v>0</v>
      </c>
      <c r="AZ510" s="70">
        <v>0</v>
      </c>
      <c r="BA510" s="70">
        <v>0</v>
      </c>
      <c r="BB510" s="70">
        <v>0</v>
      </c>
      <c r="BC510" s="70">
        <v>0</v>
      </c>
      <c r="BD510" s="71">
        <f t="shared" si="167"/>
        <v>0</v>
      </c>
      <c r="BE510" s="70">
        <v>0</v>
      </c>
      <c r="BF510" s="70">
        <v>0</v>
      </c>
      <c r="BG510" s="70">
        <v>0</v>
      </c>
      <c r="BH510" s="70">
        <v>0</v>
      </c>
      <c r="BI510" s="70">
        <v>0</v>
      </c>
      <c r="BJ510" s="70">
        <v>0</v>
      </c>
      <c r="BK510" s="70">
        <v>0</v>
      </c>
      <c r="BL510" s="70">
        <v>0</v>
      </c>
      <c r="BM510" s="70">
        <v>0</v>
      </c>
      <c r="BN510" s="70">
        <v>0</v>
      </c>
      <c r="BO510" s="70">
        <v>0</v>
      </c>
      <c r="BP510" s="70">
        <v>0</v>
      </c>
      <c r="BQ510" s="70">
        <v>0</v>
      </c>
      <c r="BR510" s="71">
        <f t="shared" si="168"/>
        <v>0</v>
      </c>
      <c r="BS510" s="70">
        <v>0</v>
      </c>
      <c r="BT510" s="70">
        <v>0</v>
      </c>
      <c r="BU510" s="70">
        <v>0</v>
      </c>
      <c r="BV510" s="70">
        <v>0</v>
      </c>
      <c r="BW510" s="70">
        <v>0</v>
      </c>
      <c r="BX510" s="70">
        <v>0</v>
      </c>
      <c r="BY510" s="70">
        <v>0</v>
      </c>
      <c r="BZ510" s="70">
        <v>0</v>
      </c>
      <c r="CA510" s="70">
        <v>0</v>
      </c>
      <c r="CB510" s="70">
        <v>0</v>
      </c>
      <c r="CC510" s="70">
        <v>0</v>
      </c>
      <c r="CD510" s="70">
        <v>0</v>
      </c>
      <c r="CE510" s="70">
        <v>0</v>
      </c>
      <c r="CF510" s="71">
        <f t="shared" si="169"/>
        <v>0</v>
      </c>
      <c r="CG510" s="70">
        <v>0</v>
      </c>
      <c r="CH510" s="70">
        <v>0</v>
      </c>
      <c r="CI510" s="70">
        <v>0</v>
      </c>
      <c r="CJ510" s="70">
        <v>0</v>
      </c>
      <c r="CK510" s="70">
        <v>0</v>
      </c>
      <c r="CL510" s="70">
        <v>0</v>
      </c>
      <c r="CM510" s="70">
        <v>0</v>
      </c>
      <c r="CN510" s="70">
        <v>0</v>
      </c>
      <c r="CO510" s="70">
        <v>0</v>
      </c>
      <c r="CP510" s="70">
        <v>0</v>
      </c>
      <c r="CQ510" s="70">
        <v>0</v>
      </c>
      <c r="CR510" s="70">
        <v>0</v>
      </c>
      <c r="CS510" s="70">
        <v>0</v>
      </c>
      <c r="CT510" s="71">
        <f t="shared" si="170"/>
        <v>0</v>
      </c>
      <c r="CU510" s="70">
        <v>0</v>
      </c>
      <c r="CV510" s="70">
        <v>0</v>
      </c>
      <c r="CW510" s="70">
        <v>0</v>
      </c>
      <c r="CX510" s="70">
        <v>0</v>
      </c>
      <c r="CY510" s="70">
        <v>0</v>
      </c>
      <c r="CZ510" s="70">
        <v>0</v>
      </c>
      <c r="DA510" s="70">
        <v>0</v>
      </c>
      <c r="DB510" s="70">
        <v>0</v>
      </c>
      <c r="DC510" s="70">
        <v>0</v>
      </c>
      <c r="DD510" s="70">
        <v>0</v>
      </c>
      <c r="DE510" s="70">
        <v>0</v>
      </c>
      <c r="DF510" s="70">
        <v>0</v>
      </c>
      <c r="DG510" s="70">
        <v>0</v>
      </c>
      <c r="DH510" s="71">
        <f t="shared" si="171"/>
        <v>0</v>
      </c>
    </row>
    <row r="511" spans="1:112" ht="12" hidden="1" customHeight="1" outlineLevel="1" x14ac:dyDescent="0.15">
      <c r="A511" s="66"/>
      <c r="S511" s="25">
        <v>5830</v>
      </c>
      <c r="V511" s="30">
        <f t="shared" si="164"/>
        <v>5830</v>
      </c>
      <c r="AA511" s="73">
        <f t="shared" si="165"/>
        <v>5830</v>
      </c>
      <c r="AB511" s="69" t="s">
        <v>469</v>
      </c>
      <c r="AC511" s="70">
        <v>0</v>
      </c>
      <c r="AD511" s="70">
        <v>0</v>
      </c>
      <c r="AE511" s="70">
        <v>0</v>
      </c>
      <c r="AF511" s="70">
        <v>0</v>
      </c>
      <c r="AG511" s="70">
        <v>8936.1</v>
      </c>
      <c r="AH511" s="70">
        <v>4046</v>
      </c>
      <c r="AI511" s="70">
        <v>-1315.43333333334</v>
      </c>
      <c r="AJ511" s="70">
        <v>1666.6666666666699</v>
      </c>
      <c r="AK511" s="70">
        <v>1666.6666666666699</v>
      </c>
      <c r="AL511" s="70">
        <v>1666.6666666666699</v>
      </c>
      <c r="AM511" s="70">
        <v>1666.6666666666699</v>
      </c>
      <c r="AN511" s="70">
        <v>1666.6666666666699</v>
      </c>
      <c r="AO511" s="70">
        <v>20000</v>
      </c>
      <c r="AP511" s="71">
        <f t="shared" si="166"/>
        <v>0</v>
      </c>
      <c r="AQ511" s="70">
        <v>1716.6666666666699</v>
      </c>
      <c r="AR511" s="70">
        <v>1716.6666666666699</v>
      </c>
      <c r="AS511" s="70">
        <v>1716.6666666666699</v>
      </c>
      <c r="AT511" s="70">
        <v>1716.6666666666699</v>
      </c>
      <c r="AU511" s="70">
        <v>1716.6666666666699</v>
      </c>
      <c r="AV511" s="70">
        <v>1716.6666666666699</v>
      </c>
      <c r="AW511" s="70">
        <v>1716.6666666666699</v>
      </c>
      <c r="AX511" s="70">
        <v>1716.6666666666699</v>
      </c>
      <c r="AY511" s="70">
        <v>1716.6666666666699</v>
      </c>
      <c r="AZ511" s="70">
        <v>1716.6666666666699</v>
      </c>
      <c r="BA511" s="70">
        <v>1716.6666666666699</v>
      </c>
      <c r="BB511" s="70">
        <v>1716.6666666666699</v>
      </c>
      <c r="BC511" s="70">
        <v>20600</v>
      </c>
      <c r="BD511" s="71">
        <f t="shared" si="167"/>
        <v>-4.3655745685100555E-11</v>
      </c>
      <c r="BE511" s="70">
        <v>1768.1666666666699</v>
      </c>
      <c r="BF511" s="70">
        <v>1768.1666666666699</v>
      </c>
      <c r="BG511" s="70">
        <v>1768.1666666666699</v>
      </c>
      <c r="BH511" s="70">
        <v>1768.1666666666699</v>
      </c>
      <c r="BI511" s="70">
        <v>1768.1666666666699</v>
      </c>
      <c r="BJ511" s="70">
        <v>1768.1666666666699</v>
      </c>
      <c r="BK511" s="70">
        <v>1768.1666666666699</v>
      </c>
      <c r="BL511" s="70">
        <v>1768.1666666666699</v>
      </c>
      <c r="BM511" s="70">
        <v>1768.1666666666699</v>
      </c>
      <c r="BN511" s="70">
        <v>1768.1666666666699</v>
      </c>
      <c r="BO511" s="70">
        <v>1768.1666666666699</v>
      </c>
      <c r="BP511" s="70">
        <v>1768.1666666666699</v>
      </c>
      <c r="BQ511" s="70">
        <v>21218</v>
      </c>
      <c r="BR511" s="71">
        <f t="shared" si="168"/>
        <v>-4.3655745685100555E-11</v>
      </c>
      <c r="BS511" s="70">
        <v>1821.21166666667</v>
      </c>
      <c r="BT511" s="70">
        <v>1821.21166666667</v>
      </c>
      <c r="BU511" s="70">
        <v>1821.21166666667</v>
      </c>
      <c r="BV511" s="70">
        <v>1821.21166666667</v>
      </c>
      <c r="BW511" s="70">
        <v>1821.21166666667</v>
      </c>
      <c r="BX511" s="70">
        <v>1821.21166666667</v>
      </c>
      <c r="BY511" s="70">
        <v>1821.21166666667</v>
      </c>
      <c r="BZ511" s="70">
        <v>1821.21166666667</v>
      </c>
      <c r="CA511" s="70">
        <v>1821.21166666667</v>
      </c>
      <c r="CB511" s="70">
        <v>1821.21166666667</v>
      </c>
      <c r="CC511" s="70">
        <v>1821.21166666667</v>
      </c>
      <c r="CD511" s="70">
        <v>1821.21166666667</v>
      </c>
      <c r="CE511" s="70">
        <v>21854.54</v>
      </c>
      <c r="CF511" s="71">
        <f t="shared" si="169"/>
        <v>-4.0017766878008842E-11</v>
      </c>
      <c r="CG511" s="70">
        <v>1875.84801666667</v>
      </c>
      <c r="CH511" s="70">
        <v>1875.84801666667</v>
      </c>
      <c r="CI511" s="70">
        <v>1875.84801666667</v>
      </c>
      <c r="CJ511" s="70">
        <v>1875.84801666667</v>
      </c>
      <c r="CK511" s="70">
        <v>1875.84801666667</v>
      </c>
      <c r="CL511" s="70">
        <v>1875.84801666667</v>
      </c>
      <c r="CM511" s="70">
        <v>1875.84801666667</v>
      </c>
      <c r="CN511" s="70">
        <v>1875.84801666667</v>
      </c>
      <c r="CO511" s="70">
        <v>1875.84801666667</v>
      </c>
      <c r="CP511" s="70">
        <v>1875.84801666667</v>
      </c>
      <c r="CQ511" s="70">
        <v>1875.84801666667</v>
      </c>
      <c r="CR511" s="70">
        <v>1875.84801666667</v>
      </c>
      <c r="CS511" s="70">
        <v>22510.176200000002</v>
      </c>
      <c r="CT511" s="71">
        <f t="shared" si="170"/>
        <v>-4.0017766878008842E-11</v>
      </c>
      <c r="CU511" s="70">
        <v>1932.1234571666701</v>
      </c>
      <c r="CV511" s="70">
        <v>1932.1234571666701</v>
      </c>
      <c r="CW511" s="70">
        <v>1932.1234571666701</v>
      </c>
      <c r="CX511" s="70">
        <v>1932.1234571666701</v>
      </c>
      <c r="CY511" s="70">
        <v>1932.1234571666701</v>
      </c>
      <c r="CZ511" s="70">
        <v>1932.1234571666701</v>
      </c>
      <c r="DA511" s="70">
        <v>1932.1234571666701</v>
      </c>
      <c r="DB511" s="70">
        <v>1932.1234571666701</v>
      </c>
      <c r="DC511" s="70">
        <v>1932.1234571666701</v>
      </c>
      <c r="DD511" s="70">
        <v>1932.1234571666701</v>
      </c>
      <c r="DE511" s="70">
        <v>1932.1234571666701</v>
      </c>
      <c r="DF511" s="70">
        <v>1932.1234571666701</v>
      </c>
      <c r="DG511" s="70">
        <v>23185.481486000001</v>
      </c>
      <c r="DH511" s="71">
        <f t="shared" si="171"/>
        <v>-4.7293724492192268E-11</v>
      </c>
    </row>
    <row r="512" spans="1:112" ht="12" hidden="1" customHeight="1" outlineLevel="1" x14ac:dyDescent="0.15">
      <c r="A512" s="66"/>
      <c r="S512" s="25">
        <v>5833</v>
      </c>
      <c r="V512" s="30">
        <f t="shared" si="164"/>
        <v>5833</v>
      </c>
      <c r="AA512" s="73">
        <f t="shared" si="165"/>
        <v>5833</v>
      </c>
      <c r="AB512" s="69" t="s">
        <v>470</v>
      </c>
      <c r="AC512" s="70">
        <v>0</v>
      </c>
      <c r="AD512" s="70">
        <v>0</v>
      </c>
      <c r="AE512" s="70">
        <v>0</v>
      </c>
      <c r="AF512" s="70">
        <v>0</v>
      </c>
      <c r="AG512" s="70">
        <v>1159.7</v>
      </c>
      <c r="AH512" s="70">
        <v>0</v>
      </c>
      <c r="AI512" s="70">
        <v>-1159.7</v>
      </c>
      <c r="AJ512" s="70">
        <v>0</v>
      </c>
      <c r="AK512" s="70">
        <v>0</v>
      </c>
      <c r="AL512" s="70">
        <v>0</v>
      </c>
      <c r="AM512" s="70">
        <v>0</v>
      </c>
      <c r="AN512" s="70">
        <v>0</v>
      </c>
      <c r="AO512" s="70">
        <v>0</v>
      </c>
      <c r="AP512" s="71">
        <f t="shared" si="166"/>
        <v>0</v>
      </c>
      <c r="AQ512" s="70">
        <v>0</v>
      </c>
      <c r="AR512" s="70">
        <v>0</v>
      </c>
      <c r="AS512" s="70">
        <v>0</v>
      </c>
      <c r="AT512" s="70">
        <v>0</v>
      </c>
      <c r="AU512" s="70">
        <v>0</v>
      </c>
      <c r="AV512" s="70">
        <v>0</v>
      </c>
      <c r="AW512" s="70">
        <v>0</v>
      </c>
      <c r="AX512" s="70">
        <v>0</v>
      </c>
      <c r="AY512" s="70">
        <v>0</v>
      </c>
      <c r="AZ512" s="70">
        <v>0</v>
      </c>
      <c r="BA512" s="70">
        <v>0</v>
      </c>
      <c r="BB512" s="70">
        <v>0</v>
      </c>
      <c r="BC512" s="70">
        <v>0</v>
      </c>
      <c r="BD512" s="71">
        <f t="shared" si="167"/>
        <v>0</v>
      </c>
      <c r="BE512" s="70">
        <v>0</v>
      </c>
      <c r="BF512" s="70">
        <v>0</v>
      </c>
      <c r="BG512" s="70">
        <v>0</v>
      </c>
      <c r="BH512" s="70">
        <v>0</v>
      </c>
      <c r="BI512" s="70">
        <v>0</v>
      </c>
      <c r="BJ512" s="70">
        <v>0</v>
      </c>
      <c r="BK512" s="70">
        <v>0</v>
      </c>
      <c r="BL512" s="70">
        <v>0</v>
      </c>
      <c r="BM512" s="70">
        <v>0</v>
      </c>
      <c r="BN512" s="70">
        <v>0</v>
      </c>
      <c r="BO512" s="70">
        <v>0</v>
      </c>
      <c r="BP512" s="70">
        <v>0</v>
      </c>
      <c r="BQ512" s="70">
        <v>0</v>
      </c>
      <c r="BR512" s="71">
        <f t="shared" si="168"/>
        <v>0</v>
      </c>
      <c r="BS512" s="70">
        <v>0</v>
      </c>
      <c r="BT512" s="70">
        <v>0</v>
      </c>
      <c r="BU512" s="70">
        <v>0</v>
      </c>
      <c r="BV512" s="70">
        <v>0</v>
      </c>
      <c r="BW512" s="70">
        <v>0</v>
      </c>
      <c r="BX512" s="70">
        <v>0</v>
      </c>
      <c r="BY512" s="70">
        <v>0</v>
      </c>
      <c r="BZ512" s="70">
        <v>0</v>
      </c>
      <c r="CA512" s="70">
        <v>0</v>
      </c>
      <c r="CB512" s="70">
        <v>0</v>
      </c>
      <c r="CC512" s="70">
        <v>0</v>
      </c>
      <c r="CD512" s="70">
        <v>0</v>
      </c>
      <c r="CE512" s="70">
        <v>0</v>
      </c>
      <c r="CF512" s="71">
        <f t="shared" si="169"/>
        <v>0</v>
      </c>
      <c r="CG512" s="70">
        <v>0</v>
      </c>
      <c r="CH512" s="70">
        <v>0</v>
      </c>
      <c r="CI512" s="70">
        <v>0</v>
      </c>
      <c r="CJ512" s="70">
        <v>0</v>
      </c>
      <c r="CK512" s="70">
        <v>0</v>
      </c>
      <c r="CL512" s="70">
        <v>0</v>
      </c>
      <c r="CM512" s="70">
        <v>0</v>
      </c>
      <c r="CN512" s="70">
        <v>0</v>
      </c>
      <c r="CO512" s="70">
        <v>0</v>
      </c>
      <c r="CP512" s="70">
        <v>0</v>
      </c>
      <c r="CQ512" s="70">
        <v>0</v>
      </c>
      <c r="CR512" s="70">
        <v>0</v>
      </c>
      <c r="CS512" s="70">
        <v>0</v>
      </c>
      <c r="CT512" s="71">
        <f t="shared" si="170"/>
        <v>0</v>
      </c>
      <c r="CU512" s="70">
        <v>0</v>
      </c>
      <c r="CV512" s="70">
        <v>0</v>
      </c>
      <c r="CW512" s="70">
        <v>0</v>
      </c>
      <c r="CX512" s="70">
        <v>0</v>
      </c>
      <c r="CY512" s="70">
        <v>0</v>
      </c>
      <c r="CZ512" s="70">
        <v>0</v>
      </c>
      <c r="DA512" s="70">
        <v>0</v>
      </c>
      <c r="DB512" s="70">
        <v>0</v>
      </c>
      <c r="DC512" s="70">
        <v>0</v>
      </c>
      <c r="DD512" s="70">
        <v>0</v>
      </c>
      <c r="DE512" s="70">
        <v>0</v>
      </c>
      <c r="DF512" s="70">
        <v>0</v>
      </c>
      <c r="DG512" s="70">
        <v>0</v>
      </c>
      <c r="DH512" s="71">
        <f t="shared" si="171"/>
        <v>0</v>
      </c>
    </row>
    <row r="513" spans="1:112" ht="12" hidden="1" customHeight="1" outlineLevel="1" x14ac:dyDescent="0.15">
      <c r="A513" s="66"/>
      <c r="S513" s="25">
        <v>5834</v>
      </c>
      <c r="V513" s="30">
        <f t="shared" si="164"/>
        <v>5834</v>
      </c>
      <c r="AA513" s="73">
        <f t="shared" si="165"/>
        <v>5834</v>
      </c>
      <c r="AB513" s="69" t="s">
        <v>471</v>
      </c>
      <c r="AC513" s="70">
        <v>0</v>
      </c>
      <c r="AD513" s="70">
        <v>0</v>
      </c>
      <c r="AE513" s="70">
        <v>0</v>
      </c>
      <c r="AF513" s="70">
        <v>0</v>
      </c>
      <c r="AG513" s="70">
        <v>0</v>
      </c>
      <c r="AH513" s="70">
        <v>0</v>
      </c>
      <c r="AI513" s="70">
        <v>0</v>
      </c>
      <c r="AJ513" s="70">
        <v>0</v>
      </c>
      <c r="AK513" s="70">
        <v>0</v>
      </c>
      <c r="AL513" s="70">
        <v>0</v>
      </c>
      <c r="AM513" s="70">
        <v>0</v>
      </c>
      <c r="AN513" s="70">
        <v>0</v>
      </c>
      <c r="AO513" s="70">
        <v>0</v>
      </c>
      <c r="AP513" s="71">
        <f t="shared" si="166"/>
        <v>0</v>
      </c>
      <c r="AQ513" s="70">
        <v>0</v>
      </c>
      <c r="AR513" s="70">
        <v>0</v>
      </c>
      <c r="AS513" s="70">
        <v>0</v>
      </c>
      <c r="AT513" s="70">
        <v>0</v>
      </c>
      <c r="AU513" s="70">
        <v>0</v>
      </c>
      <c r="AV513" s="70">
        <v>0</v>
      </c>
      <c r="AW513" s="70">
        <v>0</v>
      </c>
      <c r="AX513" s="70">
        <v>0</v>
      </c>
      <c r="AY513" s="70">
        <v>0</v>
      </c>
      <c r="AZ513" s="70">
        <v>0</v>
      </c>
      <c r="BA513" s="70">
        <v>0</v>
      </c>
      <c r="BB513" s="70">
        <v>0</v>
      </c>
      <c r="BC513" s="70">
        <v>0</v>
      </c>
      <c r="BD513" s="71">
        <f t="shared" si="167"/>
        <v>0</v>
      </c>
      <c r="BE513" s="70">
        <v>0</v>
      </c>
      <c r="BF513" s="70">
        <v>0</v>
      </c>
      <c r="BG513" s="70">
        <v>0</v>
      </c>
      <c r="BH513" s="70">
        <v>0</v>
      </c>
      <c r="BI513" s="70">
        <v>0</v>
      </c>
      <c r="BJ513" s="70">
        <v>0</v>
      </c>
      <c r="BK513" s="70">
        <v>0</v>
      </c>
      <c r="BL513" s="70">
        <v>0</v>
      </c>
      <c r="BM513" s="70">
        <v>0</v>
      </c>
      <c r="BN513" s="70">
        <v>0</v>
      </c>
      <c r="BO513" s="70">
        <v>0</v>
      </c>
      <c r="BP513" s="70">
        <v>0</v>
      </c>
      <c r="BQ513" s="70">
        <v>0</v>
      </c>
      <c r="BR513" s="71">
        <f t="shared" si="168"/>
        <v>0</v>
      </c>
      <c r="BS513" s="70">
        <v>0</v>
      </c>
      <c r="BT513" s="70">
        <v>0</v>
      </c>
      <c r="BU513" s="70">
        <v>0</v>
      </c>
      <c r="BV513" s="70">
        <v>0</v>
      </c>
      <c r="BW513" s="70">
        <v>0</v>
      </c>
      <c r="BX513" s="70">
        <v>0</v>
      </c>
      <c r="BY513" s="70">
        <v>0</v>
      </c>
      <c r="BZ513" s="70">
        <v>0</v>
      </c>
      <c r="CA513" s="70">
        <v>0</v>
      </c>
      <c r="CB513" s="70">
        <v>0</v>
      </c>
      <c r="CC513" s="70">
        <v>0</v>
      </c>
      <c r="CD513" s="70">
        <v>0</v>
      </c>
      <c r="CE513" s="70">
        <v>0</v>
      </c>
      <c r="CF513" s="71">
        <f t="shared" si="169"/>
        <v>0</v>
      </c>
      <c r="CG513" s="70">
        <v>0</v>
      </c>
      <c r="CH513" s="70">
        <v>0</v>
      </c>
      <c r="CI513" s="70">
        <v>0</v>
      </c>
      <c r="CJ513" s="70">
        <v>0</v>
      </c>
      <c r="CK513" s="70">
        <v>0</v>
      </c>
      <c r="CL513" s="70">
        <v>0</v>
      </c>
      <c r="CM513" s="70">
        <v>0</v>
      </c>
      <c r="CN513" s="70">
        <v>0</v>
      </c>
      <c r="CO513" s="70">
        <v>0</v>
      </c>
      <c r="CP513" s="70">
        <v>0</v>
      </c>
      <c r="CQ513" s="70">
        <v>0</v>
      </c>
      <c r="CR513" s="70">
        <v>0</v>
      </c>
      <c r="CS513" s="70">
        <v>0</v>
      </c>
      <c r="CT513" s="71">
        <f t="shared" si="170"/>
        <v>0</v>
      </c>
      <c r="CU513" s="70">
        <v>0</v>
      </c>
      <c r="CV513" s="70">
        <v>0</v>
      </c>
      <c r="CW513" s="70">
        <v>0</v>
      </c>
      <c r="CX513" s="70">
        <v>0</v>
      </c>
      <c r="CY513" s="70">
        <v>0</v>
      </c>
      <c r="CZ513" s="70">
        <v>0</v>
      </c>
      <c r="DA513" s="70">
        <v>0</v>
      </c>
      <c r="DB513" s="70">
        <v>0</v>
      </c>
      <c r="DC513" s="70">
        <v>0</v>
      </c>
      <c r="DD513" s="70">
        <v>0</v>
      </c>
      <c r="DE513" s="70">
        <v>0</v>
      </c>
      <c r="DF513" s="70">
        <v>0</v>
      </c>
      <c r="DG513" s="70">
        <v>0</v>
      </c>
      <c r="DH513" s="71">
        <f t="shared" si="171"/>
        <v>0</v>
      </c>
    </row>
    <row r="514" spans="1:112" ht="12" hidden="1" customHeight="1" outlineLevel="1" x14ac:dyDescent="0.15">
      <c r="A514" s="66"/>
      <c r="S514" s="25">
        <v>5836</v>
      </c>
      <c r="V514" s="30">
        <f t="shared" si="164"/>
        <v>5836</v>
      </c>
      <c r="AA514" s="73">
        <f t="shared" si="165"/>
        <v>5836</v>
      </c>
      <c r="AB514" s="69" t="s">
        <v>472</v>
      </c>
      <c r="AC514" s="70">
        <v>0</v>
      </c>
      <c r="AD514" s="70">
        <v>0</v>
      </c>
      <c r="AE514" s="70">
        <v>0</v>
      </c>
      <c r="AF514" s="70">
        <v>0</v>
      </c>
      <c r="AG514" s="70">
        <v>0</v>
      </c>
      <c r="AH514" s="70">
        <v>0</v>
      </c>
      <c r="AI514" s="70">
        <v>0</v>
      </c>
      <c r="AJ514" s="70">
        <v>0</v>
      </c>
      <c r="AK514" s="70">
        <v>0</v>
      </c>
      <c r="AL514" s="70">
        <v>0</v>
      </c>
      <c r="AM514" s="70">
        <v>0</v>
      </c>
      <c r="AN514" s="70">
        <v>0</v>
      </c>
      <c r="AO514" s="70">
        <v>0</v>
      </c>
      <c r="AP514" s="71">
        <f t="shared" si="166"/>
        <v>0</v>
      </c>
      <c r="AQ514" s="70">
        <v>0</v>
      </c>
      <c r="AR514" s="70">
        <v>0</v>
      </c>
      <c r="AS514" s="70">
        <v>0</v>
      </c>
      <c r="AT514" s="70">
        <v>0</v>
      </c>
      <c r="AU514" s="70">
        <v>0</v>
      </c>
      <c r="AV514" s="70">
        <v>0</v>
      </c>
      <c r="AW514" s="70">
        <v>0</v>
      </c>
      <c r="AX514" s="70">
        <v>0</v>
      </c>
      <c r="AY514" s="70">
        <v>0</v>
      </c>
      <c r="AZ514" s="70">
        <v>0</v>
      </c>
      <c r="BA514" s="70">
        <v>0</v>
      </c>
      <c r="BB514" s="70">
        <v>0</v>
      </c>
      <c r="BC514" s="70">
        <v>0</v>
      </c>
      <c r="BD514" s="71">
        <f t="shared" si="167"/>
        <v>0</v>
      </c>
      <c r="BE514" s="70">
        <v>0</v>
      </c>
      <c r="BF514" s="70">
        <v>0</v>
      </c>
      <c r="BG514" s="70">
        <v>0</v>
      </c>
      <c r="BH514" s="70">
        <v>0</v>
      </c>
      <c r="BI514" s="70">
        <v>0</v>
      </c>
      <c r="BJ514" s="70">
        <v>0</v>
      </c>
      <c r="BK514" s="70">
        <v>0</v>
      </c>
      <c r="BL514" s="70">
        <v>0</v>
      </c>
      <c r="BM514" s="70">
        <v>0</v>
      </c>
      <c r="BN514" s="70">
        <v>0</v>
      </c>
      <c r="BO514" s="70">
        <v>0</v>
      </c>
      <c r="BP514" s="70">
        <v>0</v>
      </c>
      <c r="BQ514" s="70">
        <v>0</v>
      </c>
      <c r="BR514" s="71">
        <f t="shared" si="168"/>
        <v>0</v>
      </c>
      <c r="BS514" s="70">
        <v>0</v>
      </c>
      <c r="BT514" s="70">
        <v>0</v>
      </c>
      <c r="BU514" s="70">
        <v>0</v>
      </c>
      <c r="BV514" s="70">
        <v>0</v>
      </c>
      <c r="BW514" s="70">
        <v>0</v>
      </c>
      <c r="BX514" s="70">
        <v>0</v>
      </c>
      <c r="BY514" s="70">
        <v>0</v>
      </c>
      <c r="BZ514" s="70">
        <v>0</v>
      </c>
      <c r="CA514" s="70">
        <v>0</v>
      </c>
      <c r="CB514" s="70">
        <v>0</v>
      </c>
      <c r="CC514" s="70">
        <v>0</v>
      </c>
      <c r="CD514" s="70">
        <v>0</v>
      </c>
      <c r="CE514" s="70">
        <v>0</v>
      </c>
      <c r="CF514" s="71">
        <f t="shared" si="169"/>
        <v>0</v>
      </c>
      <c r="CG514" s="70">
        <v>0</v>
      </c>
      <c r="CH514" s="70">
        <v>0</v>
      </c>
      <c r="CI514" s="70">
        <v>0</v>
      </c>
      <c r="CJ514" s="70">
        <v>0</v>
      </c>
      <c r="CK514" s="70">
        <v>0</v>
      </c>
      <c r="CL514" s="70">
        <v>0</v>
      </c>
      <c r="CM514" s="70">
        <v>0</v>
      </c>
      <c r="CN514" s="70">
        <v>0</v>
      </c>
      <c r="CO514" s="70">
        <v>0</v>
      </c>
      <c r="CP514" s="70">
        <v>0</v>
      </c>
      <c r="CQ514" s="70">
        <v>0</v>
      </c>
      <c r="CR514" s="70">
        <v>0</v>
      </c>
      <c r="CS514" s="70">
        <v>0</v>
      </c>
      <c r="CT514" s="71">
        <f t="shared" si="170"/>
        <v>0</v>
      </c>
      <c r="CU514" s="70">
        <v>0</v>
      </c>
      <c r="CV514" s="70">
        <v>0</v>
      </c>
      <c r="CW514" s="70">
        <v>0</v>
      </c>
      <c r="CX514" s="70">
        <v>0</v>
      </c>
      <c r="CY514" s="70">
        <v>0</v>
      </c>
      <c r="CZ514" s="70">
        <v>0</v>
      </c>
      <c r="DA514" s="70">
        <v>0</v>
      </c>
      <c r="DB514" s="70">
        <v>0</v>
      </c>
      <c r="DC514" s="70">
        <v>0</v>
      </c>
      <c r="DD514" s="70">
        <v>0</v>
      </c>
      <c r="DE514" s="70">
        <v>0</v>
      </c>
      <c r="DF514" s="70">
        <v>0</v>
      </c>
      <c r="DG514" s="70">
        <v>0</v>
      </c>
      <c r="DH514" s="71">
        <f t="shared" si="171"/>
        <v>0</v>
      </c>
    </row>
    <row r="515" spans="1:112" ht="12" hidden="1" customHeight="1" outlineLevel="1" x14ac:dyDescent="0.15">
      <c r="A515" s="66"/>
      <c r="S515" s="25">
        <v>5839</v>
      </c>
      <c r="V515" s="30">
        <f t="shared" si="164"/>
        <v>5839</v>
      </c>
      <c r="AA515" s="73">
        <f t="shared" si="165"/>
        <v>5839</v>
      </c>
      <c r="AB515" s="69" t="s">
        <v>473</v>
      </c>
      <c r="AC515" s="70">
        <v>0</v>
      </c>
      <c r="AD515" s="70">
        <v>0</v>
      </c>
      <c r="AE515" s="70">
        <v>0</v>
      </c>
      <c r="AF515" s="70">
        <v>0</v>
      </c>
      <c r="AG515" s="70">
        <v>0</v>
      </c>
      <c r="AH515" s="70">
        <v>0</v>
      </c>
      <c r="AI515" s="70">
        <v>0</v>
      </c>
      <c r="AJ515" s="70">
        <v>0</v>
      </c>
      <c r="AK515" s="70">
        <v>0</v>
      </c>
      <c r="AL515" s="70">
        <v>0</v>
      </c>
      <c r="AM515" s="70">
        <v>0</v>
      </c>
      <c r="AN515" s="70">
        <v>0</v>
      </c>
      <c r="AO515" s="70">
        <v>0</v>
      </c>
      <c r="AP515" s="71">
        <f t="shared" si="166"/>
        <v>0</v>
      </c>
      <c r="AQ515" s="70">
        <v>0</v>
      </c>
      <c r="AR515" s="70">
        <v>0</v>
      </c>
      <c r="AS515" s="70">
        <v>0</v>
      </c>
      <c r="AT515" s="70">
        <v>0</v>
      </c>
      <c r="AU515" s="70">
        <v>0</v>
      </c>
      <c r="AV515" s="70">
        <v>0</v>
      </c>
      <c r="AW515" s="70">
        <v>0</v>
      </c>
      <c r="AX515" s="70">
        <v>0</v>
      </c>
      <c r="AY515" s="70">
        <v>0</v>
      </c>
      <c r="AZ515" s="70">
        <v>0</v>
      </c>
      <c r="BA515" s="70">
        <v>0</v>
      </c>
      <c r="BB515" s="70">
        <v>0</v>
      </c>
      <c r="BC515" s="70">
        <v>0</v>
      </c>
      <c r="BD515" s="71">
        <f t="shared" si="167"/>
        <v>0</v>
      </c>
      <c r="BE515" s="70">
        <v>0</v>
      </c>
      <c r="BF515" s="70">
        <v>0</v>
      </c>
      <c r="BG515" s="70">
        <v>0</v>
      </c>
      <c r="BH515" s="70">
        <v>0</v>
      </c>
      <c r="BI515" s="70">
        <v>0</v>
      </c>
      <c r="BJ515" s="70">
        <v>0</v>
      </c>
      <c r="BK515" s="70">
        <v>0</v>
      </c>
      <c r="BL515" s="70">
        <v>0</v>
      </c>
      <c r="BM515" s="70">
        <v>0</v>
      </c>
      <c r="BN515" s="70">
        <v>0</v>
      </c>
      <c r="BO515" s="70">
        <v>0</v>
      </c>
      <c r="BP515" s="70">
        <v>0</v>
      </c>
      <c r="BQ515" s="70">
        <v>0</v>
      </c>
      <c r="BR515" s="71">
        <f t="shared" si="168"/>
        <v>0</v>
      </c>
      <c r="BS515" s="70">
        <v>0</v>
      </c>
      <c r="BT515" s="70">
        <v>0</v>
      </c>
      <c r="BU515" s="70">
        <v>0</v>
      </c>
      <c r="BV515" s="70">
        <v>0</v>
      </c>
      <c r="BW515" s="70">
        <v>0</v>
      </c>
      <c r="BX515" s="70">
        <v>0</v>
      </c>
      <c r="BY515" s="70">
        <v>0</v>
      </c>
      <c r="BZ515" s="70">
        <v>0</v>
      </c>
      <c r="CA515" s="70">
        <v>0</v>
      </c>
      <c r="CB515" s="70">
        <v>0</v>
      </c>
      <c r="CC515" s="70">
        <v>0</v>
      </c>
      <c r="CD515" s="70">
        <v>0</v>
      </c>
      <c r="CE515" s="70">
        <v>0</v>
      </c>
      <c r="CF515" s="71">
        <f t="shared" si="169"/>
        <v>0</v>
      </c>
      <c r="CG515" s="70">
        <v>0</v>
      </c>
      <c r="CH515" s="70">
        <v>0</v>
      </c>
      <c r="CI515" s="70">
        <v>0</v>
      </c>
      <c r="CJ515" s="70">
        <v>0</v>
      </c>
      <c r="CK515" s="70">
        <v>0</v>
      </c>
      <c r="CL515" s="70">
        <v>0</v>
      </c>
      <c r="CM515" s="70">
        <v>0</v>
      </c>
      <c r="CN515" s="70">
        <v>0</v>
      </c>
      <c r="CO515" s="70">
        <v>0</v>
      </c>
      <c r="CP515" s="70">
        <v>0</v>
      </c>
      <c r="CQ515" s="70">
        <v>0</v>
      </c>
      <c r="CR515" s="70">
        <v>0</v>
      </c>
      <c r="CS515" s="70">
        <v>0</v>
      </c>
      <c r="CT515" s="71">
        <f t="shared" si="170"/>
        <v>0</v>
      </c>
      <c r="CU515" s="70">
        <v>0</v>
      </c>
      <c r="CV515" s="70">
        <v>0</v>
      </c>
      <c r="CW515" s="70">
        <v>0</v>
      </c>
      <c r="CX515" s="70">
        <v>0</v>
      </c>
      <c r="CY515" s="70">
        <v>0</v>
      </c>
      <c r="CZ515" s="70">
        <v>0</v>
      </c>
      <c r="DA515" s="70">
        <v>0</v>
      </c>
      <c r="DB515" s="70">
        <v>0</v>
      </c>
      <c r="DC515" s="70">
        <v>0</v>
      </c>
      <c r="DD515" s="70">
        <v>0</v>
      </c>
      <c r="DE515" s="70">
        <v>0</v>
      </c>
      <c r="DF515" s="70">
        <v>0</v>
      </c>
      <c r="DG515" s="70">
        <v>0</v>
      </c>
      <c r="DH515" s="71">
        <f t="shared" si="171"/>
        <v>0</v>
      </c>
    </row>
    <row r="516" spans="1:112" ht="12" hidden="1" customHeight="1" outlineLevel="1" x14ac:dyDescent="0.15">
      <c r="A516" s="66"/>
      <c r="S516" s="25">
        <v>5841</v>
      </c>
      <c r="V516" s="30">
        <f t="shared" si="164"/>
        <v>5841</v>
      </c>
      <c r="AA516" s="73">
        <f t="shared" si="165"/>
        <v>5841</v>
      </c>
      <c r="AB516" s="69" t="s">
        <v>474</v>
      </c>
      <c r="AC516" s="70">
        <v>0</v>
      </c>
      <c r="AD516" s="70">
        <v>0</v>
      </c>
      <c r="AE516" s="70">
        <v>0</v>
      </c>
      <c r="AF516" s="70">
        <v>0</v>
      </c>
      <c r="AG516" s="70">
        <v>0</v>
      </c>
      <c r="AH516" s="70">
        <v>0</v>
      </c>
      <c r="AI516" s="70">
        <v>0</v>
      </c>
      <c r="AJ516" s="70">
        <v>0</v>
      </c>
      <c r="AK516" s="70">
        <v>0</v>
      </c>
      <c r="AL516" s="70">
        <v>0</v>
      </c>
      <c r="AM516" s="70">
        <v>0</v>
      </c>
      <c r="AN516" s="70">
        <v>0</v>
      </c>
      <c r="AO516" s="70">
        <v>0</v>
      </c>
      <c r="AP516" s="71">
        <f t="shared" si="166"/>
        <v>0</v>
      </c>
      <c r="AQ516" s="70">
        <v>0</v>
      </c>
      <c r="AR516" s="70">
        <v>0</v>
      </c>
      <c r="AS516" s="70">
        <v>0</v>
      </c>
      <c r="AT516" s="70">
        <v>0</v>
      </c>
      <c r="AU516" s="70">
        <v>0</v>
      </c>
      <c r="AV516" s="70">
        <v>0</v>
      </c>
      <c r="AW516" s="70">
        <v>0</v>
      </c>
      <c r="AX516" s="70">
        <v>0</v>
      </c>
      <c r="AY516" s="70">
        <v>0</v>
      </c>
      <c r="AZ516" s="70">
        <v>0</v>
      </c>
      <c r="BA516" s="70">
        <v>0</v>
      </c>
      <c r="BB516" s="70">
        <v>0</v>
      </c>
      <c r="BC516" s="70">
        <v>0</v>
      </c>
      <c r="BD516" s="71">
        <f t="shared" si="167"/>
        <v>0</v>
      </c>
      <c r="BE516" s="70">
        <v>0</v>
      </c>
      <c r="BF516" s="70">
        <v>0</v>
      </c>
      <c r="BG516" s="70">
        <v>0</v>
      </c>
      <c r="BH516" s="70">
        <v>0</v>
      </c>
      <c r="BI516" s="70">
        <v>0</v>
      </c>
      <c r="BJ516" s="70">
        <v>0</v>
      </c>
      <c r="BK516" s="70">
        <v>0</v>
      </c>
      <c r="BL516" s="70">
        <v>0</v>
      </c>
      <c r="BM516" s="70">
        <v>0</v>
      </c>
      <c r="BN516" s="70">
        <v>0</v>
      </c>
      <c r="BO516" s="70">
        <v>0</v>
      </c>
      <c r="BP516" s="70">
        <v>0</v>
      </c>
      <c r="BQ516" s="70">
        <v>0</v>
      </c>
      <c r="BR516" s="71">
        <f t="shared" si="168"/>
        <v>0</v>
      </c>
      <c r="BS516" s="70">
        <v>0</v>
      </c>
      <c r="BT516" s="70">
        <v>0</v>
      </c>
      <c r="BU516" s="70">
        <v>0</v>
      </c>
      <c r="BV516" s="70">
        <v>0</v>
      </c>
      <c r="BW516" s="70">
        <v>0</v>
      </c>
      <c r="BX516" s="70">
        <v>0</v>
      </c>
      <c r="BY516" s="70">
        <v>0</v>
      </c>
      <c r="BZ516" s="70">
        <v>0</v>
      </c>
      <c r="CA516" s="70">
        <v>0</v>
      </c>
      <c r="CB516" s="70">
        <v>0</v>
      </c>
      <c r="CC516" s="70">
        <v>0</v>
      </c>
      <c r="CD516" s="70">
        <v>0</v>
      </c>
      <c r="CE516" s="70">
        <v>0</v>
      </c>
      <c r="CF516" s="71">
        <f t="shared" si="169"/>
        <v>0</v>
      </c>
      <c r="CG516" s="70">
        <v>0</v>
      </c>
      <c r="CH516" s="70">
        <v>0</v>
      </c>
      <c r="CI516" s="70">
        <v>0</v>
      </c>
      <c r="CJ516" s="70">
        <v>0</v>
      </c>
      <c r="CK516" s="70">
        <v>0</v>
      </c>
      <c r="CL516" s="70">
        <v>0</v>
      </c>
      <c r="CM516" s="70">
        <v>0</v>
      </c>
      <c r="CN516" s="70">
        <v>0</v>
      </c>
      <c r="CO516" s="70">
        <v>0</v>
      </c>
      <c r="CP516" s="70">
        <v>0</v>
      </c>
      <c r="CQ516" s="70">
        <v>0</v>
      </c>
      <c r="CR516" s="70">
        <v>0</v>
      </c>
      <c r="CS516" s="70">
        <v>0</v>
      </c>
      <c r="CT516" s="71">
        <f t="shared" si="170"/>
        <v>0</v>
      </c>
      <c r="CU516" s="70">
        <v>0</v>
      </c>
      <c r="CV516" s="70">
        <v>0</v>
      </c>
      <c r="CW516" s="70">
        <v>0</v>
      </c>
      <c r="CX516" s="70">
        <v>0</v>
      </c>
      <c r="CY516" s="70">
        <v>0</v>
      </c>
      <c r="CZ516" s="70">
        <v>0</v>
      </c>
      <c r="DA516" s="70">
        <v>0</v>
      </c>
      <c r="DB516" s="70">
        <v>0</v>
      </c>
      <c r="DC516" s="70">
        <v>0</v>
      </c>
      <c r="DD516" s="70">
        <v>0</v>
      </c>
      <c r="DE516" s="70">
        <v>0</v>
      </c>
      <c r="DF516" s="70">
        <v>0</v>
      </c>
      <c r="DG516" s="70">
        <v>0</v>
      </c>
      <c r="DH516" s="71">
        <f t="shared" si="171"/>
        <v>0</v>
      </c>
    </row>
    <row r="517" spans="1:112" ht="12" hidden="1" customHeight="1" outlineLevel="1" x14ac:dyDescent="0.15">
      <c r="A517" s="66"/>
      <c r="S517" s="25">
        <v>5842</v>
      </c>
      <c r="V517" s="30">
        <f t="shared" si="164"/>
        <v>5842</v>
      </c>
      <c r="AA517" s="73">
        <f t="shared" si="165"/>
        <v>5842</v>
      </c>
      <c r="AB517" s="69" t="s">
        <v>475</v>
      </c>
      <c r="AC517" s="70">
        <v>0</v>
      </c>
      <c r="AD517" s="70">
        <v>0</v>
      </c>
      <c r="AE517" s="70">
        <v>0</v>
      </c>
      <c r="AF517" s="70">
        <v>0</v>
      </c>
      <c r="AG517" s="70">
        <v>0</v>
      </c>
      <c r="AH517" s="70">
        <v>0</v>
      </c>
      <c r="AI517" s="70">
        <v>0</v>
      </c>
      <c r="AJ517" s="70">
        <v>0</v>
      </c>
      <c r="AK517" s="70">
        <v>0</v>
      </c>
      <c r="AL517" s="70">
        <v>0</v>
      </c>
      <c r="AM517" s="70">
        <v>0</v>
      </c>
      <c r="AN517" s="70">
        <v>0</v>
      </c>
      <c r="AO517" s="70">
        <v>0</v>
      </c>
      <c r="AP517" s="71">
        <f t="shared" si="166"/>
        <v>0</v>
      </c>
      <c r="AQ517" s="70">
        <v>0</v>
      </c>
      <c r="AR517" s="70">
        <v>0</v>
      </c>
      <c r="AS517" s="70">
        <v>0</v>
      </c>
      <c r="AT517" s="70">
        <v>0</v>
      </c>
      <c r="AU517" s="70">
        <v>0</v>
      </c>
      <c r="AV517" s="70">
        <v>0</v>
      </c>
      <c r="AW517" s="70">
        <v>0</v>
      </c>
      <c r="AX517" s="70">
        <v>0</v>
      </c>
      <c r="AY517" s="70">
        <v>0</v>
      </c>
      <c r="AZ517" s="70">
        <v>0</v>
      </c>
      <c r="BA517" s="70">
        <v>0</v>
      </c>
      <c r="BB517" s="70">
        <v>0</v>
      </c>
      <c r="BC517" s="70">
        <v>0</v>
      </c>
      <c r="BD517" s="71">
        <f t="shared" si="167"/>
        <v>0</v>
      </c>
      <c r="BE517" s="70">
        <v>0</v>
      </c>
      <c r="BF517" s="70">
        <v>0</v>
      </c>
      <c r="BG517" s="70">
        <v>0</v>
      </c>
      <c r="BH517" s="70">
        <v>0</v>
      </c>
      <c r="BI517" s="70">
        <v>0</v>
      </c>
      <c r="BJ517" s="70">
        <v>0</v>
      </c>
      <c r="BK517" s="70">
        <v>0</v>
      </c>
      <c r="BL517" s="70">
        <v>0</v>
      </c>
      <c r="BM517" s="70">
        <v>0</v>
      </c>
      <c r="BN517" s="70">
        <v>0</v>
      </c>
      <c r="BO517" s="70">
        <v>0</v>
      </c>
      <c r="BP517" s="70">
        <v>0</v>
      </c>
      <c r="BQ517" s="70">
        <v>0</v>
      </c>
      <c r="BR517" s="71">
        <f t="shared" si="168"/>
        <v>0</v>
      </c>
      <c r="BS517" s="70">
        <v>0</v>
      </c>
      <c r="BT517" s="70">
        <v>0</v>
      </c>
      <c r="BU517" s="70">
        <v>0</v>
      </c>
      <c r="BV517" s="70">
        <v>0</v>
      </c>
      <c r="BW517" s="70">
        <v>0</v>
      </c>
      <c r="BX517" s="70">
        <v>0</v>
      </c>
      <c r="BY517" s="70">
        <v>0</v>
      </c>
      <c r="BZ517" s="70">
        <v>0</v>
      </c>
      <c r="CA517" s="70">
        <v>0</v>
      </c>
      <c r="CB517" s="70">
        <v>0</v>
      </c>
      <c r="CC517" s="70">
        <v>0</v>
      </c>
      <c r="CD517" s="70">
        <v>0</v>
      </c>
      <c r="CE517" s="70">
        <v>0</v>
      </c>
      <c r="CF517" s="71">
        <f t="shared" si="169"/>
        <v>0</v>
      </c>
      <c r="CG517" s="70">
        <v>0</v>
      </c>
      <c r="CH517" s="70">
        <v>0</v>
      </c>
      <c r="CI517" s="70">
        <v>0</v>
      </c>
      <c r="CJ517" s="70">
        <v>0</v>
      </c>
      <c r="CK517" s="70">
        <v>0</v>
      </c>
      <c r="CL517" s="70">
        <v>0</v>
      </c>
      <c r="CM517" s="70">
        <v>0</v>
      </c>
      <c r="CN517" s="70">
        <v>0</v>
      </c>
      <c r="CO517" s="70">
        <v>0</v>
      </c>
      <c r="CP517" s="70">
        <v>0</v>
      </c>
      <c r="CQ517" s="70">
        <v>0</v>
      </c>
      <c r="CR517" s="70">
        <v>0</v>
      </c>
      <c r="CS517" s="70">
        <v>0</v>
      </c>
      <c r="CT517" s="71">
        <f t="shared" si="170"/>
        <v>0</v>
      </c>
      <c r="CU517" s="70">
        <v>0</v>
      </c>
      <c r="CV517" s="70">
        <v>0</v>
      </c>
      <c r="CW517" s="70">
        <v>0</v>
      </c>
      <c r="CX517" s="70">
        <v>0</v>
      </c>
      <c r="CY517" s="70">
        <v>0</v>
      </c>
      <c r="CZ517" s="70">
        <v>0</v>
      </c>
      <c r="DA517" s="70">
        <v>0</v>
      </c>
      <c r="DB517" s="70">
        <v>0</v>
      </c>
      <c r="DC517" s="70">
        <v>0</v>
      </c>
      <c r="DD517" s="70">
        <v>0</v>
      </c>
      <c r="DE517" s="70">
        <v>0</v>
      </c>
      <c r="DF517" s="70">
        <v>0</v>
      </c>
      <c r="DG517" s="70">
        <v>0</v>
      </c>
      <c r="DH517" s="71">
        <f t="shared" si="171"/>
        <v>0</v>
      </c>
    </row>
    <row r="518" spans="1:112" ht="12" hidden="1" customHeight="1" outlineLevel="1" x14ac:dyDescent="0.15">
      <c r="A518" s="66"/>
      <c r="S518" s="25">
        <v>5843</v>
      </c>
      <c r="V518" s="30">
        <f t="shared" si="164"/>
        <v>5843</v>
      </c>
      <c r="AA518" s="73">
        <f t="shared" si="165"/>
        <v>5843</v>
      </c>
      <c r="AB518" s="69" t="s">
        <v>476</v>
      </c>
      <c r="AC518" s="70">
        <v>0</v>
      </c>
      <c r="AD518" s="70">
        <v>0</v>
      </c>
      <c r="AE518" s="70">
        <v>0</v>
      </c>
      <c r="AF518" s="70">
        <v>0</v>
      </c>
      <c r="AG518" s="70">
        <v>0</v>
      </c>
      <c r="AH518" s="70">
        <v>0</v>
      </c>
      <c r="AI518" s="70">
        <v>0</v>
      </c>
      <c r="AJ518" s="70">
        <v>0</v>
      </c>
      <c r="AK518" s="70">
        <v>0</v>
      </c>
      <c r="AL518" s="70">
        <v>0</v>
      </c>
      <c r="AM518" s="70">
        <v>0</v>
      </c>
      <c r="AN518" s="70">
        <v>0</v>
      </c>
      <c r="AO518" s="70">
        <v>0</v>
      </c>
      <c r="AP518" s="71">
        <f t="shared" si="166"/>
        <v>0</v>
      </c>
      <c r="AQ518" s="70">
        <v>0</v>
      </c>
      <c r="AR518" s="70">
        <v>0</v>
      </c>
      <c r="AS518" s="70">
        <v>0</v>
      </c>
      <c r="AT518" s="70">
        <v>0</v>
      </c>
      <c r="AU518" s="70">
        <v>0</v>
      </c>
      <c r="AV518" s="70">
        <v>0</v>
      </c>
      <c r="AW518" s="70">
        <v>0</v>
      </c>
      <c r="AX518" s="70">
        <v>0</v>
      </c>
      <c r="AY518" s="70">
        <v>0</v>
      </c>
      <c r="AZ518" s="70">
        <v>0</v>
      </c>
      <c r="BA518" s="70">
        <v>0</v>
      </c>
      <c r="BB518" s="70">
        <v>0</v>
      </c>
      <c r="BC518" s="70">
        <v>0</v>
      </c>
      <c r="BD518" s="71">
        <f t="shared" si="167"/>
        <v>0</v>
      </c>
      <c r="BE518" s="70">
        <v>0</v>
      </c>
      <c r="BF518" s="70">
        <v>0</v>
      </c>
      <c r="BG518" s="70">
        <v>0</v>
      </c>
      <c r="BH518" s="70">
        <v>0</v>
      </c>
      <c r="BI518" s="70">
        <v>0</v>
      </c>
      <c r="BJ518" s="70">
        <v>0</v>
      </c>
      <c r="BK518" s="70">
        <v>0</v>
      </c>
      <c r="BL518" s="70">
        <v>0</v>
      </c>
      <c r="BM518" s="70">
        <v>0</v>
      </c>
      <c r="BN518" s="70">
        <v>0</v>
      </c>
      <c r="BO518" s="70">
        <v>0</v>
      </c>
      <c r="BP518" s="70">
        <v>0</v>
      </c>
      <c r="BQ518" s="70">
        <v>0</v>
      </c>
      <c r="BR518" s="71">
        <f t="shared" si="168"/>
        <v>0</v>
      </c>
      <c r="BS518" s="70">
        <v>0</v>
      </c>
      <c r="BT518" s="70">
        <v>0</v>
      </c>
      <c r="BU518" s="70">
        <v>0</v>
      </c>
      <c r="BV518" s="70">
        <v>0</v>
      </c>
      <c r="BW518" s="70">
        <v>0</v>
      </c>
      <c r="BX518" s="70">
        <v>0</v>
      </c>
      <c r="BY518" s="70">
        <v>0</v>
      </c>
      <c r="BZ518" s="70">
        <v>0</v>
      </c>
      <c r="CA518" s="70">
        <v>0</v>
      </c>
      <c r="CB518" s="70">
        <v>0</v>
      </c>
      <c r="CC518" s="70">
        <v>0</v>
      </c>
      <c r="CD518" s="70">
        <v>0</v>
      </c>
      <c r="CE518" s="70">
        <v>0</v>
      </c>
      <c r="CF518" s="71">
        <f t="shared" si="169"/>
        <v>0</v>
      </c>
      <c r="CG518" s="70">
        <v>0</v>
      </c>
      <c r="CH518" s="70">
        <v>0</v>
      </c>
      <c r="CI518" s="70">
        <v>0</v>
      </c>
      <c r="CJ518" s="70">
        <v>0</v>
      </c>
      <c r="CK518" s="70">
        <v>0</v>
      </c>
      <c r="CL518" s="70">
        <v>0</v>
      </c>
      <c r="CM518" s="70">
        <v>0</v>
      </c>
      <c r="CN518" s="70">
        <v>0</v>
      </c>
      <c r="CO518" s="70">
        <v>0</v>
      </c>
      <c r="CP518" s="70">
        <v>0</v>
      </c>
      <c r="CQ518" s="70">
        <v>0</v>
      </c>
      <c r="CR518" s="70">
        <v>0</v>
      </c>
      <c r="CS518" s="70">
        <v>0</v>
      </c>
      <c r="CT518" s="71">
        <f t="shared" si="170"/>
        <v>0</v>
      </c>
      <c r="CU518" s="70">
        <v>0</v>
      </c>
      <c r="CV518" s="70">
        <v>0</v>
      </c>
      <c r="CW518" s="70">
        <v>0</v>
      </c>
      <c r="CX518" s="70">
        <v>0</v>
      </c>
      <c r="CY518" s="70">
        <v>0</v>
      </c>
      <c r="CZ518" s="70">
        <v>0</v>
      </c>
      <c r="DA518" s="70">
        <v>0</v>
      </c>
      <c r="DB518" s="70">
        <v>0</v>
      </c>
      <c r="DC518" s="70">
        <v>0</v>
      </c>
      <c r="DD518" s="70">
        <v>0</v>
      </c>
      <c r="DE518" s="70">
        <v>0</v>
      </c>
      <c r="DF518" s="70">
        <v>0</v>
      </c>
      <c r="DG518" s="70">
        <v>0</v>
      </c>
      <c r="DH518" s="71">
        <f t="shared" si="171"/>
        <v>0</v>
      </c>
    </row>
    <row r="519" spans="1:112" ht="12" hidden="1" customHeight="1" outlineLevel="1" x14ac:dyDescent="0.15">
      <c r="A519" s="66"/>
      <c r="S519" s="25">
        <v>5845</v>
      </c>
      <c r="V519" s="30">
        <f t="shared" si="164"/>
        <v>5845</v>
      </c>
      <c r="AA519" s="73">
        <f t="shared" si="165"/>
        <v>5845</v>
      </c>
      <c r="AB519" s="69" t="s">
        <v>477</v>
      </c>
      <c r="AC519" s="70">
        <v>0</v>
      </c>
      <c r="AD519" s="70">
        <v>0</v>
      </c>
      <c r="AE519" s="70">
        <v>0</v>
      </c>
      <c r="AF519" s="70">
        <v>0</v>
      </c>
      <c r="AG519" s="70">
        <v>0</v>
      </c>
      <c r="AH519" s="70">
        <v>0</v>
      </c>
      <c r="AI519" s="70">
        <v>7583.3333333333303</v>
      </c>
      <c r="AJ519" s="70">
        <v>1083.3333333333301</v>
      </c>
      <c r="AK519" s="70">
        <v>1083.3333333333301</v>
      </c>
      <c r="AL519" s="70">
        <v>1083.3333333333301</v>
      </c>
      <c r="AM519" s="70">
        <v>1083.3333333333301</v>
      </c>
      <c r="AN519" s="70">
        <v>1083.3333333333301</v>
      </c>
      <c r="AO519" s="70">
        <v>13000</v>
      </c>
      <c r="AP519" s="71">
        <f t="shared" si="166"/>
        <v>1.8189894035458565E-11</v>
      </c>
      <c r="AQ519" s="70">
        <v>1115.8333333333301</v>
      </c>
      <c r="AR519" s="70">
        <v>1115.8333333333301</v>
      </c>
      <c r="AS519" s="70">
        <v>1115.8333333333301</v>
      </c>
      <c r="AT519" s="70">
        <v>1115.8333333333301</v>
      </c>
      <c r="AU519" s="70">
        <v>1115.8333333333301</v>
      </c>
      <c r="AV519" s="70">
        <v>1115.8333333333301</v>
      </c>
      <c r="AW519" s="70">
        <v>1115.8333333333301</v>
      </c>
      <c r="AX519" s="70">
        <v>1115.8333333333301</v>
      </c>
      <c r="AY519" s="70">
        <v>1115.8333333333301</v>
      </c>
      <c r="AZ519" s="70">
        <v>1115.8333333333301</v>
      </c>
      <c r="BA519" s="70">
        <v>1115.8333333333301</v>
      </c>
      <c r="BB519" s="70">
        <v>1115.8333333333301</v>
      </c>
      <c r="BC519" s="70">
        <v>13390</v>
      </c>
      <c r="BD519" s="71">
        <f t="shared" si="167"/>
        <v>3.8198777474462986E-11</v>
      </c>
      <c r="BE519" s="70">
        <v>1149.30833333333</v>
      </c>
      <c r="BF519" s="70">
        <v>1149.30833333333</v>
      </c>
      <c r="BG519" s="70">
        <v>1149.30833333333</v>
      </c>
      <c r="BH519" s="70">
        <v>1149.30833333333</v>
      </c>
      <c r="BI519" s="70">
        <v>1149.30833333333</v>
      </c>
      <c r="BJ519" s="70">
        <v>1149.30833333333</v>
      </c>
      <c r="BK519" s="70">
        <v>1149.30833333333</v>
      </c>
      <c r="BL519" s="70">
        <v>1149.30833333333</v>
      </c>
      <c r="BM519" s="70">
        <v>1149.30833333333</v>
      </c>
      <c r="BN519" s="70">
        <v>1149.30833333333</v>
      </c>
      <c r="BO519" s="70">
        <v>1149.30833333333</v>
      </c>
      <c r="BP519" s="70">
        <v>1149.30833333333</v>
      </c>
      <c r="BQ519" s="70">
        <v>13791.7</v>
      </c>
      <c r="BR519" s="71">
        <f t="shared" si="168"/>
        <v>3.8198777474462986E-11</v>
      </c>
      <c r="BS519" s="70">
        <v>1183.7875833333301</v>
      </c>
      <c r="BT519" s="70">
        <v>1183.7875833333301</v>
      </c>
      <c r="BU519" s="70">
        <v>1183.7875833333301</v>
      </c>
      <c r="BV519" s="70">
        <v>1183.7875833333301</v>
      </c>
      <c r="BW519" s="70">
        <v>1183.7875833333301</v>
      </c>
      <c r="BX519" s="70">
        <v>1183.7875833333301</v>
      </c>
      <c r="BY519" s="70">
        <v>1183.7875833333301</v>
      </c>
      <c r="BZ519" s="70">
        <v>1183.7875833333301</v>
      </c>
      <c r="CA519" s="70">
        <v>1183.7875833333301</v>
      </c>
      <c r="CB519" s="70">
        <v>1183.7875833333301</v>
      </c>
      <c r="CC519" s="70">
        <v>1183.7875833333301</v>
      </c>
      <c r="CD519" s="70">
        <v>1183.7875833333301</v>
      </c>
      <c r="CE519" s="70">
        <v>14205.450999999999</v>
      </c>
      <c r="CF519" s="71">
        <f t="shared" si="169"/>
        <v>3.4560798667371273E-11</v>
      </c>
      <c r="CG519" s="70">
        <v>1219.3012108333301</v>
      </c>
      <c r="CH519" s="70">
        <v>1219.3012108333301</v>
      </c>
      <c r="CI519" s="70">
        <v>1219.3012108333301</v>
      </c>
      <c r="CJ519" s="70">
        <v>1219.3012108333301</v>
      </c>
      <c r="CK519" s="70">
        <v>1219.3012108333301</v>
      </c>
      <c r="CL519" s="70">
        <v>1219.3012108333301</v>
      </c>
      <c r="CM519" s="70">
        <v>1219.3012108333301</v>
      </c>
      <c r="CN519" s="70">
        <v>1219.3012108333301</v>
      </c>
      <c r="CO519" s="70">
        <v>1219.3012108333301</v>
      </c>
      <c r="CP519" s="70">
        <v>1219.3012108333301</v>
      </c>
      <c r="CQ519" s="70">
        <v>1219.3012108333301</v>
      </c>
      <c r="CR519" s="70">
        <v>1219.3012108333301</v>
      </c>
      <c r="CS519" s="70">
        <v>14631.614530000001</v>
      </c>
      <c r="CT519" s="71">
        <f t="shared" si="170"/>
        <v>4.3655745685100555E-11</v>
      </c>
      <c r="CU519" s="70">
        <v>1255.8802471583299</v>
      </c>
      <c r="CV519" s="70">
        <v>1255.8802471583299</v>
      </c>
      <c r="CW519" s="70">
        <v>1255.8802471583299</v>
      </c>
      <c r="CX519" s="70">
        <v>1255.8802471583299</v>
      </c>
      <c r="CY519" s="70">
        <v>1255.8802471583299</v>
      </c>
      <c r="CZ519" s="70">
        <v>1255.8802471583299</v>
      </c>
      <c r="DA519" s="70">
        <v>1255.8802471583299</v>
      </c>
      <c r="DB519" s="70">
        <v>1255.8802471583299</v>
      </c>
      <c r="DC519" s="70">
        <v>1255.8802471583299</v>
      </c>
      <c r="DD519" s="70">
        <v>1255.8802471583299</v>
      </c>
      <c r="DE519" s="70">
        <v>1255.8802471583299</v>
      </c>
      <c r="DF519" s="70">
        <v>1255.8802471583299</v>
      </c>
      <c r="DG519" s="70">
        <v>15070.562965900001</v>
      </c>
      <c r="DH519" s="71">
        <f t="shared" si="171"/>
        <v>4.5474735088646412E-11</v>
      </c>
    </row>
    <row r="520" spans="1:112" ht="12" hidden="1" customHeight="1" outlineLevel="1" x14ac:dyDescent="0.15">
      <c r="A520" s="66"/>
      <c r="S520" s="25">
        <v>5846</v>
      </c>
      <c r="V520" s="30">
        <f t="shared" si="164"/>
        <v>5846</v>
      </c>
      <c r="AA520" s="73">
        <f t="shared" si="165"/>
        <v>5846</v>
      </c>
      <c r="AB520" s="69" t="s">
        <v>478</v>
      </c>
      <c r="AC520" s="70">
        <v>0</v>
      </c>
      <c r="AD520" s="70">
        <v>0</v>
      </c>
      <c r="AE520" s="70">
        <v>0</v>
      </c>
      <c r="AF520" s="70">
        <v>0</v>
      </c>
      <c r="AG520" s="70">
        <v>0</v>
      </c>
      <c r="AH520" s="70">
        <v>0</v>
      </c>
      <c r="AI520" s="70">
        <v>0</v>
      </c>
      <c r="AJ520" s="70">
        <v>0</v>
      </c>
      <c r="AK520" s="70">
        <v>0</v>
      </c>
      <c r="AL520" s="70">
        <v>0</v>
      </c>
      <c r="AM520" s="70">
        <v>0</v>
      </c>
      <c r="AN520" s="70">
        <v>0</v>
      </c>
      <c r="AO520" s="70">
        <v>0</v>
      </c>
      <c r="AP520" s="71">
        <f t="shared" si="166"/>
        <v>0</v>
      </c>
      <c r="AQ520" s="70">
        <v>0</v>
      </c>
      <c r="AR520" s="70">
        <v>0</v>
      </c>
      <c r="AS520" s="70">
        <v>0</v>
      </c>
      <c r="AT520" s="70">
        <v>0</v>
      </c>
      <c r="AU520" s="70">
        <v>0</v>
      </c>
      <c r="AV520" s="70">
        <v>0</v>
      </c>
      <c r="AW520" s="70">
        <v>0</v>
      </c>
      <c r="AX520" s="70">
        <v>0</v>
      </c>
      <c r="AY520" s="70">
        <v>0</v>
      </c>
      <c r="AZ520" s="70">
        <v>0</v>
      </c>
      <c r="BA520" s="70">
        <v>0</v>
      </c>
      <c r="BB520" s="70">
        <v>0</v>
      </c>
      <c r="BC520" s="70">
        <v>0</v>
      </c>
      <c r="BD520" s="71">
        <f t="shared" si="167"/>
        <v>0</v>
      </c>
      <c r="BE520" s="70">
        <v>0</v>
      </c>
      <c r="BF520" s="70">
        <v>0</v>
      </c>
      <c r="BG520" s="70">
        <v>0</v>
      </c>
      <c r="BH520" s="70">
        <v>0</v>
      </c>
      <c r="BI520" s="70">
        <v>0</v>
      </c>
      <c r="BJ520" s="70">
        <v>0</v>
      </c>
      <c r="BK520" s="70">
        <v>0</v>
      </c>
      <c r="BL520" s="70">
        <v>0</v>
      </c>
      <c r="BM520" s="70">
        <v>0</v>
      </c>
      <c r="BN520" s="70">
        <v>0</v>
      </c>
      <c r="BO520" s="70">
        <v>0</v>
      </c>
      <c r="BP520" s="70">
        <v>0</v>
      </c>
      <c r="BQ520" s="70">
        <v>0</v>
      </c>
      <c r="BR520" s="71">
        <f t="shared" si="168"/>
        <v>0</v>
      </c>
      <c r="BS520" s="70">
        <v>0</v>
      </c>
      <c r="BT520" s="70">
        <v>0</v>
      </c>
      <c r="BU520" s="70">
        <v>0</v>
      </c>
      <c r="BV520" s="70">
        <v>0</v>
      </c>
      <c r="BW520" s="70">
        <v>0</v>
      </c>
      <c r="BX520" s="70">
        <v>0</v>
      </c>
      <c r="BY520" s="70">
        <v>0</v>
      </c>
      <c r="BZ520" s="70">
        <v>0</v>
      </c>
      <c r="CA520" s="70">
        <v>0</v>
      </c>
      <c r="CB520" s="70">
        <v>0</v>
      </c>
      <c r="CC520" s="70">
        <v>0</v>
      </c>
      <c r="CD520" s="70">
        <v>0</v>
      </c>
      <c r="CE520" s="70">
        <v>0</v>
      </c>
      <c r="CF520" s="71">
        <f t="shared" si="169"/>
        <v>0</v>
      </c>
      <c r="CG520" s="70">
        <v>0</v>
      </c>
      <c r="CH520" s="70">
        <v>0</v>
      </c>
      <c r="CI520" s="70">
        <v>0</v>
      </c>
      <c r="CJ520" s="70">
        <v>0</v>
      </c>
      <c r="CK520" s="70">
        <v>0</v>
      </c>
      <c r="CL520" s="70">
        <v>0</v>
      </c>
      <c r="CM520" s="70">
        <v>0</v>
      </c>
      <c r="CN520" s="70">
        <v>0</v>
      </c>
      <c r="CO520" s="70">
        <v>0</v>
      </c>
      <c r="CP520" s="70">
        <v>0</v>
      </c>
      <c r="CQ520" s="70">
        <v>0</v>
      </c>
      <c r="CR520" s="70">
        <v>0</v>
      </c>
      <c r="CS520" s="70">
        <v>0</v>
      </c>
      <c r="CT520" s="71">
        <f t="shared" si="170"/>
        <v>0</v>
      </c>
      <c r="CU520" s="70">
        <v>0</v>
      </c>
      <c r="CV520" s="70">
        <v>0</v>
      </c>
      <c r="CW520" s="70">
        <v>0</v>
      </c>
      <c r="CX520" s="70">
        <v>0</v>
      </c>
      <c r="CY520" s="70">
        <v>0</v>
      </c>
      <c r="CZ520" s="70">
        <v>0</v>
      </c>
      <c r="DA520" s="70">
        <v>0</v>
      </c>
      <c r="DB520" s="70">
        <v>0</v>
      </c>
      <c r="DC520" s="70">
        <v>0</v>
      </c>
      <c r="DD520" s="70">
        <v>0</v>
      </c>
      <c r="DE520" s="70">
        <v>0</v>
      </c>
      <c r="DF520" s="70">
        <v>0</v>
      </c>
      <c r="DG520" s="70">
        <v>0</v>
      </c>
      <c r="DH520" s="71">
        <f t="shared" si="171"/>
        <v>0</v>
      </c>
    </row>
    <row r="521" spans="1:112" ht="12" hidden="1" customHeight="1" outlineLevel="1" x14ac:dyDescent="0.15">
      <c r="A521" s="66"/>
      <c r="S521" s="25">
        <v>5848</v>
      </c>
      <c r="V521" s="30">
        <f t="shared" si="164"/>
        <v>5848</v>
      </c>
      <c r="AA521" s="73">
        <f t="shared" si="165"/>
        <v>5848</v>
      </c>
      <c r="AB521" s="69" t="s">
        <v>479</v>
      </c>
      <c r="AC521" s="70">
        <v>0</v>
      </c>
      <c r="AD521" s="70">
        <v>0</v>
      </c>
      <c r="AE521" s="70">
        <v>0</v>
      </c>
      <c r="AF521" s="70">
        <v>0</v>
      </c>
      <c r="AG521" s="70">
        <v>0</v>
      </c>
      <c r="AH521" s="70">
        <v>0</v>
      </c>
      <c r="AI521" s="70">
        <v>0</v>
      </c>
      <c r="AJ521" s="70">
        <v>0</v>
      </c>
      <c r="AK521" s="70">
        <v>0</v>
      </c>
      <c r="AL521" s="70">
        <v>0</v>
      </c>
      <c r="AM521" s="70">
        <v>0</v>
      </c>
      <c r="AN521" s="70">
        <v>0</v>
      </c>
      <c r="AO521" s="70">
        <v>0</v>
      </c>
      <c r="AP521" s="71">
        <f t="shared" si="166"/>
        <v>0</v>
      </c>
      <c r="AQ521" s="70">
        <v>0</v>
      </c>
      <c r="AR521" s="70">
        <v>0</v>
      </c>
      <c r="AS521" s="70">
        <v>0</v>
      </c>
      <c r="AT521" s="70">
        <v>0</v>
      </c>
      <c r="AU521" s="70">
        <v>0</v>
      </c>
      <c r="AV521" s="70">
        <v>0</v>
      </c>
      <c r="AW521" s="70">
        <v>0</v>
      </c>
      <c r="AX521" s="70">
        <v>0</v>
      </c>
      <c r="AY521" s="70">
        <v>0</v>
      </c>
      <c r="AZ521" s="70">
        <v>0</v>
      </c>
      <c r="BA521" s="70">
        <v>0</v>
      </c>
      <c r="BB521" s="70">
        <v>0</v>
      </c>
      <c r="BC521" s="70">
        <v>0</v>
      </c>
      <c r="BD521" s="71">
        <f t="shared" si="167"/>
        <v>0</v>
      </c>
      <c r="BE521" s="70">
        <v>0</v>
      </c>
      <c r="BF521" s="70">
        <v>0</v>
      </c>
      <c r="BG521" s="70">
        <v>0</v>
      </c>
      <c r="BH521" s="70">
        <v>0</v>
      </c>
      <c r="BI521" s="70">
        <v>0</v>
      </c>
      <c r="BJ521" s="70">
        <v>0</v>
      </c>
      <c r="BK521" s="70">
        <v>0</v>
      </c>
      <c r="BL521" s="70">
        <v>0</v>
      </c>
      <c r="BM521" s="70">
        <v>0</v>
      </c>
      <c r="BN521" s="70">
        <v>0</v>
      </c>
      <c r="BO521" s="70">
        <v>0</v>
      </c>
      <c r="BP521" s="70">
        <v>0</v>
      </c>
      <c r="BQ521" s="70">
        <v>0</v>
      </c>
      <c r="BR521" s="71">
        <f t="shared" si="168"/>
        <v>0</v>
      </c>
      <c r="BS521" s="70">
        <v>0</v>
      </c>
      <c r="BT521" s="70">
        <v>0</v>
      </c>
      <c r="BU521" s="70">
        <v>0</v>
      </c>
      <c r="BV521" s="70">
        <v>0</v>
      </c>
      <c r="BW521" s="70">
        <v>0</v>
      </c>
      <c r="BX521" s="70">
        <v>0</v>
      </c>
      <c r="BY521" s="70">
        <v>0</v>
      </c>
      <c r="BZ521" s="70">
        <v>0</v>
      </c>
      <c r="CA521" s="70">
        <v>0</v>
      </c>
      <c r="CB521" s="70">
        <v>0</v>
      </c>
      <c r="CC521" s="70">
        <v>0</v>
      </c>
      <c r="CD521" s="70">
        <v>0</v>
      </c>
      <c r="CE521" s="70">
        <v>0</v>
      </c>
      <c r="CF521" s="71">
        <f t="shared" si="169"/>
        <v>0</v>
      </c>
      <c r="CG521" s="70">
        <v>0</v>
      </c>
      <c r="CH521" s="70">
        <v>0</v>
      </c>
      <c r="CI521" s="70">
        <v>0</v>
      </c>
      <c r="CJ521" s="70">
        <v>0</v>
      </c>
      <c r="CK521" s="70">
        <v>0</v>
      </c>
      <c r="CL521" s="70">
        <v>0</v>
      </c>
      <c r="CM521" s="70">
        <v>0</v>
      </c>
      <c r="CN521" s="70">
        <v>0</v>
      </c>
      <c r="CO521" s="70">
        <v>0</v>
      </c>
      <c r="CP521" s="70">
        <v>0</v>
      </c>
      <c r="CQ521" s="70">
        <v>0</v>
      </c>
      <c r="CR521" s="70">
        <v>0</v>
      </c>
      <c r="CS521" s="70">
        <v>0</v>
      </c>
      <c r="CT521" s="71">
        <f t="shared" si="170"/>
        <v>0</v>
      </c>
      <c r="CU521" s="70">
        <v>0</v>
      </c>
      <c r="CV521" s="70">
        <v>0</v>
      </c>
      <c r="CW521" s="70">
        <v>0</v>
      </c>
      <c r="CX521" s="70">
        <v>0</v>
      </c>
      <c r="CY521" s="70">
        <v>0</v>
      </c>
      <c r="CZ521" s="70">
        <v>0</v>
      </c>
      <c r="DA521" s="70">
        <v>0</v>
      </c>
      <c r="DB521" s="70">
        <v>0</v>
      </c>
      <c r="DC521" s="70">
        <v>0</v>
      </c>
      <c r="DD521" s="70">
        <v>0</v>
      </c>
      <c r="DE521" s="70">
        <v>0</v>
      </c>
      <c r="DF521" s="70">
        <v>0</v>
      </c>
      <c r="DG521" s="70">
        <v>0</v>
      </c>
      <c r="DH521" s="71">
        <f t="shared" si="171"/>
        <v>0</v>
      </c>
    </row>
    <row r="522" spans="1:112" ht="12" hidden="1" customHeight="1" outlineLevel="1" x14ac:dyDescent="0.15">
      <c r="A522" s="66"/>
      <c r="S522" s="25">
        <v>5851</v>
      </c>
      <c r="V522" s="30">
        <f t="shared" si="164"/>
        <v>5851</v>
      </c>
      <c r="AA522" s="73">
        <f t="shared" si="165"/>
        <v>5851</v>
      </c>
      <c r="AB522" s="69" t="s">
        <v>480</v>
      </c>
      <c r="AC522" s="70">
        <v>0</v>
      </c>
      <c r="AD522" s="70">
        <v>0</v>
      </c>
      <c r="AE522" s="70">
        <v>3246.85</v>
      </c>
      <c r="AF522" s="70">
        <v>0</v>
      </c>
      <c r="AG522" s="70">
        <v>0</v>
      </c>
      <c r="AH522" s="70">
        <v>0</v>
      </c>
      <c r="AI522" s="70">
        <v>1419.81666666667</v>
      </c>
      <c r="AJ522" s="70">
        <v>666.66666666666697</v>
      </c>
      <c r="AK522" s="70">
        <v>666.66666666666697</v>
      </c>
      <c r="AL522" s="70">
        <v>666.66666666666697</v>
      </c>
      <c r="AM522" s="70">
        <v>666.66666666666697</v>
      </c>
      <c r="AN522" s="70">
        <v>666.66666666666697</v>
      </c>
      <c r="AO522" s="70">
        <v>8000</v>
      </c>
      <c r="AP522" s="71">
        <f t="shared" si="166"/>
        <v>0</v>
      </c>
      <c r="AQ522" s="70">
        <v>686.66666666666697</v>
      </c>
      <c r="AR522" s="70">
        <v>686.66666666666697</v>
      </c>
      <c r="AS522" s="70">
        <v>686.66666666666697</v>
      </c>
      <c r="AT522" s="70">
        <v>686.66666666666697</v>
      </c>
      <c r="AU522" s="70">
        <v>686.66666666666697</v>
      </c>
      <c r="AV522" s="70">
        <v>686.66666666666697</v>
      </c>
      <c r="AW522" s="70">
        <v>686.66666666666697</v>
      </c>
      <c r="AX522" s="70">
        <v>686.66666666666697</v>
      </c>
      <c r="AY522" s="70">
        <v>686.66666666666697</v>
      </c>
      <c r="AZ522" s="70">
        <v>686.66666666666697</v>
      </c>
      <c r="BA522" s="70">
        <v>686.66666666666697</v>
      </c>
      <c r="BB522" s="70">
        <v>686.66666666666697</v>
      </c>
      <c r="BC522" s="70">
        <v>8240</v>
      </c>
      <c r="BD522" s="71">
        <f t="shared" si="167"/>
        <v>0</v>
      </c>
      <c r="BE522" s="70">
        <v>707.26666666666699</v>
      </c>
      <c r="BF522" s="70">
        <v>707.26666666666699</v>
      </c>
      <c r="BG522" s="70">
        <v>707.26666666666699</v>
      </c>
      <c r="BH522" s="70">
        <v>707.26666666666699</v>
      </c>
      <c r="BI522" s="70">
        <v>707.26666666666699</v>
      </c>
      <c r="BJ522" s="70">
        <v>707.26666666666699</v>
      </c>
      <c r="BK522" s="70">
        <v>707.26666666666699</v>
      </c>
      <c r="BL522" s="70">
        <v>707.26666666666699</v>
      </c>
      <c r="BM522" s="70">
        <v>707.26666666666699</v>
      </c>
      <c r="BN522" s="70">
        <v>707.26666666666699</v>
      </c>
      <c r="BO522" s="70">
        <v>707.26666666666699</v>
      </c>
      <c r="BP522" s="70">
        <v>707.26666666666699</v>
      </c>
      <c r="BQ522" s="70">
        <v>8487.2000000000007</v>
      </c>
      <c r="BR522" s="71">
        <f t="shared" si="168"/>
        <v>0</v>
      </c>
      <c r="BS522" s="70">
        <v>728.48466666666695</v>
      </c>
      <c r="BT522" s="70">
        <v>728.48466666666695</v>
      </c>
      <c r="BU522" s="70">
        <v>728.48466666666695</v>
      </c>
      <c r="BV522" s="70">
        <v>728.48466666666695</v>
      </c>
      <c r="BW522" s="70">
        <v>728.48466666666695</v>
      </c>
      <c r="BX522" s="70">
        <v>728.48466666666695</v>
      </c>
      <c r="BY522" s="70">
        <v>728.48466666666695</v>
      </c>
      <c r="BZ522" s="70">
        <v>728.48466666666695</v>
      </c>
      <c r="CA522" s="70">
        <v>728.48466666666695</v>
      </c>
      <c r="CB522" s="70">
        <v>728.48466666666695</v>
      </c>
      <c r="CC522" s="70">
        <v>728.48466666666695</v>
      </c>
      <c r="CD522" s="70">
        <v>728.48466666666695</v>
      </c>
      <c r="CE522" s="70">
        <v>8741.8160000000007</v>
      </c>
      <c r="CF522" s="71">
        <f t="shared" si="169"/>
        <v>0</v>
      </c>
      <c r="CG522" s="70">
        <v>750.339206666667</v>
      </c>
      <c r="CH522" s="70">
        <v>750.339206666667</v>
      </c>
      <c r="CI522" s="70">
        <v>750.339206666667</v>
      </c>
      <c r="CJ522" s="70">
        <v>750.339206666667</v>
      </c>
      <c r="CK522" s="70">
        <v>750.339206666667</v>
      </c>
      <c r="CL522" s="70">
        <v>750.339206666667</v>
      </c>
      <c r="CM522" s="70">
        <v>750.339206666667</v>
      </c>
      <c r="CN522" s="70">
        <v>750.339206666667</v>
      </c>
      <c r="CO522" s="70">
        <v>750.339206666667</v>
      </c>
      <c r="CP522" s="70">
        <v>750.339206666667</v>
      </c>
      <c r="CQ522" s="70">
        <v>750.339206666667</v>
      </c>
      <c r="CR522" s="70">
        <v>750.339206666667</v>
      </c>
      <c r="CS522" s="70">
        <v>9004.0704800000003</v>
      </c>
      <c r="CT522" s="71">
        <f t="shared" si="170"/>
        <v>0</v>
      </c>
      <c r="CU522" s="70">
        <v>772.84938286666704</v>
      </c>
      <c r="CV522" s="70">
        <v>772.84938286666704</v>
      </c>
      <c r="CW522" s="70">
        <v>772.84938286666704</v>
      </c>
      <c r="CX522" s="70">
        <v>772.84938286666704</v>
      </c>
      <c r="CY522" s="70">
        <v>772.84938286666704</v>
      </c>
      <c r="CZ522" s="70">
        <v>772.84938286666704</v>
      </c>
      <c r="DA522" s="70">
        <v>772.84938286666704</v>
      </c>
      <c r="DB522" s="70">
        <v>772.84938286666704</v>
      </c>
      <c r="DC522" s="70">
        <v>772.84938286666704</v>
      </c>
      <c r="DD522" s="70">
        <v>772.84938286666704</v>
      </c>
      <c r="DE522" s="70">
        <v>772.84938286666704</v>
      </c>
      <c r="DF522" s="70">
        <v>772.84938286666704</v>
      </c>
      <c r="DG522" s="70">
        <v>9274.1925943999995</v>
      </c>
      <c r="DH522" s="71">
        <f t="shared" si="171"/>
        <v>0</v>
      </c>
    </row>
    <row r="523" spans="1:112" ht="12" hidden="1" customHeight="1" outlineLevel="1" x14ac:dyDescent="0.15">
      <c r="A523" s="66"/>
      <c r="S523" s="25">
        <v>5852</v>
      </c>
      <c r="V523" s="30">
        <f t="shared" si="164"/>
        <v>5852</v>
      </c>
      <c r="AA523" s="73">
        <f t="shared" si="165"/>
        <v>5852</v>
      </c>
      <c r="AB523" s="69" t="s">
        <v>481</v>
      </c>
      <c r="AC523" s="70">
        <v>0</v>
      </c>
      <c r="AD523" s="70">
        <v>0</v>
      </c>
      <c r="AE523" s="70">
        <v>0</v>
      </c>
      <c r="AF523" s="70">
        <v>0</v>
      </c>
      <c r="AG523" s="70">
        <v>0</v>
      </c>
      <c r="AH523" s="70">
        <v>0</v>
      </c>
      <c r="AI523" s="70">
        <v>0</v>
      </c>
      <c r="AJ523" s="70">
        <v>0</v>
      </c>
      <c r="AK523" s="70">
        <v>0</v>
      </c>
      <c r="AL523" s="70">
        <v>0</v>
      </c>
      <c r="AM523" s="70">
        <v>0</v>
      </c>
      <c r="AN523" s="70">
        <v>0</v>
      </c>
      <c r="AO523" s="70">
        <v>0</v>
      </c>
      <c r="AP523" s="71">
        <f t="shared" si="166"/>
        <v>0</v>
      </c>
      <c r="AQ523" s="70">
        <v>0</v>
      </c>
      <c r="AR523" s="70">
        <v>0</v>
      </c>
      <c r="AS523" s="70">
        <v>0</v>
      </c>
      <c r="AT523" s="70">
        <v>0</v>
      </c>
      <c r="AU523" s="70">
        <v>0</v>
      </c>
      <c r="AV523" s="70">
        <v>0</v>
      </c>
      <c r="AW523" s="70">
        <v>0</v>
      </c>
      <c r="AX523" s="70">
        <v>0</v>
      </c>
      <c r="AY523" s="70">
        <v>0</v>
      </c>
      <c r="AZ523" s="70">
        <v>0</v>
      </c>
      <c r="BA523" s="70">
        <v>0</v>
      </c>
      <c r="BB523" s="70">
        <v>0</v>
      </c>
      <c r="BC523" s="70">
        <v>0</v>
      </c>
      <c r="BD523" s="71">
        <f t="shared" si="167"/>
        <v>0</v>
      </c>
      <c r="BE523" s="70">
        <v>0</v>
      </c>
      <c r="BF523" s="70">
        <v>0</v>
      </c>
      <c r="BG523" s="70">
        <v>0</v>
      </c>
      <c r="BH523" s="70">
        <v>0</v>
      </c>
      <c r="BI523" s="70">
        <v>0</v>
      </c>
      <c r="BJ523" s="70">
        <v>0</v>
      </c>
      <c r="BK523" s="70">
        <v>0</v>
      </c>
      <c r="BL523" s="70">
        <v>0</v>
      </c>
      <c r="BM523" s="70">
        <v>0</v>
      </c>
      <c r="BN523" s="70">
        <v>0</v>
      </c>
      <c r="BO523" s="70">
        <v>0</v>
      </c>
      <c r="BP523" s="70">
        <v>0</v>
      </c>
      <c r="BQ523" s="70">
        <v>0</v>
      </c>
      <c r="BR523" s="71">
        <f t="shared" si="168"/>
        <v>0</v>
      </c>
      <c r="BS523" s="70">
        <v>0</v>
      </c>
      <c r="BT523" s="70">
        <v>0</v>
      </c>
      <c r="BU523" s="70">
        <v>0</v>
      </c>
      <c r="BV523" s="70">
        <v>0</v>
      </c>
      <c r="BW523" s="70">
        <v>0</v>
      </c>
      <c r="BX523" s="70">
        <v>0</v>
      </c>
      <c r="BY523" s="70">
        <v>0</v>
      </c>
      <c r="BZ523" s="70">
        <v>0</v>
      </c>
      <c r="CA523" s="70">
        <v>0</v>
      </c>
      <c r="CB523" s="70">
        <v>0</v>
      </c>
      <c r="CC523" s="70">
        <v>0</v>
      </c>
      <c r="CD523" s="70">
        <v>0</v>
      </c>
      <c r="CE523" s="70">
        <v>0</v>
      </c>
      <c r="CF523" s="71">
        <f t="shared" si="169"/>
        <v>0</v>
      </c>
      <c r="CG523" s="70">
        <v>0</v>
      </c>
      <c r="CH523" s="70">
        <v>0</v>
      </c>
      <c r="CI523" s="70">
        <v>0</v>
      </c>
      <c r="CJ523" s="70">
        <v>0</v>
      </c>
      <c r="CK523" s="70">
        <v>0</v>
      </c>
      <c r="CL523" s="70">
        <v>0</v>
      </c>
      <c r="CM523" s="70">
        <v>0</v>
      </c>
      <c r="CN523" s="70">
        <v>0</v>
      </c>
      <c r="CO523" s="70">
        <v>0</v>
      </c>
      <c r="CP523" s="70">
        <v>0</v>
      </c>
      <c r="CQ523" s="70">
        <v>0</v>
      </c>
      <c r="CR523" s="70">
        <v>0</v>
      </c>
      <c r="CS523" s="70">
        <v>0</v>
      </c>
      <c r="CT523" s="71">
        <f t="shared" si="170"/>
        <v>0</v>
      </c>
      <c r="CU523" s="70">
        <v>0</v>
      </c>
      <c r="CV523" s="70">
        <v>0</v>
      </c>
      <c r="CW523" s="70">
        <v>0</v>
      </c>
      <c r="CX523" s="70">
        <v>0</v>
      </c>
      <c r="CY523" s="70">
        <v>0</v>
      </c>
      <c r="CZ523" s="70">
        <v>0</v>
      </c>
      <c r="DA523" s="70">
        <v>0</v>
      </c>
      <c r="DB523" s="70">
        <v>0</v>
      </c>
      <c r="DC523" s="70">
        <v>0</v>
      </c>
      <c r="DD523" s="70">
        <v>0</v>
      </c>
      <c r="DE523" s="70">
        <v>0</v>
      </c>
      <c r="DF523" s="70">
        <v>0</v>
      </c>
      <c r="DG523" s="70">
        <v>0</v>
      </c>
      <c r="DH523" s="71">
        <f t="shared" si="171"/>
        <v>0</v>
      </c>
    </row>
    <row r="524" spans="1:112" ht="12" hidden="1" customHeight="1" outlineLevel="1" x14ac:dyDescent="0.15">
      <c r="A524" s="66"/>
      <c r="S524" s="25">
        <v>5853</v>
      </c>
      <c r="V524" s="30">
        <f t="shared" si="164"/>
        <v>5853</v>
      </c>
      <c r="AA524" s="73">
        <f t="shared" si="165"/>
        <v>5853</v>
      </c>
      <c r="AB524" s="69" t="s">
        <v>482</v>
      </c>
      <c r="AC524" s="70">
        <v>0</v>
      </c>
      <c r="AD524" s="70">
        <v>0</v>
      </c>
      <c r="AE524" s="70">
        <v>0</v>
      </c>
      <c r="AF524" s="70">
        <v>0</v>
      </c>
      <c r="AG524" s="70">
        <v>0</v>
      </c>
      <c r="AH524" s="70">
        <v>0</v>
      </c>
      <c r="AI524" s="70">
        <v>0</v>
      </c>
      <c r="AJ524" s="70">
        <v>0</v>
      </c>
      <c r="AK524" s="70">
        <v>0</v>
      </c>
      <c r="AL524" s="70">
        <v>0</v>
      </c>
      <c r="AM524" s="70">
        <v>0</v>
      </c>
      <c r="AN524" s="70">
        <v>0</v>
      </c>
      <c r="AO524" s="70">
        <v>0</v>
      </c>
      <c r="AP524" s="71">
        <f t="shared" si="166"/>
        <v>0</v>
      </c>
      <c r="AQ524" s="70">
        <v>0</v>
      </c>
      <c r="AR524" s="70">
        <v>0</v>
      </c>
      <c r="AS524" s="70">
        <v>0</v>
      </c>
      <c r="AT524" s="70">
        <v>0</v>
      </c>
      <c r="AU524" s="70">
        <v>0</v>
      </c>
      <c r="AV524" s="70">
        <v>0</v>
      </c>
      <c r="AW524" s="70">
        <v>0</v>
      </c>
      <c r="AX524" s="70">
        <v>0</v>
      </c>
      <c r="AY524" s="70">
        <v>0</v>
      </c>
      <c r="AZ524" s="70">
        <v>0</v>
      </c>
      <c r="BA524" s="70">
        <v>0</v>
      </c>
      <c r="BB524" s="70">
        <v>0</v>
      </c>
      <c r="BC524" s="70">
        <v>0</v>
      </c>
      <c r="BD524" s="71">
        <f t="shared" si="167"/>
        <v>0</v>
      </c>
      <c r="BE524" s="70">
        <v>0</v>
      </c>
      <c r="BF524" s="70">
        <v>0</v>
      </c>
      <c r="BG524" s="70">
        <v>0</v>
      </c>
      <c r="BH524" s="70">
        <v>0</v>
      </c>
      <c r="BI524" s="70">
        <v>0</v>
      </c>
      <c r="BJ524" s="70">
        <v>0</v>
      </c>
      <c r="BK524" s="70">
        <v>0</v>
      </c>
      <c r="BL524" s="70">
        <v>0</v>
      </c>
      <c r="BM524" s="70">
        <v>0</v>
      </c>
      <c r="BN524" s="70">
        <v>0</v>
      </c>
      <c r="BO524" s="70">
        <v>0</v>
      </c>
      <c r="BP524" s="70">
        <v>0</v>
      </c>
      <c r="BQ524" s="70">
        <v>0</v>
      </c>
      <c r="BR524" s="71">
        <f t="shared" si="168"/>
        <v>0</v>
      </c>
      <c r="BS524" s="70">
        <v>0</v>
      </c>
      <c r="BT524" s="70">
        <v>0</v>
      </c>
      <c r="BU524" s="70">
        <v>0</v>
      </c>
      <c r="BV524" s="70">
        <v>0</v>
      </c>
      <c r="BW524" s="70">
        <v>0</v>
      </c>
      <c r="BX524" s="70">
        <v>0</v>
      </c>
      <c r="BY524" s="70">
        <v>0</v>
      </c>
      <c r="BZ524" s="70">
        <v>0</v>
      </c>
      <c r="CA524" s="70">
        <v>0</v>
      </c>
      <c r="CB524" s="70">
        <v>0</v>
      </c>
      <c r="CC524" s="70">
        <v>0</v>
      </c>
      <c r="CD524" s="70">
        <v>0</v>
      </c>
      <c r="CE524" s="70">
        <v>0</v>
      </c>
      <c r="CF524" s="71">
        <f t="shared" si="169"/>
        <v>0</v>
      </c>
      <c r="CG524" s="70">
        <v>0</v>
      </c>
      <c r="CH524" s="70">
        <v>0</v>
      </c>
      <c r="CI524" s="70">
        <v>0</v>
      </c>
      <c r="CJ524" s="70">
        <v>0</v>
      </c>
      <c r="CK524" s="70">
        <v>0</v>
      </c>
      <c r="CL524" s="70">
        <v>0</v>
      </c>
      <c r="CM524" s="70">
        <v>0</v>
      </c>
      <c r="CN524" s="70">
        <v>0</v>
      </c>
      <c r="CO524" s="70">
        <v>0</v>
      </c>
      <c r="CP524" s="70">
        <v>0</v>
      </c>
      <c r="CQ524" s="70">
        <v>0</v>
      </c>
      <c r="CR524" s="70">
        <v>0</v>
      </c>
      <c r="CS524" s="70">
        <v>0</v>
      </c>
      <c r="CT524" s="71">
        <f t="shared" si="170"/>
        <v>0</v>
      </c>
      <c r="CU524" s="70">
        <v>0</v>
      </c>
      <c r="CV524" s="70">
        <v>0</v>
      </c>
      <c r="CW524" s="70">
        <v>0</v>
      </c>
      <c r="CX524" s="70">
        <v>0</v>
      </c>
      <c r="CY524" s="70">
        <v>0</v>
      </c>
      <c r="CZ524" s="70">
        <v>0</v>
      </c>
      <c r="DA524" s="70">
        <v>0</v>
      </c>
      <c r="DB524" s="70">
        <v>0</v>
      </c>
      <c r="DC524" s="70">
        <v>0</v>
      </c>
      <c r="DD524" s="70">
        <v>0</v>
      </c>
      <c r="DE524" s="70">
        <v>0</v>
      </c>
      <c r="DF524" s="70">
        <v>0</v>
      </c>
      <c r="DG524" s="70">
        <v>0</v>
      </c>
      <c r="DH524" s="71">
        <f t="shared" si="171"/>
        <v>0</v>
      </c>
    </row>
    <row r="525" spans="1:112" ht="12" hidden="1" customHeight="1" outlineLevel="1" x14ac:dyDescent="0.15">
      <c r="A525" s="66"/>
      <c r="S525" s="25">
        <v>5854</v>
      </c>
      <c r="V525" s="30">
        <f t="shared" si="164"/>
        <v>5854</v>
      </c>
      <c r="AA525" s="73">
        <f t="shared" si="165"/>
        <v>5854</v>
      </c>
      <c r="AB525" s="69" t="s">
        <v>483</v>
      </c>
      <c r="AC525" s="70">
        <v>0</v>
      </c>
      <c r="AD525" s="70">
        <v>0</v>
      </c>
      <c r="AE525" s="70">
        <v>0</v>
      </c>
      <c r="AF525" s="70">
        <v>0</v>
      </c>
      <c r="AG525" s="70">
        <v>0</v>
      </c>
      <c r="AH525" s="70">
        <v>0</v>
      </c>
      <c r="AI525" s="70">
        <v>0</v>
      </c>
      <c r="AJ525" s="70">
        <v>0</v>
      </c>
      <c r="AK525" s="70">
        <v>0</v>
      </c>
      <c r="AL525" s="70">
        <v>0</v>
      </c>
      <c r="AM525" s="70">
        <v>0</v>
      </c>
      <c r="AN525" s="70">
        <v>0</v>
      </c>
      <c r="AO525" s="70">
        <v>0</v>
      </c>
      <c r="AP525" s="71">
        <f t="shared" si="166"/>
        <v>0</v>
      </c>
      <c r="AQ525" s="70">
        <v>0</v>
      </c>
      <c r="AR525" s="70">
        <v>0</v>
      </c>
      <c r="AS525" s="70">
        <v>0</v>
      </c>
      <c r="AT525" s="70">
        <v>0</v>
      </c>
      <c r="AU525" s="70">
        <v>0</v>
      </c>
      <c r="AV525" s="70">
        <v>0</v>
      </c>
      <c r="AW525" s="70">
        <v>0</v>
      </c>
      <c r="AX525" s="70">
        <v>0</v>
      </c>
      <c r="AY525" s="70">
        <v>0</v>
      </c>
      <c r="AZ525" s="70">
        <v>0</v>
      </c>
      <c r="BA525" s="70">
        <v>0</v>
      </c>
      <c r="BB525" s="70">
        <v>0</v>
      </c>
      <c r="BC525" s="70">
        <v>0</v>
      </c>
      <c r="BD525" s="71">
        <f t="shared" si="167"/>
        <v>0</v>
      </c>
      <c r="BE525" s="70">
        <v>0</v>
      </c>
      <c r="BF525" s="70">
        <v>0</v>
      </c>
      <c r="BG525" s="70">
        <v>0</v>
      </c>
      <c r="BH525" s="70">
        <v>0</v>
      </c>
      <c r="BI525" s="70">
        <v>0</v>
      </c>
      <c r="BJ525" s="70">
        <v>0</v>
      </c>
      <c r="BK525" s="70">
        <v>0</v>
      </c>
      <c r="BL525" s="70">
        <v>0</v>
      </c>
      <c r="BM525" s="70">
        <v>0</v>
      </c>
      <c r="BN525" s="70">
        <v>0</v>
      </c>
      <c r="BO525" s="70">
        <v>0</v>
      </c>
      <c r="BP525" s="70">
        <v>0</v>
      </c>
      <c r="BQ525" s="70">
        <v>0</v>
      </c>
      <c r="BR525" s="71">
        <f t="shared" si="168"/>
        <v>0</v>
      </c>
      <c r="BS525" s="70">
        <v>0</v>
      </c>
      <c r="BT525" s="70">
        <v>0</v>
      </c>
      <c r="BU525" s="70">
        <v>0</v>
      </c>
      <c r="BV525" s="70">
        <v>0</v>
      </c>
      <c r="BW525" s="70">
        <v>0</v>
      </c>
      <c r="BX525" s="70">
        <v>0</v>
      </c>
      <c r="BY525" s="70">
        <v>0</v>
      </c>
      <c r="BZ525" s="70">
        <v>0</v>
      </c>
      <c r="CA525" s="70">
        <v>0</v>
      </c>
      <c r="CB525" s="70">
        <v>0</v>
      </c>
      <c r="CC525" s="70">
        <v>0</v>
      </c>
      <c r="CD525" s="70">
        <v>0</v>
      </c>
      <c r="CE525" s="70">
        <v>0</v>
      </c>
      <c r="CF525" s="71">
        <f t="shared" si="169"/>
        <v>0</v>
      </c>
      <c r="CG525" s="70">
        <v>0</v>
      </c>
      <c r="CH525" s="70">
        <v>0</v>
      </c>
      <c r="CI525" s="70">
        <v>0</v>
      </c>
      <c r="CJ525" s="70">
        <v>0</v>
      </c>
      <c r="CK525" s="70">
        <v>0</v>
      </c>
      <c r="CL525" s="70">
        <v>0</v>
      </c>
      <c r="CM525" s="70">
        <v>0</v>
      </c>
      <c r="CN525" s="70">
        <v>0</v>
      </c>
      <c r="CO525" s="70">
        <v>0</v>
      </c>
      <c r="CP525" s="70">
        <v>0</v>
      </c>
      <c r="CQ525" s="70">
        <v>0</v>
      </c>
      <c r="CR525" s="70">
        <v>0</v>
      </c>
      <c r="CS525" s="70">
        <v>0</v>
      </c>
      <c r="CT525" s="71">
        <f t="shared" si="170"/>
        <v>0</v>
      </c>
      <c r="CU525" s="70">
        <v>0</v>
      </c>
      <c r="CV525" s="70">
        <v>0</v>
      </c>
      <c r="CW525" s="70">
        <v>0</v>
      </c>
      <c r="CX525" s="70">
        <v>0</v>
      </c>
      <c r="CY525" s="70">
        <v>0</v>
      </c>
      <c r="CZ525" s="70">
        <v>0</v>
      </c>
      <c r="DA525" s="70">
        <v>0</v>
      </c>
      <c r="DB525" s="70">
        <v>0</v>
      </c>
      <c r="DC525" s="70">
        <v>0</v>
      </c>
      <c r="DD525" s="70">
        <v>0</v>
      </c>
      <c r="DE525" s="70">
        <v>0</v>
      </c>
      <c r="DF525" s="70">
        <v>0</v>
      </c>
      <c r="DG525" s="70">
        <v>0</v>
      </c>
      <c r="DH525" s="71">
        <f t="shared" si="171"/>
        <v>0</v>
      </c>
    </row>
    <row r="526" spans="1:112" ht="12" hidden="1" customHeight="1" outlineLevel="1" x14ac:dyDescent="0.15">
      <c r="A526" s="66"/>
      <c r="S526" s="25">
        <v>5855</v>
      </c>
      <c r="V526" s="30">
        <f t="shared" si="164"/>
        <v>5855</v>
      </c>
      <c r="AA526" s="73">
        <f t="shared" si="165"/>
        <v>5855</v>
      </c>
      <c r="AB526" s="69" t="s">
        <v>484</v>
      </c>
      <c r="AC526" s="70">
        <v>0</v>
      </c>
      <c r="AD526" s="70">
        <v>0</v>
      </c>
      <c r="AE526" s="70">
        <v>0</v>
      </c>
      <c r="AF526" s="70">
        <v>0</v>
      </c>
      <c r="AG526" s="70">
        <v>0</v>
      </c>
      <c r="AH526" s="70">
        <v>0</v>
      </c>
      <c r="AI526" s="70">
        <v>0</v>
      </c>
      <c r="AJ526" s="70">
        <v>0</v>
      </c>
      <c r="AK526" s="70">
        <v>0</v>
      </c>
      <c r="AL526" s="70">
        <v>0</v>
      </c>
      <c r="AM526" s="70">
        <v>0</v>
      </c>
      <c r="AN526" s="70">
        <v>0</v>
      </c>
      <c r="AO526" s="70">
        <v>0</v>
      </c>
      <c r="AP526" s="71">
        <f t="shared" si="166"/>
        <v>0</v>
      </c>
      <c r="AQ526" s="70">
        <v>0</v>
      </c>
      <c r="AR526" s="70">
        <v>0</v>
      </c>
      <c r="AS526" s="70">
        <v>0</v>
      </c>
      <c r="AT526" s="70">
        <v>0</v>
      </c>
      <c r="AU526" s="70">
        <v>0</v>
      </c>
      <c r="AV526" s="70">
        <v>0</v>
      </c>
      <c r="AW526" s="70">
        <v>0</v>
      </c>
      <c r="AX526" s="70">
        <v>0</v>
      </c>
      <c r="AY526" s="70">
        <v>0</v>
      </c>
      <c r="AZ526" s="70">
        <v>0</v>
      </c>
      <c r="BA526" s="70">
        <v>0</v>
      </c>
      <c r="BB526" s="70">
        <v>0</v>
      </c>
      <c r="BC526" s="70">
        <v>0</v>
      </c>
      <c r="BD526" s="71">
        <f t="shared" si="167"/>
        <v>0</v>
      </c>
      <c r="BE526" s="70">
        <v>0</v>
      </c>
      <c r="BF526" s="70">
        <v>0</v>
      </c>
      <c r="BG526" s="70">
        <v>0</v>
      </c>
      <c r="BH526" s="70">
        <v>0</v>
      </c>
      <c r="BI526" s="70">
        <v>0</v>
      </c>
      <c r="BJ526" s="70">
        <v>0</v>
      </c>
      <c r="BK526" s="70">
        <v>0</v>
      </c>
      <c r="BL526" s="70">
        <v>0</v>
      </c>
      <c r="BM526" s="70">
        <v>0</v>
      </c>
      <c r="BN526" s="70">
        <v>0</v>
      </c>
      <c r="BO526" s="70">
        <v>0</v>
      </c>
      <c r="BP526" s="70">
        <v>0</v>
      </c>
      <c r="BQ526" s="70">
        <v>0</v>
      </c>
      <c r="BR526" s="71">
        <f t="shared" si="168"/>
        <v>0</v>
      </c>
      <c r="BS526" s="70">
        <v>0</v>
      </c>
      <c r="BT526" s="70">
        <v>0</v>
      </c>
      <c r="BU526" s="70">
        <v>0</v>
      </c>
      <c r="BV526" s="70">
        <v>0</v>
      </c>
      <c r="BW526" s="70">
        <v>0</v>
      </c>
      <c r="BX526" s="70">
        <v>0</v>
      </c>
      <c r="BY526" s="70">
        <v>0</v>
      </c>
      <c r="BZ526" s="70">
        <v>0</v>
      </c>
      <c r="CA526" s="70">
        <v>0</v>
      </c>
      <c r="CB526" s="70">
        <v>0</v>
      </c>
      <c r="CC526" s="70">
        <v>0</v>
      </c>
      <c r="CD526" s="70">
        <v>0</v>
      </c>
      <c r="CE526" s="70">
        <v>0</v>
      </c>
      <c r="CF526" s="71">
        <f t="shared" si="169"/>
        <v>0</v>
      </c>
      <c r="CG526" s="70">
        <v>0</v>
      </c>
      <c r="CH526" s="70">
        <v>0</v>
      </c>
      <c r="CI526" s="70">
        <v>0</v>
      </c>
      <c r="CJ526" s="70">
        <v>0</v>
      </c>
      <c r="CK526" s="70">
        <v>0</v>
      </c>
      <c r="CL526" s="70">
        <v>0</v>
      </c>
      <c r="CM526" s="70">
        <v>0</v>
      </c>
      <c r="CN526" s="70">
        <v>0</v>
      </c>
      <c r="CO526" s="70">
        <v>0</v>
      </c>
      <c r="CP526" s="70">
        <v>0</v>
      </c>
      <c r="CQ526" s="70">
        <v>0</v>
      </c>
      <c r="CR526" s="70">
        <v>0</v>
      </c>
      <c r="CS526" s="70">
        <v>0</v>
      </c>
      <c r="CT526" s="71">
        <f t="shared" si="170"/>
        <v>0</v>
      </c>
      <c r="CU526" s="70">
        <v>0</v>
      </c>
      <c r="CV526" s="70">
        <v>0</v>
      </c>
      <c r="CW526" s="70">
        <v>0</v>
      </c>
      <c r="CX526" s="70">
        <v>0</v>
      </c>
      <c r="CY526" s="70">
        <v>0</v>
      </c>
      <c r="CZ526" s="70">
        <v>0</v>
      </c>
      <c r="DA526" s="70">
        <v>0</v>
      </c>
      <c r="DB526" s="70">
        <v>0</v>
      </c>
      <c r="DC526" s="70">
        <v>0</v>
      </c>
      <c r="DD526" s="70">
        <v>0</v>
      </c>
      <c r="DE526" s="70">
        <v>0</v>
      </c>
      <c r="DF526" s="70">
        <v>0</v>
      </c>
      <c r="DG526" s="70">
        <v>0</v>
      </c>
      <c r="DH526" s="71">
        <f t="shared" si="171"/>
        <v>0</v>
      </c>
    </row>
    <row r="527" spans="1:112" ht="12" hidden="1" customHeight="1" outlineLevel="1" x14ac:dyDescent="0.15">
      <c r="A527" s="66"/>
      <c r="S527" s="25">
        <v>5856</v>
      </c>
      <c r="V527" s="30">
        <f t="shared" si="164"/>
        <v>5856</v>
      </c>
      <c r="AA527" s="73">
        <f t="shared" si="165"/>
        <v>5856</v>
      </c>
      <c r="AB527" s="69" t="s">
        <v>485</v>
      </c>
      <c r="AC527" s="70">
        <v>0</v>
      </c>
      <c r="AD527" s="70">
        <v>0</v>
      </c>
      <c r="AE527" s="70">
        <v>0</v>
      </c>
      <c r="AF527" s="70">
        <v>0</v>
      </c>
      <c r="AG527" s="70">
        <v>0</v>
      </c>
      <c r="AH527" s="70">
        <v>0</v>
      </c>
      <c r="AI527" s="70">
        <v>0</v>
      </c>
      <c r="AJ527" s="70">
        <v>0</v>
      </c>
      <c r="AK527" s="70">
        <v>0</v>
      </c>
      <c r="AL527" s="70">
        <v>0</v>
      </c>
      <c r="AM527" s="70">
        <v>0</v>
      </c>
      <c r="AN527" s="70">
        <v>0</v>
      </c>
      <c r="AO527" s="70">
        <v>0</v>
      </c>
      <c r="AP527" s="71">
        <f t="shared" si="166"/>
        <v>0</v>
      </c>
      <c r="AQ527" s="70">
        <v>0</v>
      </c>
      <c r="AR527" s="70">
        <v>0</v>
      </c>
      <c r="AS527" s="70">
        <v>0</v>
      </c>
      <c r="AT527" s="70">
        <v>0</v>
      </c>
      <c r="AU527" s="70">
        <v>0</v>
      </c>
      <c r="AV527" s="70">
        <v>0</v>
      </c>
      <c r="AW527" s="70">
        <v>0</v>
      </c>
      <c r="AX527" s="70">
        <v>0</v>
      </c>
      <c r="AY527" s="70">
        <v>0</v>
      </c>
      <c r="AZ527" s="70">
        <v>0</v>
      </c>
      <c r="BA527" s="70">
        <v>0</v>
      </c>
      <c r="BB527" s="70">
        <v>0</v>
      </c>
      <c r="BC527" s="70">
        <v>0</v>
      </c>
      <c r="BD527" s="71">
        <f t="shared" si="167"/>
        <v>0</v>
      </c>
      <c r="BE527" s="70">
        <v>0</v>
      </c>
      <c r="BF527" s="70">
        <v>0</v>
      </c>
      <c r="BG527" s="70">
        <v>0</v>
      </c>
      <c r="BH527" s="70">
        <v>0</v>
      </c>
      <c r="BI527" s="70">
        <v>0</v>
      </c>
      <c r="BJ527" s="70">
        <v>0</v>
      </c>
      <c r="BK527" s="70">
        <v>0</v>
      </c>
      <c r="BL527" s="70">
        <v>0</v>
      </c>
      <c r="BM527" s="70">
        <v>0</v>
      </c>
      <c r="BN527" s="70">
        <v>0</v>
      </c>
      <c r="BO527" s="70">
        <v>0</v>
      </c>
      <c r="BP527" s="70">
        <v>0</v>
      </c>
      <c r="BQ527" s="70">
        <v>0</v>
      </c>
      <c r="BR527" s="71">
        <f t="shared" si="168"/>
        <v>0</v>
      </c>
      <c r="BS527" s="70">
        <v>0</v>
      </c>
      <c r="BT527" s="70">
        <v>0</v>
      </c>
      <c r="BU527" s="70">
        <v>0</v>
      </c>
      <c r="BV527" s="70">
        <v>0</v>
      </c>
      <c r="BW527" s="70">
        <v>0</v>
      </c>
      <c r="BX527" s="70">
        <v>0</v>
      </c>
      <c r="BY527" s="70">
        <v>0</v>
      </c>
      <c r="BZ527" s="70">
        <v>0</v>
      </c>
      <c r="CA527" s="70">
        <v>0</v>
      </c>
      <c r="CB527" s="70">
        <v>0</v>
      </c>
      <c r="CC527" s="70">
        <v>0</v>
      </c>
      <c r="CD527" s="70">
        <v>0</v>
      </c>
      <c r="CE527" s="70">
        <v>0</v>
      </c>
      <c r="CF527" s="71">
        <f t="shared" si="169"/>
        <v>0</v>
      </c>
      <c r="CG527" s="70">
        <v>0</v>
      </c>
      <c r="CH527" s="70">
        <v>0</v>
      </c>
      <c r="CI527" s="70">
        <v>0</v>
      </c>
      <c r="CJ527" s="70">
        <v>0</v>
      </c>
      <c r="CK527" s="70">
        <v>0</v>
      </c>
      <c r="CL527" s="70">
        <v>0</v>
      </c>
      <c r="CM527" s="70">
        <v>0</v>
      </c>
      <c r="CN527" s="70">
        <v>0</v>
      </c>
      <c r="CO527" s="70">
        <v>0</v>
      </c>
      <c r="CP527" s="70">
        <v>0</v>
      </c>
      <c r="CQ527" s="70">
        <v>0</v>
      </c>
      <c r="CR527" s="70">
        <v>0</v>
      </c>
      <c r="CS527" s="70">
        <v>0</v>
      </c>
      <c r="CT527" s="71">
        <f t="shared" si="170"/>
        <v>0</v>
      </c>
      <c r="CU527" s="70">
        <v>0</v>
      </c>
      <c r="CV527" s="70">
        <v>0</v>
      </c>
      <c r="CW527" s="70">
        <v>0</v>
      </c>
      <c r="CX527" s="70">
        <v>0</v>
      </c>
      <c r="CY527" s="70">
        <v>0</v>
      </c>
      <c r="CZ527" s="70">
        <v>0</v>
      </c>
      <c r="DA527" s="70">
        <v>0</v>
      </c>
      <c r="DB527" s="70">
        <v>0</v>
      </c>
      <c r="DC527" s="70">
        <v>0</v>
      </c>
      <c r="DD527" s="70">
        <v>0</v>
      </c>
      <c r="DE527" s="70">
        <v>0</v>
      </c>
      <c r="DF527" s="70">
        <v>0</v>
      </c>
      <c r="DG527" s="70">
        <v>0</v>
      </c>
      <c r="DH527" s="71">
        <f t="shared" si="171"/>
        <v>0</v>
      </c>
    </row>
    <row r="528" spans="1:112" ht="12" hidden="1" customHeight="1" outlineLevel="1" x14ac:dyDescent="0.15">
      <c r="A528" s="66"/>
      <c r="S528" s="25">
        <v>5857</v>
      </c>
      <c r="V528" s="30">
        <f t="shared" si="164"/>
        <v>5857</v>
      </c>
      <c r="AA528" s="73">
        <f t="shared" si="165"/>
        <v>5857</v>
      </c>
      <c r="AB528" s="69" t="s">
        <v>486</v>
      </c>
      <c r="AC528" s="70">
        <v>1020.36</v>
      </c>
      <c r="AD528" s="70">
        <v>954.44</v>
      </c>
      <c r="AE528" s="70">
        <v>1015.77</v>
      </c>
      <c r="AF528" s="70">
        <v>972.32</v>
      </c>
      <c r="AG528" s="70">
        <v>972.32</v>
      </c>
      <c r="AH528" s="70">
        <v>989.82</v>
      </c>
      <c r="AI528" s="70">
        <v>3988.72</v>
      </c>
      <c r="AJ528" s="70">
        <v>1416.25</v>
      </c>
      <c r="AK528" s="70">
        <v>1416.25</v>
      </c>
      <c r="AL528" s="70">
        <v>1416.25</v>
      </c>
      <c r="AM528" s="70">
        <v>1416.25</v>
      </c>
      <c r="AN528" s="70">
        <v>1416.25</v>
      </c>
      <c r="AO528" s="70">
        <v>16995</v>
      </c>
      <c r="AP528" s="71">
        <f t="shared" si="166"/>
        <v>0</v>
      </c>
      <c r="AQ528" s="70">
        <v>1478.4481107599399</v>
      </c>
      <c r="AR528" s="70">
        <v>1478.4481107599399</v>
      </c>
      <c r="AS528" s="70">
        <v>1478.4481107599399</v>
      </c>
      <c r="AT528" s="70">
        <v>1478.4481107599399</v>
      </c>
      <c r="AU528" s="70">
        <v>1478.4481107599399</v>
      </c>
      <c r="AV528" s="70">
        <v>1478.4481107599399</v>
      </c>
      <c r="AW528" s="70">
        <v>1478.4481107599399</v>
      </c>
      <c r="AX528" s="70">
        <v>1478.4481107599399</v>
      </c>
      <c r="AY528" s="70">
        <v>1478.4481107599399</v>
      </c>
      <c r="AZ528" s="70">
        <v>1478.4481107599399</v>
      </c>
      <c r="BA528" s="70">
        <v>1478.4481107599399</v>
      </c>
      <c r="BB528" s="70">
        <v>1478.4481107599399</v>
      </c>
      <c r="BC528" s="70">
        <v>17741.377329119299</v>
      </c>
      <c r="BD528" s="71">
        <f t="shared" si="167"/>
        <v>0</v>
      </c>
      <c r="BE528" s="70">
        <v>1522.80155408274</v>
      </c>
      <c r="BF528" s="70">
        <v>1522.80155408274</v>
      </c>
      <c r="BG528" s="70">
        <v>1522.80155408274</v>
      </c>
      <c r="BH528" s="70">
        <v>1522.80155408274</v>
      </c>
      <c r="BI528" s="70">
        <v>1522.80155408274</v>
      </c>
      <c r="BJ528" s="70">
        <v>1522.80155408274</v>
      </c>
      <c r="BK528" s="70">
        <v>1522.80155408274</v>
      </c>
      <c r="BL528" s="70">
        <v>1522.80155408274</v>
      </c>
      <c r="BM528" s="70">
        <v>1522.80155408274</v>
      </c>
      <c r="BN528" s="70">
        <v>1522.80155408274</v>
      </c>
      <c r="BO528" s="70">
        <v>1522.80155408274</v>
      </c>
      <c r="BP528" s="70">
        <v>1522.80155408274</v>
      </c>
      <c r="BQ528" s="70">
        <v>18273.618648992899</v>
      </c>
      <c r="BR528" s="71">
        <f t="shared" si="168"/>
        <v>0</v>
      </c>
      <c r="BS528" s="70">
        <v>1568.4856007052199</v>
      </c>
      <c r="BT528" s="70">
        <v>1568.4856007052199</v>
      </c>
      <c r="BU528" s="70">
        <v>1568.4856007052199</v>
      </c>
      <c r="BV528" s="70">
        <v>1568.4856007052199</v>
      </c>
      <c r="BW528" s="70">
        <v>1568.4856007052199</v>
      </c>
      <c r="BX528" s="70">
        <v>1568.4856007052199</v>
      </c>
      <c r="BY528" s="70">
        <v>1568.4856007052199</v>
      </c>
      <c r="BZ528" s="70">
        <v>1568.4856007052199</v>
      </c>
      <c r="CA528" s="70">
        <v>1568.4856007052199</v>
      </c>
      <c r="CB528" s="70">
        <v>1568.4856007052199</v>
      </c>
      <c r="CC528" s="70">
        <v>1568.4856007052199</v>
      </c>
      <c r="CD528" s="70">
        <v>1568.4856007052199</v>
      </c>
      <c r="CE528" s="70">
        <v>18821.827208462601</v>
      </c>
      <c r="CF528" s="71">
        <f t="shared" si="169"/>
        <v>-4.0017766878008842E-11</v>
      </c>
      <c r="CG528" s="70">
        <v>1615.54016872638</v>
      </c>
      <c r="CH528" s="70">
        <v>1615.54016872638</v>
      </c>
      <c r="CI528" s="70">
        <v>1615.54016872638</v>
      </c>
      <c r="CJ528" s="70">
        <v>1615.54016872638</v>
      </c>
      <c r="CK528" s="70">
        <v>1615.54016872638</v>
      </c>
      <c r="CL528" s="70">
        <v>1615.54016872638</v>
      </c>
      <c r="CM528" s="70">
        <v>1615.54016872638</v>
      </c>
      <c r="CN528" s="70">
        <v>1615.54016872638</v>
      </c>
      <c r="CO528" s="70">
        <v>1615.54016872638</v>
      </c>
      <c r="CP528" s="70">
        <v>1615.54016872638</v>
      </c>
      <c r="CQ528" s="70">
        <v>1615.54016872638</v>
      </c>
      <c r="CR528" s="70">
        <v>1615.54016872638</v>
      </c>
      <c r="CS528" s="70">
        <v>19386.482024716501</v>
      </c>
      <c r="CT528" s="71">
        <f t="shared" si="170"/>
        <v>-5.8207660913467407E-11</v>
      </c>
      <c r="CU528" s="70">
        <v>1664.0063737881701</v>
      </c>
      <c r="CV528" s="70">
        <v>1664.0063737881701</v>
      </c>
      <c r="CW528" s="70">
        <v>1664.0063737881701</v>
      </c>
      <c r="CX528" s="70">
        <v>1664.0063737881701</v>
      </c>
      <c r="CY528" s="70">
        <v>1664.0063737881701</v>
      </c>
      <c r="CZ528" s="70">
        <v>1664.0063737881701</v>
      </c>
      <c r="DA528" s="70">
        <v>1664.0063737881701</v>
      </c>
      <c r="DB528" s="70">
        <v>1664.0063737881701</v>
      </c>
      <c r="DC528" s="70">
        <v>1664.0063737881701</v>
      </c>
      <c r="DD528" s="70">
        <v>1664.0063737881701</v>
      </c>
      <c r="DE528" s="70">
        <v>1664.0063737881701</v>
      </c>
      <c r="DF528" s="70">
        <v>1664.0063737881701</v>
      </c>
      <c r="DG528" s="70">
        <v>19968.076485458001</v>
      </c>
      <c r="DH528" s="71">
        <f t="shared" si="171"/>
        <v>-4.0017766878008842E-11</v>
      </c>
    </row>
    <row r="529" spans="1:112" ht="12" hidden="1" customHeight="1" outlineLevel="1" x14ac:dyDescent="0.15">
      <c r="A529" s="66"/>
      <c r="S529" s="25">
        <v>5858</v>
      </c>
      <c r="V529" s="30">
        <f t="shared" si="164"/>
        <v>5858</v>
      </c>
      <c r="AA529" s="73">
        <f t="shared" si="165"/>
        <v>5858</v>
      </c>
      <c r="AB529" s="69" t="s">
        <v>487</v>
      </c>
      <c r="AC529" s="70">
        <v>87297.25</v>
      </c>
      <c r="AD529" s="70">
        <v>87297.25</v>
      </c>
      <c r="AE529" s="70">
        <v>87297.25</v>
      </c>
      <c r="AF529" s="70">
        <v>87297.25</v>
      </c>
      <c r="AG529" s="70">
        <v>87297.25</v>
      </c>
      <c r="AH529" s="70">
        <v>102136.33</v>
      </c>
      <c r="AI529" s="70">
        <v>89770.459166666697</v>
      </c>
      <c r="AJ529" s="70">
        <v>89770.434166666702</v>
      </c>
      <c r="AK529" s="70">
        <v>89770.434166666702</v>
      </c>
      <c r="AL529" s="70">
        <v>89770.434166666702</v>
      </c>
      <c r="AM529" s="70">
        <v>89770.434166666702</v>
      </c>
      <c r="AN529" s="70">
        <v>89770.434166666702</v>
      </c>
      <c r="AO529" s="70">
        <v>1077245.21</v>
      </c>
      <c r="AP529" s="71">
        <f t="shared" si="166"/>
        <v>0</v>
      </c>
      <c r="AQ529" s="70">
        <v>89770.434166666702</v>
      </c>
      <c r="AR529" s="70">
        <v>89770.434166666702</v>
      </c>
      <c r="AS529" s="70">
        <v>89770.434166666702</v>
      </c>
      <c r="AT529" s="70">
        <v>89770.434166666702</v>
      </c>
      <c r="AU529" s="70">
        <v>89770.434166666702</v>
      </c>
      <c r="AV529" s="70">
        <v>89770.434166666702</v>
      </c>
      <c r="AW529" s="70">
        <v>89770.434166666702</v>
      </c>
      <c r="AX529" s="70">
        <v>89770.434166666702</v>
      </c>
      <c r="AY529" s="70">
        <v>89770.434166666702</v>
      </c>
      <c r="AZ529" s="70">
        <v>89770.434166666702</v>
      </c>
      <c r="BA529" s="70">
        <v>89770.434166666702</v>
      </c>
      <c r="BB529" s="70">
        <v>89770.434166666702</v>
      </c>
      <c r="BC529" s="70">
        <v>1077245.21</v>
      </c>
      <c r="BD529" s="71">
        <f t="shared" si="167"/>
        <v>0</v>
      </c>
      <c r="BE529" s="70">
        <v>89770.434166666702</v>
      </c>
      <c r="BF529" s="70">
        <v>89770.434166666702</v>
      </c>
      <c r="BG529" s="70">
        <v>89770.434166666702</v>
      </c>
      <c r="BH529" s="70">
        <v>89770.434166666702</v>
      </c>
      <c r="BI529" s="70">
        <v>89770.434166666702</v>
      </c>
      <c r="BJ529" s="70">
        <v>89770.434166666702</v>
      </c>
      <c r="BK529" s="70">
        <v>89770.434166666702</v>
      </c>
      <c r="BL529" s="70">
        <v>89770.434166666702</v>
      </c>
      <c r="BM529" s="70">
        <v>89770.434166666702</v>
      </c>
      <c r="BN529" s="70">
        <v>89770.434166666702</v>
      </c>
      <c r="BO529" s="70">
        <v>89770.434166666702</v>
      </c>
      <c r="BP529" s="70">
        <v>89770.434166666702</v>
      </c>
      <c r="BQ529" s="70">
        <v>1077245.21</v>
      </c>
      <c r="BR529" s="71">
        <f t="shared" si="168"/>
        <v>0</v>
      </c>
      <c r="BS529" s="70">
        <v>89770.434166666702</v>
      </c>
      <c r="BT529" s="70">
        <v>89770.434166666702</v>
      </c>
      <c r="BU529" s="70">
        <v>89770.434166666702</v>
      </c>
      <c r="BV529" s="70">
        <v>89770.434166666702</v>
      </c>
      <c r="BW529" s="70">
        <v>89770.434166666702</v>
      </c>
      <c r="BX529" s="70">
        <v>89770.434166666702</v>
      </c>
      <c r="BY529" s="70">
        <v>89770.434166666702</v>
      </c>
      <c r="BZ529" s="70">
        <v>89770.434166666702</v>
      </c>
      <c r="CA529" s="70">
        <v>89770.434166666702</v>
      </c>
      <c r="CB529" s="70">
        <v>89770.434166666702</v>
      </c>
      <c r="CC529" s="70">
        <v>89770.434166666702</v>
      </c>
      <c r="CD529" s="70">
        <v>89770.434166666702</v>
      </c>
      <c r="CE529" s="70">
        <v>1077245.21</v>
      </c>
      <c r="CF529" s="71">
        <f t="shared" si="169"/>
        <v>0</v>
      </c>
      <c r="CG529" s="70">
        <v>89770.434166666702</v>
      </c>
      <c r="CH529" s="70">
        <v>89770.434166666702</v>
      </c>
      <c r="CI529" s="70">
        <v>89770.434166666702</v>
      </c>
      <c r="CJ529" s="70">
        <v>89770.434166666702</v>
      </c>
      <c r="CK529" s="70">
        <v>89770.434166666702</v>
      </c>
      <c r="CL529" s="70">
        <v>89770.434166666702</v>
      </c>
      <c r="CM529" s="70">
        <v>89770.434166666702</v>
      </c>
      <c r="CN529" s="70">
        <v>89770.434166666702</v>
      </c>
      <c r="CO529" s="70">
        <v>89770.434166666702</v>
      </c>
      <c r="CP529" s="70">
        <v>89770.434166666702</v>
      </c>
      <c r="CQ529" s="70">
        <v>89770.434166666702</v>
      </c>
      <c r="CR529" s="70">
        <v>89770.434166666702</v>
      </c>
      <c r="CS529" s="70">
        <v>1077245.21</v>
      </c>
      <c r="CT529" s="71">
        <f t="shared" si="170"/>
        <v>0</v>
      </c>
      <c r="CU529" s="70">
        <v>89770.434166666702</v>
      </c>
      <c r="CV529" s="70">
        <v>89770.434166666702</v>
      </c>
      <c r="CW529" s="70">
        <v>89770.434166666702</v>
      </c>
      <c r="CX529" s="70">
        <v>89770.434166666702</v>
      </c>
      <c r="CY529" s="70">
        <v>89770.434166666702</v>
      </c>
      <c r="CZ529" s="70">
        <v>89770.434166666702</v>
      </c>
      <c r="DA529" s="70">
        <v>89770.434166666702</v>
      </c>
      <c r="DB529" s="70">
        <v>89770.434166666702</v>
      </c>
      <c r="DC529" s="70">
        <v>89770.434166666702</v>
      </c>
      <c r="DD529" s="70">
        <v>89770.434166666702</v>
      </c>
      <c r="DE529" s="70">
        <v>89770.434166666702</v>
      </c>
      <c r="DF529" s="70">
        <v>89770.434166666702</v>
      </c>
      <c r="DG529" s="70">
        <v>1077245.21</v>
      </c>
      <c r="DH529" s="71">
        <f t="shared" si="171"/>
        <v>0</v>
      </c>
    </row>
    <row r="530" spans="1:112" ht="12" hidden="1" customHeight="1" outlineLevel="1" x14ac:dyDescent="0.15">
      <c r="A530" s="66"/>
      <c r="S530" s="25">
        <v>5860</v>
      </c>
      <c r="V530" s="30">
        <f t="shared" si="164"/>
        <v>5860</v>
      </c>
      <c r="AA530" s="73">
        <f t="shared" si="165"/>
        <v>5860</v>
      </c>
      <c r="AB530" s="69" t="s">
        <v>488</v>
      </c>
      <c r="AC530" s="70">
        <v>0</v>
      </c>
      <c r="AD530" s="70">
        <v>0</v>
      </c>
      <c r="AE530" s="70">
        <v>0</v>
      </c>
      <c r="AF530" s="70">
        <v>0</v>
      </c>
      <c r="AG530" s="70">
        <v>0</v>
      </c>
      <c r="AH530" s="70">
        <v>0</v>
      </c>
      <c r="AI530" s="70">
        <v>0</v>
      </c>
      <c r="AJ530" s="70">
        <v>0</v>
      </c>
      <c r="AK530" s="70">
        <v>0</v>
      </c>
      <c r="AL530" s="70">
        <v>0</v>
      </c>
      <c r="AM530" s="70">
        <v>0</v>
      </c>
      <c r="AN530" s="70">
        <v>0</v>
      </c>
      <c r="AO530" s="70">
        <v>0</v>
      </c>
      <c r="AP530" s="71">
        <f t="shared" si="166"/>
        <v>0</v>
      </c>
      <c r="AQ530" s="70">
        <v>0</v>
      </c>
      <c r="AR530" s="70">
        <v>0</v>
      </c>
      <c r="AS530" s="70">
        <v>0</v>
      </c>
      <c r="AT530" s="70">
        <v>0</v>
      </c>
      <c r="AU530" s="70">
        <v>0</v>
      </c>
      <c r="AV530" s="70">
        <v>0</v>
      </c>
      <c r="AW530" s="70">
        <v>0</v>
      </c>
      <c r="AX530" s="70">
        <v>0</v>
      </c>
      <c r="AY530" s="70">
        <v>0</v>
      </c>
      <c r="AZ530" s="70">
        <v>0</v>
      </c>
      <c r="BA530" s="70">
        <v>0</v>
      </c>
      <c r="BB530" s="70">
        <v>0</v>
      </c>
      <c r="BC530" s="70">
        <v>0</v>
      </c>
      <c r="BD530" s="71">
        <f t="shared" si="167"/>
        <v>0</v>
      </c>
      <c r="BE530" s="70">
        <v>0</v>
      </c>
      <c r="BF530" s="70">
        <v>0</v>
      </c>
      <c r="BG530" s="70">
        <v>0</v>
      </c>
      <c r="BH530" s="70">
        <v>0</v>
      </c>
      <c r="BI530" s="70">
        <v>0</v>
      </c>
      <c r="BJ530" s="70">
        <v>0</v>
      </c>
      <c r="BK530" s="70">
        <v>0</v>
      </c>
      <c r="BL530" s="70">
        <v>0</v>
      </c>
      <c r="BM530" s="70">
        <v>0</v>
      </c>
      <c r="BN530" s="70">
        <v>0</v>
      </c>
      <c r="BO530" s="70">
        <v>0</v>
      </c>
      <c r="BP530" s="70">
        <v>0</v>
      </c>
      <c r="BQ530" s="70">
        <v>0</v>
      </c>
      <c r="BR530" s="71">
        <f t="shared" si="168"/>
        <v>0</v>
      </c>
      <c r="BS530" s="70">
        <v>0</v>
      </c>
      <c r="BT530" s="70">
        <v>0</v>
      </c>
      <c r="BU530" s="70">
        <v>0</v>
      </c>
      <c r="BV530" s="70">
        <v>0</v>
      </c>
      <c r="BW530" s="70">
        <v>0</v>
      </c>
      <c r="BX530" s="70">
        <v>0</v>
      </c>
      <c r="BY530" s="70">
        <v>0</v>
      </c>
      <c r="BZ530" s="70">
        <v>0</v>
      </c>
      <c r="CA530" s="70">
        <v>0</v>
      </c>
      <c r="CB530" s="70">
        <v>0</v>
      </c>
      <c r="CC530" s="70">
        <v>0</v>
      </c>
      <c r="CD530" s="70">
        <v>0</v>
      </c>
      <c r="CE530" s="70">
        <v>0</v>
      </c>
      <c r="CF530" s="71">
        <f t="shared" si="169"/>
        <v>0</v>
      </c>
      <c r="CG530" s="70">
        <v>0</v>
      </c>
      <c r="CH530" s="70">
        <v>0</v>
      </c>
      <c r="CI530" s="70">
        <v>0</v>
      </c>
      <c r="CJ530" s="70">
        <v>0</v>
      </c>
      <c r="CK530" s="70">
        <v>0</v>
      </c>
      <c r="CL530" s="70">
        <v>0</v>
      </c>
      <c r="CM530" s="70">
        <v>0</v>
      </c>
      <c r="CN530" s="70">
        <v>0</v>
      </c>
      <c r="CO530" s="70">
        <v>0</v>
      </c>
      <c r="CP530" s="70">
        <v>0</v>
      </c>
      <c r="CQ530" s="70">
        <v>0</v>
      </c>
      <c r="CR530" s="70">
        <v>0</v>
      </c>
      <c r="CS530" s="70">
        <v>0</v>
      </c>
      <c r="CT530" s="71">
        <f t="shared" si="170"/>
        <v>0</v>
      </c>
      <c r="CU530" s="70">
        <v>0</v>
      </c>
      <c r="CV530" s="70">
        <v>0</v>
      </c>
      <c r="CW530" s="70">
        <v>0</v>
      </c>
      <c r="CX530" s="70">
        <v>0</v>
      </c>
      <c r="CY530" s="70">
        <v>0</v>
      </c>
      <c r="CZ530" s="70">
        <v>0</v>
      </c>
      <c r="DA530" s="70">
        <v>0</v>
      </c>
      <c r="DB530" s="70">
        <v>0</v>
      </c>
      <c r="DC530" s="70">
        <v>0</v>
      </c>
      <c r="DD530" s="70">
        <v>0</v>
      </c>
      <c r="DE530" s="70">
        <v>0</v>
      </c>
      <c r="DF530" s="70">
        <v>0</v>
      </c>
      <c r="DG530" s="70">
        <v>0</v>
      </c>
      <c r="DH530" s="71">
        <f t="shared" si="171"/>
        <v>0</v>
      </c>
    </row>
    <row r="531" spans="1:112" ht="12" hidden="1" customHeight="1" outlineLevel="1" x14ac:dyDescent="0.15">
      <c r="A531" s="66"/>
      <c r="S531" s="25">
        <v>5861</v>
      </c>
      <c r="V531" s="30">
        <f t="shared" si="164"/>
        <v>5861</v>
      </c>
      <c r="AA531" s="73">
        <f t="shared" si="165"/>
        <v>5861</v>
      </c>
      <c r="AB531" s="69" t="s">
        <v>489</v>
      </c>
      <c r="AC531" s="70">
        <v>-5.01</v>
      </c>
      <c r="AD531" s="70">
        <v>843.31</v>
      </c>
      <c r="AE531" s="70">
        <v>-2380.37</v>
      </c>
      <c r="AF531" s="70">
        <v>3.4</v>
      </c>
      <c r="AG531" s="70">
        <v>0</v>
      </c>
      <c r="AH531" s="70">
        <v>17.22</v>
      </c>
      <c r="AI531" s="70">
        <v>1521.45</v>
      </c>
      <c r="AJ531" s="70">
        <v>0</v>
      </c>
      <c r="AK531" s="70">
        <v>0</v>
      </c>
      <c r="AL531" s="70">
        <v>0</v>
      </c>
      <c r="AM531" s="70">
        <v>0</v>
      </c>
      <c r="AN531" s="70">
        <v>0</v>
      </c>
      <c r="AO531" s="70">
        <v>0</v>
      </c>
      <c r="AP531" s="71">
        <f t="shared" si="166"/>
        <v>-2.2737367544323206E-13</v>
      </c>
      <c r="AQ531" s="70">
        <v>0</v>
      </c>
      <c r="AR531" s="70">
        <v>0</v>
      </c>
      <c r="AS531" s="70">
        <v>0</v>
      </c>
      <c r="AT531" s="70">
        <v>0</v>
      </c>
      <c r="AU531" s="70">
        <v>0</v>
      </c>
      <c r="AV531" s="70">
        <v>0</v>
      </c>
      <c r="AW531" s="70">
        <v>0</v>
      </c>
      <c r="AX531" s="70">
        <v>0</v>
      </c>
      <c r="AY531" s="70">
        <v>0</v>
      </c>
      <c r="AZ531" s="70">
        <v>0</v>
      </c>
      <c r="BA531" s="70">
        <v>0</v>
      </c>
      <c r="BB531" s="70">
        <v>0</v>
      </c>
      <c r="BC531" s="70">
        <v>0</v>
      </c>
      <c r="BD531" s="71">
        <f t="shared" si="167"/>
        <v>0</v>
      </c>
      <c r="BE531" s="70">
        <v>0</v>
      </c>
      <c r="BF531" s="70">
        <v>0</v>
      </c>
      <c r="BG531" s="70">
        <v>0</v>
      </c>
      <c r="BH531" s="70">
        <v>0</v>
      </c>
      <c r="BI531" s="70">
        <v>0</v>
      </c>
      <c r="BJ531" s="70">
        <v>0</v>
      </c>
      <c r="BK531" s="70">
        <v>0</v>
      </c>
      <c r="BL531" s="70">
        <v>0</v>
      </c>
      <c r="BM531" s="70">
        <v>0</v>
      </c>
      <c r="BN531" s="70">
        <v>0</v>
      </c>
      <c r="BO531" s="70">
        <v>0</v>
      </c>
      <c r="BP531" s="70">
        <v>0</v>
      </c>
      <c r="BQ531" s="70">
        <v>0</v>
      </c>
      <c r="BR531" s="71">
        <f t="shared" si="168"/>
        <v>0</v>
      </c>
      <c r="BS531" s="70">
        <v>0</v>
      </c>
      <c r="BT531" s="70">
        <v>0</v>
      </c>
      <c r="BU531" s="70">
        <v>0</v>
      </c>
      <c r="BV531" s="70">
        <v>0</v>
      </c>
      <c r="BW531" s="70">
        <v>0</v>
      </c>
      <c r="BX531" s="70">
        <v>0</v>
      </c>
      <c r="BY531" s="70">
        <v>0</v>
      </c>
      <c r="BZ531" s="70">
        <v>0</v>
      </c>
      <c r="CA531" s="70">
        <v>0</v>
      </c>
      <c r="CB531" s="70">
        <v>0</v>
      </c>
      <c r="CC531" s="70">
        <v>0</v>
      </c>
      <c r="CD531" s="70">
        <v>0</v>
      </c>
      <c r="CE531" s="70">
        <v>0</v>
      </c>
      <c r="CF531" s="71">
        <f t="shared" si="169"/>
        <v>0</v>
      </c>
      <c r="CG531" s="70">
        <v>0</v>
      </c>
      <c r="CH531" s="70">
        <v>0</v>
      </c>
      <c r="CI531" s="70">
        <v>0</v>
      </c>
      <c r="CJ531" s="70">
        <v>0</v>
      </c>
      <c r="CK531" s="70">
        <v>0</v>
      </c>
      <c r="CL531" s="70">
        <v>0</v>
      </c>
      <c r="CM531" s="70">
        <v>0</v>
      </c>
      <c r="CN531" s="70">
        <v>0</v>
      </c>
      <c r="CO531" s="70">
        <v>0</v>
      </c>
      <c r="CP531" s="70">
        <v>0</v>
      </c>
      <c r="CQ531" s="70">
        <v>0</v>
      </c>
      <c r="CR531" s="70">
        <v>0</v>
      </c>
      <c r="CS531" s="70">
        <v>0</v>
      </c>
      <c r="CT531" s="71">
        <f t="shared" si="170"/>
        <v>0</v>
      </c>
      <c r="CU531" s="70">
        <v>0</v>
      </c>
      <c r="CV531" s="70">
        <v>0</v>
      </c>
      <c r="CW531" s="70">
        <v>0</v>
      </c>
      <c r="CX531" s="70">
        <v>0</v>
      </c>
      <c r="CY531" s="70">
        <v>0</v>
      </c>
      <c r="CZ531" s="70">
        <v>0</v>
      </c>
      <c r="DA531" s="70">
        <v>0</v>
      </c>
      <c r="DB531" s="70">
        <v>0</v>
      </c>
      <c r="DC531" s="70">
        <v>0</v>
      </c>
      <c r="DD531" s="70">
        <v>0</v>
      </c>
      <c r="DE531" s="70">
        <v>0</v>
      </c>
      <c r="DF531" s="70">
        <v>0</v>
      </c>
      <c r="DG531" s="70">
        <v>0</v>
      </c>
      <c r="DH531" s="71">
        <f t="shared" si="171"/>
        <v>0</v>
      </c>
    </row>
    <row r="532" spans="1:112" ht="12" hidden="1" customHeight="1" outlineLevel="1" x14ac:dyDescent="0.15">
      <c r="A532" s="66"/>
      <c r="S532" s="25">
        <v>5863</v>
      </c>
      <c r="V532" s="30">
        <f t="shared" si="164"/>
        <v>5863</v>
      </c>
      <c r="AA532" s="73">
        <f t="shared" si="165"/>
        <v>5863</v>
      </c>
      <c r="AB532" s="69" t="s">
        <v>490</v>
      </c>
      <c r="AC532" s="70">
        <v>0</v>
      </c>
      <c r="AD532" s="70">
        <v>0</v>
      </c>
      <c r="AE532" s="70">
        <v>0</v>
      </c>
      <c r="AF532" s="70">
        <v>1400</v>
      </c>
      <c r="AG532" s="70">
        <v>0</v>
      </c>
      <c r="AH532" s="70">
        <v>4382.1499999999996</v>
      </c>
      <c r="AI532" s="70">
        <v>-940.48333333333301</v>
      </c>
      <c r="AJ532" s="70">
        <v>691.66666666666697</v>
      </c>
      <c r="AK532" s="70">
        <v>691.66666666666697</v>
      </c>
      <c r="AL532" s="70">
        <v>691.66666666666697</v>
      </c>
      <c r="AM532" s="70">
        <v>691.66666666666697</v>
      </c>
      <c r="AN532" s="70">
        <v>691.66666666666697</v>
      </c>
      <c r="AO532" s="70">
        <v>8300</v>
      </c>
      <c r="AP532" s="71">
        <f t="shared" si="166"/>
        <v>0</v>
      </c>
      <c r="AQ532" s="70">
        <v>712.41666666666697</v>
      </c>
      <c r="AR532" s="70">
        <v>712.41666666666697</v>
      </c>
      <c r="AS532" s="70">
        <v>712.41666666666697</v>
      </c>
      <c r="AT532" s="70">
        <v>712.41666666666697</v>
      </c>
      <c r="AU532" s="70">
        <v>712.41666666666697</v>
      </c>
      <c r="AV532" s="70">
        <v>712.41666666666697</v>
      </c>
      <c r="AW532" s="70">
        <v>712.41666666666697</v>
      </c>
      <c r="AX532" s="70">
        <v>712.41666666666697</v>
      </c>
      <c r="AY532" s="70">
        <v>712.41666666666697</v>
      </c>
      <c r="AZ532" s="70">
        <v>712.41666666666697</v>
      </c>
      <c r="BA532" s="70">
        <v>712.41666666666697</v>
      </c>
      <c r="BB532" s="70">
        <v>712.41666666666697</v>
      </c>
      <c r="BC532" s="70">
        <v>8549</v>
      </c>
      <c r="BD532" s="71">
        <f t="shared" si="167"/>
        <v>0</v>
      </c>
      <c r="BE532" s="70">
        <v>733.78916666666703</v>
      </c>
      <c r="BF532" s="70">
        <v>733.78916666666703</v>
      </c>
      <c r="BG532" s="70">
        <v>733.78916666666703</v>
      </c>
      <c r="BH532" s="70">
        <v>733.78916666666703</v>
      </c>
      <c r="BI532" s="70">
        <v>733.78916666666703</v>
      </c>
      <c r="BJ532" s="70">
        <v>733.78916666666703</v>
      </c>
      <c r="BK532" s="70">
        <v>733.78916666666703</v>
      </c>
      <c r="BL532" s="70">
        <v>733.78916666666703</v>
      </c>
      <c r="BM532" s="70">
        <v>733.78916666666703</v>
      </c>
      <c r="BN532" s="70">
        <v>733.78916666666703</v>
      </c>
      <c r="BO532" s="70">
        <v>733.78916666666703</v>
      </c>
      <c r="BP532" s="70">
        <v>733.78916666666703</v>
      </c>
      <c r="BQ532" s="70">
        <v>8805.4699999999993</v>
      </c>
      <c r="BR532" s="71">
        <f t="shared" si="168"/>
        <v>0</v>
      </c>
      <c r="BS532" s="70">
        <v>755.80284166666695</v>
      </c>
      <c r="BT532" s="70">
        <v>755.80284166666695</v>
      </c>
      <c r="BU532" s="70">
        <v>755.80284166666695</v>
      </c>
      <c r="BV532" s="70">
        <v>755.80284166666695</v>
      </c>
      <c r="BW532" s="70">
        <v>755.80284166666695</v>
      </c>
      <c r="BX532" s="70">
        <v>755.80284166666695</v>
      </c>
      <c r="BY532" s="70">
        <v>755.80284166666695</v>
      </c>
      <c r="BZ532" s="70">
        <v>755.80284166666695</v>
      </c>
      <c r="CA532" s="70">
        <v>755.80284166666695</v>
      </c>
      <c r="CB532" s="70">
        <v>755.80284166666695</v>
      </c>
      <c r="CC532" s="70">
        <v>755.80284166666695</v>
      </c>
      <c r="CD532" s="70">
        <v>755.80284166666695</v>
      </c>
      <c r="CE532" s="70">
        <v>9069.6340999999993</v>
      </c>
      <c r="CF532" s="71">
        <f t="shared" si="169"/>
        <v>0</v>
      </c>
      <c r="CG532" s="70">
        <v>778.47692691666703</v>
      </c>
      <c r="CH532" s="70">
        <v>778.47692691666703</v>
      </c>
      <c r="CI532" s="70">
        <v>778.47692691666703</v>
      </c>
      <c r="CJ532" s="70">
        <v>778.47692691666703</v>
      </c>
      <c r="CK532" s="70">
        <v>778.47692691666703</v>
      </c>
      <c r="CL532" s="70">
        <v>778.47692691666703</v>
      </c>
      <c r="CM532" s="70">
        <v>778.47692691666703</v>
      </c>
      <c r="CN532" s="70">
        <v>778.47692691666703</v>
      </c>
      <c r="CO532" s="70">
        <v>778.47692691666703</v>
      </c>
      <c r="CP532" s="70">
        <v>778.47692691666703</v>
      </c>
      <c r="CQ532" s="70">
        <v>778.47692691666703</v>
      </c>
      <c r="CR532" s="70">
        <v>778.47692691666703</v>
      </c>
      <c r="CS532" s="70">
        <v>9341.7231229999998</v>
      </c>
      <c r="CT532" s="71">
        <f t="shared" si="170"/>
        <v>0</v>
      </c>
      <c r="CU532" s="70">
        <v>801.83123472416696</v>
      </c>
      <c r="CV532" s="70">
        <v>801.83123472416696</v>
      </c>
      <c r="CW532" s="70">
        <v>801.83123472416696</v>
      </c>
      <c r="CX532" s="70">
        <v>801.83123472416696</v>
      </c>
      <c r="CY532" s="70">
        <v>801.83123472416696</v>
      </c>
      <c r="CZ532" s="70">
        <v>801.83123472416696</v>
      </c>
      <c r="DA532" s="70">
        <v>801.83123472416696</v>
      </c>
      <c r="DB532" s="70">
        <v>801.83123472416696</v>
      </c>
      <c r="DC532" s="70">
        <v>801.83123472416696</v>
      </c>
      <c r="DD532" s="70">
        <v>801.83123472416696</v>
      </c>
      <c r="DE532" s="70">
        <v>801.83123472416696</v>
      </c>
      <c r="DF532" s="70">
        <v>801.83123472416696</v>
      </c>
      <c r="DG532" s="70">
        <v>9621.9748166900008</v>
      </c>
      <c r="DH532" s="71">
        <f t="shared" si="171"/>
        <v>0</v>
      </c>
    </row>
    <row r="533" spans="1:112" ht="12" hidden="1" customHeight="1" outlineLevel="1" x14ac:dyDescent="0.15">
      <c r="A533" s="66"/>
      <c r="S533" s="25">
        <v>5864</v>
      </c>
      <c r="V533" s="30">
        <f t="shared" si="164"/>
        <v>5864</v>
      </c>
      <c r="AA533" s="73">
        <f t="shared" si="165"/>
        <v>5864</v>
      </c>
      <c r="AB533" s="69" t="s">
        <v>491</v>
      </c>
      <c r="AC533" s="70">
        <v>0</v>
      </c>
      <c r="AD533" s="70">
        <v>0</v>
      </c>
      <c r="AE533" s="70">
        <v>0</v>
      </c>
      <c r="AF533" s="70">
        <v>655</v>
      </c>
      <c r="AG533" s="70">
        <v>0</v>
      </c>
      <c r="AH533" s="70">
        <v>7500</v>
      </c>
      <c r="AI533" s="70">
        <v>4428.3333333333303</v>
      </c>
      <c r="AJ533" s="70">
        <v>12583.333333333299</v>
      </c>
      <c r="AK533" s="70">
        <v>12583.333333333299</v>
      </c>
      <c r="AL533" s="70">
        <v>12583.333333333299</v>
      </c>
      <c r="AM533" s="70">
        <v>12583.333333333299</v>
      </c>
      <c r="AN533" s="70">
        <v>12583.333333333299</v>
      </c>
      <c r="AO533" s="70">
        <v>75500</v>
      </c>
      <c r="AP533" s="71">
        <f t="shared" si="166"/>
        <v>1.7462298274040222E-10</v>
      </c>
      <c r="AQ533" s="70">
        <v>0</v>
      </c>
      <c r="AR533" s="70">
        <v>0</v>
      </c>
      <c r="AS533" s="70">
        <v>0</v>
      </c>
      <c r="AT533" s="70">
        <v>0</v>
      </c>
      <c r="AU533" s="70">
        <v>0</v>
      </c>
      <c r="AV533" s="70">
        <v>0</v>
      </c>
      <c r="AW533" s="70">
        <v>12960.833333333299</v>
      </c>
      <c r="AX533" s="70">
        <v>12960.833333333299</v>
      </c>
      <c r="AY533" s="70">
        <v>12960.833333333299</v>
      </c>
      <c r="AZ533" s="70">
        <v>12960.833333333299</v>
      </c>
      <c r="BA533" s="70">
        <v>12960.833333333299</v>
      </c>
      <c r="BB533" s="70">
        <v>12960.833333333299</v>
      </c>
      <c r="BC533" s="70">
        <v>77765</v>
      </c>
      <c r="BD533" s="71">
        <f t="shared" si="167"/>
        <v>2.0372681319713593E-10</v>
      </c>
      <c r="BE533" s="70">
        <v>0</v>
      </c>
      <c r="BF533" s="70">
        <v>0</v>
      </c>
      <c r="BG533" s="70">
        <v>0</v>
      </c>
      <c r="BH533" s="70">
        <v>0</v>
      </c>
      <c r="BI533" s="70">
        <v>0</v>
      </c>
      <c r="BJ533" s="70">
        <v>0</v>
      </c>
      <c r="BK533" s="70">
        <v>13349.6583333333</v>
      </c>
      <c r="BL533" s="70">
        <v>13349.6583333333</v>
      </c>
      <c r="BM533" s="70">
        <v>13349.6583333333</v>
      </c>
      <c r="BN533" s="70">
        <v>13349.6583333333</v>
      </c>
      <c r="BO533" s="70">
        <v>13349.6583333333</v>
      </c>
      <c r="BP533" s="70">
        <v>13349.6583333333</v>
      </c>
      <c r="BQ533" s="70">
        <v>80097.95</v>
      </c>
      <c r="BR533" s="71">
        <f t="shared" si="168"/>
        <v>2.0372681319713593E-10</v>
      </c>
      <c r="BS533" s="70">
        <v>0</v>
      </c>
      <c r="BT533" s="70">
        <v>0</v>
      </c>
      <c r="BU533" s="70">
        <v>0</v>
      </c>
      <c r="BV533" s="70">
        <v>0</v>
      </c>
      <c r="BW533" s="70">
        <v>0</v>
      </c>
      <c r="BX533" s="70">
        <v>0</v>
      </c>
      <c r="BY533" s="70">
        <v>13750.148083333301</v>
      </c>
      <c r="BZ533" s="70">
        <v>13750.148083333301</v>
      </c>
      <c r="CA533" s="70">
        <v>13750.148083333301</v>
      </c>
      <c r="CB533" s="70">
        <v>13750.148083333301</v>
      </c>
      <c r="CC533" s="70">
        <v>13750.148083333301</v>
      </c>
      <c r="CD533" s="70">
        <v>13750.148083333301</v>
      </c>
      <c r="CE533" s="70">
        <v>82500.888500000001</v>
      </c>
      <c r="CF533" s="71">
        <f t="shared" si="169"/>
        <v>1.8917489796876907E-10</v>
      </c>
      <c r="CG533" s="70">
        <v>0</v>
      </c>
      <c r="CH533" s="70">
        <v>0</v>
      </c>
      <c r="CI533" s="70">
        <v>0</v>
      </c>
      <c r="CJ533" s="70">
        <v>0</v>
      </c>
      <c r="CK533" s="70">
        <v>0</v>
      </c>
      <c r="CL533" s="70">
        <v>0</v>
      </c>
      <c r="CM533" s="70">
        <v>14162.6525258333</v>
      </c>
      <c r="CN533" s="70">
        <v>14162.6525258333</v>
      </c>
      <c r="CO533" s="70">
        <v>14162.6525258333</v>
      </c>
      <c r="CP533" s="70">
        <v>14162.6525258333</v>
      </c>
      <c r="CQ533" s="70">
        <v>14162.6525258333</v>
      </c>
      <c r="CR533" s="70">
        <v>14162.6525258333</v>
      </c>
      <c r="CS533" s="70">
        <v>84975.915154999995</v>
      </c>
      <c r="CT533" s="71">
        <f t="shared" si="170"/>
        <v>1.8917489796876907E-10</v>
      </c>
      <c r="CU533" s="70">
        <v>0</v>
      </c>
      <c r="CV533" s="70">
        <v>0</v>
      </c>
      <c r="CW533" s="70">
        <v>0</v>
      </c>
      <c r="CX533" s="70">
        <v>0</v>
      </c>
      <c r="CY533" s="70">
        <v>0</v>
      </c>
      <c r="CZ533" s="70">
        <v>0</v>
      </c>
      <c r="DA533" s="70">
        <v>14587.5321016083</v>
      </c>
      <c r="DB533" s="70">
        <v>14587.5321016083</v>
      </c>
      <c r="DC533" s="70">
        <v>14587.5321016083</v>
      </c>
      <c r="DD533" s="70">
        <v>14587.5321016083</v>
      </c>
      <c r="DE533" s="70">
        <v>14587.5321016083</v>
      </c>
      <c r="DF533" s="70">
        <v>14587.5321016083</v>
      </c>
      <c r="DG533" s="70">
        <v>87525.192609649996</v>
      </c>
      <c r="DH533" s="71">
        <f t="shared" si="171"/>
        <v>1.8917489796876907E-10</v>
      </c>
    </row>
    <row r="534" spans="1:112" ht="12" hidden="1" customHeight="1" outlineLevel="1" x14ac:dyDescent="0.15">
      <c r="A534" s="66"/>
      <c r="S534" s="25">
        <v>5865</v>
      </c>
      <c r="V534" s="30">
        <f t="shared" si="164"/>
        <v>5865</v>
      </c>
      <c r="AA534" s="73">
        <f t="shared" si="165"/>
        <v>5865</v>
      </c>
      <c r="AB534" s="69" t="s">
        <v>492</v>
      </c>
      <c r="AC534" s="70">
        <v>0</v>
      </c>
      <c r="AD534" s="70">
        <v>0</v>
      </c>
      <c r="AE534" s="70">
        <v>0</v>
      </c>
      <c r="AF534" s="70">
        <v>0</v>
      </c>
      <c r="AG534" s="70">
        <v>0</v>
      </c>
      <c r="AH534" s="70">
        <v>0</v>
      </c>
      <c r="AI534" s="70">
        <v>0</v>
      </c>
      <c r="AJ534" s="70">
        <v>0</v>
      </c>
      <c r="AK534" s="70">
        <v>0</v>
      </c>
      <c r="AL534" s="70">
        <v>0</v>
      </c>
      <c r="AM534" s="70">
        <v>0</v>
      </c>
      <c r="AN534" s="70">
        <v>0</v>
      </c>
      <c r="AO534" s="70">
        <v>0</v>
      </c>
      <c r="AP534" s="71">
        <f t="shared" si="166"/>
        <v>0</v>
      </c>
      <c r="AQ534" s="70">
        <v>0</v>
      </c>
      <c r="AR534" s="70">
        <v>0</v>
      </c>
      <c r="AS534" s="70">
        <v>0</v>
      </c>
      <c r="AT534" s="70">
        <v>0</v>
      </c>
      <c r="AU534" s="70">
        <v>0</v>
      </c>
      <c r="AV534" s="70">
        <v>0</v>
      </c>
      <c r="AW534" s="70">
        <v>0</v>
      </c>
      <c r="AX534" s="70">
        <v>0</v>
      </c>
      <c r="AY534" s="70">
        <v>0</v>
      </c>
      <c r="AZ534" s="70">
        <v>0</v>
      </c>
      <c r="BA534" s="70">
        <v>0</v>
      </c>
      <c r="BB534" s="70">
        <v>0</v>
      </c>
      <c r="BC534" s="70">
        <v>0</v>
      </c>
      <c r="BD534" s="71">
        <f t="shared" si="167"/>
        <v>0</v>
      </c>
      <c r="BE534" s="70">
        <v>0</v>
      </c>
      <c r="BF534" s="70">
        <v>0</v>
      </c>
      <c r="BG534" s="70">
        <v>0</v>
      </c>
      <c r="BH534" s="70">
        <v>0</v>
      </c>
      <c r="BI534" s="70">
        <v>0</v>
      </c>
      <c r="BJ534" s="70">
        <v>0</v>
      </c>
      <c r="BK534" s="70">
        <v>0</v>
      </c>
      <c r="BL534" s="70">
        <v>0</v>
      </c>
      <c r="BM534" s="70">
        <v>0</v>
      </c>
      <c r="BN534" s="70">
        <v>0</v>
      </c>
      <c r="BO534" s="70">
        <v>0</v>
      </c>
      <c r="BP534" s="70">
        <v>0</v>
      </c>
      <c r="BQ534" s="70">
        <v>0</v>
      </c>
      <c r="BR534" s="71">
        <f t="shared" si="168"/>
        <v>0</v>
      </c>
      <c r="BS534" s="70">
        <v>0</v>
      </c>
      <c r="BT534" s="70">
        <v>0</v>
      </c>
      <c r="BU534" s="70">
        <v>0</v>
      </c>
      <c r="BV534" s="70">
        <v>0</v>
      </c>
      <c r="BW534" s="70">
        <v>0</v>
      </c>
      <c r="BX534" s="70">
        <v>0</v>
      </c>
      <c r="BY534" s="70">
        <v>0</v>
      </c>
      <c r="BZ534" s="70">
        <v>0</v>
      </c>
      <c r="CA534" s="70">
        <v>0</v>
      </c>
      <c r="CB534" s="70">
        <v>0</v>
      </c>
      <c r="CC534" s="70">
        <v>0</v>
      </c>
      <c r="CD534" s="70">
        <v>0</v>
      </c>
      <c r="CE534" s="70">
        <v>0</v>
      </c>
      <c r="CF534" s="71">
        <f t="shared" si="169"/>
        <v>0</v>
      </c>
      <c r="CG534" s="70">
        <v>0</v>
      </c>
      <c r="CH534" s="70">
        <v>0</v>
      </c>
      <c r="CI534" s="70">
        <v>0</v>
      </c>
      <c r="CJ534" s="70">
        <v>0</v>
      </c>
      <c r="CK534" s="70">
        <v>0</v>
      </c>
      <c r="CL534" s="70">
        <v>0</v>
      </c>
      <c r="CM534" s="70">
        <v>0</v>
      </c>
      <c r="CN534" s="70">
        <v>0</v>
      </c>
      <c r="CO534" s="70">
        <v>0</v>
      </c>
      <c r="CP534" s="70">
        <v>0</v>
      </c>
      <c r="CQ534" s="70">
        <v>0</v>
      </c>
      <c r="CR534" s="70">
        <v>0</v>
      </c>
      <c r="CS534" s="70">
        <v>0</v>
      </c>
      <c r="CT534" s="71">
        <f t="shared" si="170"/>
        <v>0</v>
      </c>
      <c r="CU534" s="70">
        <v>0</v>
      </c>
      <c r="CV534" s="70">
        <v>0</v>
      </c>
      <c r="CW534" s="70">
        <v>0</v>
      </c>
      <c r="CX534" s="70">
        <v>0</v>
      </c>
      <c r="CY534" s="70">
        <v>0</v>
      </c>
      <c r="CZ534" s="70">
        <v>0</v>
      </c>
      <c r="DA534" s="70">
        <v>0</v>
      </c>
      <c r="DB534" s="70">
        <v>0</v>
      </c>
      <c r="DC534" s="70">
        <v>0</v>
      </c>
      <c r="DD534" s="70">
        <v>0</v>
      </c>
      <c r="DE534" s="70">
        <v>0</v>
      </c>
      <c r="DF534" s="70">
        <v>0</v>
      </c>
      <c r="DG534" s="70">
        <v>0</v>
      </c>
      <c r="DH534" s="71">
        <f t="shared" si="171"/>
        <v>0</v>
      </c>
    </row>
    <row r="535" spans="1:112" ht="12" hidden="1" customHeight="1" outlineLevel="1" x14ac:dyDescent="0.15">
      <c r="A535" s="66"/>
      <c r="S535" s="25">
        <v>5866</v>
      </c>
      <c r="V535" s="30">
        <f t="shared" si="164"/>
        <v>5866</v>
      </c>
      <c r="AA535" s="73">
        <f t="shared" si="165"/>
        <v>5866</v>
      </c>
      <c r="AB535" s="69" t="s">
        <v>493</v>
      </c>
      <c r="AC535" s="70">
        <v>0</v>
      </c>
      <c r="AD535" s="70">
        <v>0</v>
      </c>
      <c r="AE535" s="70">
        <v>0</v>
      </c>
      <c r="AF535" s="70">
        <v>0</v>
      </c>
      <c r="AG535" s="70">
        <v>0</v>
      </c>
      <c r="AH535" s="70">
        <v>0</v>
      </c>
      <c r="AI535" s="70">
        <v>0</v>
      </c>
      <c r="AJ535" s="70">
        <v>0</v>
      </c>
      <c r="AK535" s="70">
        <v>0</v>
      </c>
      <c r="AL535" s="70">
        <v>0</v>
      </c>
      <c r="AM535" s="70">
        <v>0</v>
      </c>
      <c r="AN535" s="70">
        <v>0</v>
      </c>
      <c r="AO535" s="70">
        <v>0</v>
      </c>
      <c r="AP535" s="71">
        <f t="shared" si="166"/>
        <v>0</v>
      </c>
      <c r="AQ535" s="70">
        <v>0</v>
      </c>
      <c r="AR535" s="70">
        <v>0</v>
      </c>
      <c r="AS535" s="70">
        <v>0</v>
      </c>
      <c r="AT535" s="70">
        <v>0</v>
      </c>
      <c r="AU535" s="70">
        <v>0</v>
      </c>
      <c r="AV535" s="70">
        <v>0</v>
      </c>
      <c r="AW535" s="70">
        <v>0</v>
      </c>
      <c r="AX535" s="70">
        <v>0</v>
      </c>
      <c r="AY535" s="70">
        <v>0</v>
      </c>
      <c r="AZ535" s="70">
        <v>0</v>
      </c>
      <c r="BA535" s="70">
        <v>0</v>
      </c>
      <c r="BB535" s="70">
        <v>0</v>
      </c>
      <c r="BC535" s="70">
        <v>0</v>
      </c>
      <c r="BD535" s="71">
        <f t="shared" si="167"/>
        <v>0</v>
      </c>
      <c r="BE535" s="70">
        <v>0</v>
      </c>
      <c r="BF535" s="70">
        <v>0</v>
      </c>
      <c r="BG535" s="70">
        <v>0</v>
      </c>
      <c r="BH535" s="70">
        <v>0</v>
      </c>
      <c r="BI535" s="70">
        <v>0</v>
      </c>
      <c r="BJ535" s="70">
        <v>0</v>
      </c>
      <c r="BK535" s="70">
        <v>0</v>
      </c>
      <c r="BL535" s="70">
        <v>0</v>
      </c>
      <c r="BM535" s="70">
        <v>0</v>
      </c>
      <c r="BN535" s="70">
        <v>0</v>
      </c>
      <c r="BO535" s="70">
        <v>0</v>
      </c>
      <c r="BP535" s="70">
        <v>0</v>
      </c>
      <c r="BQ535" s="70">
        <v>0</v>
      </c>
      <c r="BR535" s="71">
        <f t="shared" si="168"/>
        <v>0</v>
      </c>
      <c r="BS535" s="70">
        <v>0</v>
      </c>
      <c r="BT535" s="70">
        <v>0</v>
      </c>
      <c r="BU535" s="70">
        <v>0</v>
      </c>
      <c r="BV535" s="70">
        <v>0</v>
      </c>
      <c r="BW535" s="70">
        <v>0</v>
      </c>
      <c r="BX535" s="70">
        <v>0</v>
      </c>
      <c r="BY535" s="70">
        <v>0</v>
      </c>
      <c r="BZ535" s="70">
        <v>0</v>
      </c>
      <c r="CA535" s="70">
        <v>0</v>
      </c>
      <c r="CB535" s="70">
        <v>0</v>
      </c>
      <c r="CC535" s="70">
        <v>0</v>
      </c>
      <c r="CD535" s="70">
        <v>0</v>
      </c>
      <c r="CE535" s="70">
        <v>0</v>
      </c>
      <c r="CF535" s="71">
        <f t="shared" si="169"/>
        <v>0</v>
      </c>
      <c r="CG535" s="70">
        <v>0</v>
      </c>
      <c r="CH535" s="70">
        <v>0</v>
      </c>
      <c r="CI535" s="70">
        <v>0</v>
      </c>
      <c r="CJ535" s="70">
        <v>0</v>
      </c>
      <c r="CK535" s="70">
        <v>0</v>
      </c>
      <c r="CL535" s="70">
        <v>0</v>
      </c>
      <c r="CM535" s="70">
        <v>0</v>
      </c>
      <c r="CN535" s="70">
        <v>0</v>
      </c>
      <c r="CO535" s="70">
        <v>0</v>
      </c>
      <c r="CP535" s="70">
        <v>0</v>
      </c>
      <c r="CQ535" s="70">
        <v>0</v>
      </c>
      <c r="CR535" s="70">
        <v>0</v>
      </c>
      <c r="CS535" s="70">
        <v>0</v>
      </c>
      <c r="CT535" s="71">
        <f t="shared" si="170"/>
        <v>0</v>
      </c>
      <c r="CU535" s="70">
        <v>0</v>
      </c>
      <c r="CV535" s="70">
        <v>0</v>
      </c>
      <c r="CW535" s="70">
        <v>0</v>
      </c>
      <c r="CX535" s="70">
        <v>0</v>
      </c>
      <c r="CY535" s="70">
        <v>0</v>
      </c>
      <c r="CZ535" s="70">
        <v>0</v>
      </c>
      <c r="DA535" s="70">
        <v>0</v>
      </c>
      <c r="DB535" s="70">
        <v>0</v>
      </c>
      <c r="DC535" s="70">
        <v>0</v>
      </c>
      <c r="DD535" s="70">
        <v>0</v>
      </c>
      <c r="DE535" s="70">
        <v>0</v>
      </c>
      <c r="DF535" s="70">
        <v>0</v>
      </c>
      <c r="DG535" s="70">
        <v>0</v>
      </c>
      <c r="DH535" s="71">
        <f t="shared" si="171"/>
        <v>0</v>
      </c>
    </row>
    <row r="536" spans="1:112" ht="12" hidden="1" customHeight="1" outlineLevel="1" x14ac:dyDescent="0.15">
      <c r="A536" s="66"/>
      <c r="S536" s="25">
        <v>5869</v>
      </c>
      <c r="V536" s="30">
        <f t="shared" si="164"/>
        <v>5869</v>
      </c>
      <c r="AA536" s="73">
        <f t="shared" si="165"/>
        <v>5869</v>
      </c>
      <c r="AB536" s="69" t="s">
        <v>494</v>
      </c>
      <c r="AC536" s="70">
        <v>0</v>
      </c>
      <c r="AD536" s="70">
        <v>0</v>
      </c>
      <c r="AE536" s="70">
        <v>0</v>
      </c>
      <c r="AF536" s="70">
        <v>7584.96</v>
      </c>
      <c r="AG536" s="70">
        <v>5456.75</v>
      </c>
      <c r="AH536" s="70">
        <v>2909.1</v>
      </c>
      <c r="AI536" s="70">
        <v>8493.6344444444403</v>
      </c>
      <c r="AJ536" s="70">
        <v>6111.1111111111104</v>
      </c>
      <c r="AK536" s="70">
        <v>6111.1111111111104</v>
      </c>
      <c r="AL536" s="70">
        <v>6111.1111111111104</v>
      </c>
      <c r="AM536" s="70">
        <v>6111.1111111111104</v>
      </c>
      <c r="AN536" s="70">
        <v>6111.1111111111104</v>
      </c>
      <c r="AO536" s="70">
        <v>55000</v>
      </c>
      <c r="AP536" s="71">
        <f t="shared" si="166"/>
        <v>0</v>
      </c>
      <c r="AQ536" s="70">
        <v>0</v>
      </c>
      <c r="AR536" s="70">
        <v>0</v>
      </c>
      <c r="AS536" s="70">
        <v>0</v>
      </c>
      <c r="AT536" s="70">
        <v>6294.4444444444398</v>
      </c>
      <c r="AU536" s="70">
        <v>6294.4444444444398</v>
      </c>
      <c r="AV536" s="70">
        <v>6294.4444444444398</v>
      </c>
      <c r="AW536" s="70">
        <v>6294.4444444444398</v>
      </c>
      <c r="AX536" s="70">
        <v>6294.4444444444398</v>
      </c>
      <c r="AY536" s="70">
        <v>6294.4444444444398</v>
      </c>
      <c r="AZ536" s="70">
        <v>6294.4444444444398</v>
      </c>
      <c r="BA536" s="70">
        <v>6294.4444444444398</v>
      </c>
      <c r="BB536" s="70">
        <v>6294.4444444444398</v>
      </c>
      <c r="BC536" s="70">
        <v>56650</v>
      </c>
      <c r="BD536" s="71">
        <f t="shared" si="167"/>
        <v>0</v>
      </c>
      <c r="BE536" s="70">
        <v>0</v>
      </c>
      <c r="BF536" s="70">
        <v>0</v>
      </c>
      <c r="BG536" s="70">
        <v>0</v>
      </c>
      <c r="BH536" s="70">
        <v>6483.2777777777801</v>
      </c>
      <c r="BI536" s="70">
        <v>6483.2777777777801</v>
      </c>
      <c r="BJ536" s="70">
        <v>6483.2777777777801</v>
      </c>
      <c r="BK536" s="70">
        <v>6483.2777777777801</v>
      </c>
      <c r="BL536" s="70">
        <v>6483.2777777777801</v>
      </c>
      <c r="BM536" s="70">
        <v>6483.2777777777801</v>
      </c>
      <c r="BN536" s="70">
        <v>6483.2777777777801</v>
      </c>
      <c r="BO536" s="70">
        <v>6483.2777777777801</v>
      </c>
      <c r="BP536" s="70">
        <v>6483.2777777777801</v>
      </c>
      <c r="BQ536" s="70">
        <v>58349.5</v>
      </c>
      <c r="BR536" s="71">
        <f t="shared" si="168"/>
        <v>0</v>
      </c>
      <c r="BS536" s="70">
        <v>0</v>
      </c>
      <c r="BT536" s="70">
        <v>0</v>
      </c>
      <c r="BU536" s="70">
        <v>0</v>
      </c>
      <c r="BV536" s="70">
        <v>6677.7761111111104</v>
      </c>
      <c r="BW536" s="70">
        <v>6677.7761111111104</v>
      </c>
      <c r="BX536" s="70">
        <v>6677.7761111111104</v>
      </c>
      <c r="BY536" s="70">
        <v>6677.7761111111104</v>
      </c>
      <c r="BZ536" s="70">
        <v>6677.7761111111104</v>
      </c>
      <c r="CA536" s="70">
        <v>6677.7761111111104</v>
      </c>
      <c r="CB536" s="70">
        <v>6677.7761111111104</v>
      </c>
      <c r="CC536" s="70">
        <v>6677.7761111111104</v>
      </c>
      <c r="CD536" s="70">
        <v>6677.7761111111104</v>
      </c>
      <c r="CE536" s="70">
        <v>60099.985000000001</v>
      </c>
      <c r="CF536" s="71">
        <f t="shared" si="169"/>
        <v>0</v>
      </c>
      <c r="CG536" s="70">
        <v>0</v>
      </c>
      <c r="CH536" s="70">
        <v>0</v>
      </c>
      <c r="CI536" s="70">
        <v>0</v>
      </c>
      <c r="CJ536" s="70">
        <v>6878.1093944444401</v>
      </c>
      <c r="CK536" s="70">
        <v>6878.1093944444401</v>
      </c>
      <c r="CL536" s="70">
        <v>6878.1093944444401</v>
      </c>
      <c r="CM536" s="70">
        <v>6878.1093944444401</v>
      </c>
      <c r="CN536" s="70">
        <v>6878.1093944444401</v>
      </c>
      <c r="CO536" s="70">
        <v>6878.1093944444401</v>
      </c>
      <c r="CP536" s="70">
        <v>6878.1093944444401</v>
      </c>
      <c r="CQ536" s="70">
        <v>6878.1093944444401</v>
      </c>
      <c r="CR536" s="70">
        <v>6878.1093944444401</v>
      </c>
      <c r="CS536" s="70">
        <v>61902.984550000001</v>
      </c>
      <c r="CT536" s="71">
        <f t="shared" si="170"/>
        <v>0</v>
      </c>
      <c r="CU536" s="70">
        <v>0</v>
      </c>
      <c r="CV536" s="70">
        <v>0</v>
      </c>
      <c r="CW536" s="70">
        <v>0</v>
      </c>
      <c r="CX536" s="70">
        <v>7084.4526762777796</v>
      </c>
      <c r="CY536" s="70">
        <v>7084.4526762777796</v>
      </c>
      <c r="CZ536" s="70">
        <v>7084.4526762777796</v>
      </c>
      <c r="DA536" s="70">
        <v>7084.4526762777796</v>
      </c>
      <c r="DB536" s="70">
        <v>7084.4526762777796</v>
      </c>
      <c r="DC536" s="70">
        <v>7084.4526762777796</v>
      </c>
      <c r="DD536" s="70">
        <v>7084.4526762777796</v>
      </c>
      <c r="DE536" s="70">
        <v>7084.4526762777796</v>
      </c>
      <c r="DF536" s="70">
        <v>7084.4526762777796</v>
      </c>
      <c r="DG536" s="70">
        <v>63760.074086499997</v>
      </c>
      <c r="DH536" s="71">
        <f t="shared" si="171"/>
        <v>0</v>
      </c>
    </row>
    <row r="537" spans="1:112" ht="12" hidden="1" customHeight="1" outlineLevel="1" x14ac:dyDescent="0.15">
      <c r="A537" s="66"/>
      <c r="S537" s="25">
        <v>5872</v>
      </c>
      <c r="V537" s="30">
        <f t="shared" si="164"/>
        <v>5872</v>
      </c>
      <c r="AA537" s="73">
        <f t="shared" si="165"/>
        <v>5872</v>
      </c>
      <c r="AB537" s="69" t="s">
        <v>495</v>
      </c>
      <c r="AC537" s="70">
        <v>4475.34</v>
      </c>
      <c r="AD537" s="70">
        <v>8950.68</v>
      </c>
      <c r="AE537" s="70">
        <v>5967.14</v>
      </c>
      <c r="AF537" s="70">
        <v>5967.14</v>
      </c>
      <c r="AG537" s="70">
        <v>5967.12</v>
      </c>
      <c r="AH537" s="70">
        <v>5967.12</v>
      </c>
      <c r="AI537" s="70">
        <v>5311.9236000000001</v>
      </c>
      <c r="AJ537" s="70">
        <v>10337.878670193701</v>
      </c>
      <c r="AK537" s="70">
        <v>5168.9393350968703</v>
      </c>
      <c r="AL537" s="70">
        <v>5168.9393350968703</v>
      </c>
      <c r="AM537" s="70">
        <v>5168.9393350968703</v>
      </c>
      <c r="AN537" s="70">
        <v>5168.9393350968703</v>
      </c>
      <c r="AO537" s="70">
        <v>73620.099610581194</v>
      </c>
      <c r="AP537" s="71">
        <f t="shared" si="166"/>
        <v>0</v>
      </c>
      <c r="AQ537" s="70">
        <v>4417.2059766348702</v>
      </c>
      <c r="AR537" s="70">
        <v>8834.4119532697405</v>
      </c>
      <c r="AS537" s="70">
        <v>5889.6079688464997</v>
      </c>
      <c r="AT537" s="70">
        <v>5889.6079688464997</v>
      </c>
      <c r="AU537" s="70">
        <v>5889.6079688464997</v>
      </c>
      <c r="AV537" s="70">
        <v>5889.6079688464997</v>
      </c>
      <c r="AW537" s="70">
        <v>5889.6079688464997</v>
      </c>
      <c r="AX537" s="70">
        <v>10306.813945481401</v>
      </c>
      <c r="AY537" s="70">
        <v>5153.4069727406804</v>
      </c>
      <c r="AZ537" s="70">
        <v>5153.4069727406804</v>
      </c>
      <c r="BA537" s="70">
        <v>5153.4069727406804</v>
      </c>
      <c r="BB537" s="70">
        <v>5153.4069727406804</v>
      </c>
      <c r="BC537" s="70">
        <v>73620.099610581194</v>
      </c>
      <c r="BD537" s="71">
        <f t="shared" si="167"/>
        <v>0</v>
      </c>
      <c r="BE537" s="70">
        <v>4417.2059766348702</v>
      </c>
      <c r="BF537" s="70">
        <v>8834.4119532697405</v>
      </c>
      <c r="BG537" s="70">
        <v>5889.6079688464997</v>
      </c>
      <c r="BH537" s="70">
        <v>5889.6079688464997</v>
      </c>
      <c r="BI537" s="70">
        <v>5889.6079688464997</v>
      </c>
      <c r="BJ537" s="70">
        <v>5889.6079688464997</v>
      </c>
      <c r="BK537" s="70">
        <v>5889.6079688464997</v>
      </c>
      <c r="BL537" s="70">
        <v>10306.813945481401</v>
      </c>
      <c r="BM537" s="70">
        <v>5153.4069727406804</v>
      </c>
      <c r="BN537" s="70">
        <v>5153.4069727406804</v>
      </c>
      <c r="BO537" s="70">
        <v>5153.4069727406804</v>
      </c>
      <c r="BP537" s="70">
        <v>5153.4069727406804</v>
      </c>
      <c r="BQ537" s="70">
        <v>73620.099610581194</v>
      </c>
      <c r="BR537" s="71">
        <f t="shared" si="168"/>
        <v>0</v>
      </c>
      <c r="BS537" s="70">
        <v>4417.2059766348702</v>
      </c>
      <c r="BT537" s="70">
        <v>8834.4119532697405</v>
      </c>
      <c r="BU537" s="70">
        <v>5889.6079688464997</v>
      </c>
      <c r="BV537" s="70">
        <v>5889.6079688464997</v>
      </c>
      <c r="BW537" s="70">
        <v>5889.6079688464997</v>
      </c>
      <c r="BX537" s="70">
        <v>5889.6079688464997</v>
      </c>
      <c r="BY537" s="70">
        <v>5889.6079688464997</v>
      </c>
      <c r="BZ537" s="70">
        <v>10306.813945481401</v>
      </c>
      <c r="CA537" s="70">
        <v>5153.4069727406804</v>
      </c>
      <c r="CB537" s="70">
        <v>5153.4069727406804</v>
      </c>
      <c r="CC537" s="70">
        <v>5153.4069727406804</v>
      </c>
      <c r="CD537" s="70">
        <v>5153.4069727406804</v>
      </c>
      <c r="CE537" s="70">
        <v>73620.099610581194</v>
      </c>
      <c r="CF537" s="71">
        <f t="shared" si="169"/>
        <v>0</v>
      </c>
      <c r="CG537" s="70">
        <v>4417.2059766348702</v>
      </c>
      <c r="CH537" s="70">
        <v>8834.4119532697405</v>
      </c>
      <c r="CI537" s="70">
        <v>5889.6079688464997</v>
      </c>
      <c r="CJ537" s="70">
        <v>5889.6079688464997</v>
      </c>
      <c r="CK537" s="70">
        <v>5889.6079688464997</v>
      </c>
      <c r="CL537" s="70">
        <v>5889.6079688464997</v>
      </c>
      <c r="CM537" s="70">
        <v>5889.6079688464997</v>
      </c>
      <c r="CN537" s="70">
        <v>10306.813945481401</v>
      </c>
      <c r="CO537" s="70">
        <v>5153.4069727406804</v>
      </c>
      <c r="CP537" s="70">
        <v>5153.4069727406804</v>
      </c>
      <c r="CQ537" s="70">
        <v>5153.4069727406804</v>
      </c>
      <c r="CR537" s="70">
        <v>5153.4069727406804</v>
      </c>
      <c r="CS537" s="70">
        <v>73620.099610581194</v>
      </c>
      <c r="CT537" s="71">
        <f t="shared" si="170"/>
        <v>0</v>
      </c>
      <c r="CU537" s="70">
        <v>4417.2059766348702</v>
      </c>
      <c r="CV537" s="70">
        <v>8834.4119532697405</v>
      </c>
      <c r="CW537" s="70">
        <v>5889.6079688464997</v>
      </c>
      <c r="CX537" s="70">
        <v>5889.6079688464997</v>
      </c>
      <c r="CY537" s="70">
        <v>5889.6079688464997</v>
      </c>
      <c r="CZ537" s="70">
        <v>5889.6079688464997</v>
      </c>
      <c r="DA537" s="70">
        <v>5889.6079688464997</v>
      </c>
      <c r="DB537" s="70">
        <v>10306.813945481401</v>
      </c>
      <c r="DC537" s="70">
        <v>5153.4069727406804</v>
      </c>
      <c r="DD537" s="70">
        <v>5153.4069727406804</v>
      </c>
      <c r="DE537" s="70">
        <v>5153.4069727406804</v>
      </c>
      <c r="DF537" s="70">
        <v>5153.4069727406804</v>
      </c>
      <c r="DG537" s="70">
        <v>73620.099610581194</v>
      </c>
      <c r="DH537" s="71">
        <f t="shared" si="171"/>
        <v>0</v>
      </c>
    </row>
    <row r="538" spans="1:112" ht="12" hidden="1" customHeight="1" outlineLevel="1" x14ac:dyDescent="0.15">
      <c r="A538" s="66"/>
      <c r="S538" s="25">
        <v>5874</v>
      </c>
      <c r="V538" s="30">
        <f t="shared" si="164"/>
        <v>5874</v>
      </c>
      <c r="AA538" s="73">
        <f t="shared" si="165"/>
        <v>5874</v>
      </c>
      <c r="AB538" s="69" t="s">
        <v>496</v>
      </c>
      <c r="AC538" s="70">
        <v>0</v>
      </c>
      <c r="AD538" s="70">
        <v>0</v>
      </c>
      <c r="AE538" s="70">
        <v>0</v>
      </c>
      <c r="AF538" s="70">
        <v>0</v>
      </c>
      <c r="AG538" s="70">
        <v>0</v>
      </c>
      <c r="AH538" s="70">
        <v>0</v>
      </c>
      <c r="AI538" s="70">
        <v>0</v>
      </c>
      <c r="AJ538" s="70">
        <v>0</v>
      </c>
      <c r="AK538" s="70">
        <v>0</v>
      </c>
      <c r="AL538" s="70">
        <v>0</v>
      </c>
      <c r="AM538" s="70">
        <v>0</v>
      </c>
      <c r="AN538" s="70">
        <v>0</v>
      </c>
      <c r="AO538" s="70">
        <v>0</v>
      </c>
      <c r="AP538" s="71">
        <f t="shared" si="166"/>
        <v>0</v>
      </c>
      <c r="AQ538" s="70">
        <v>0</v>
      </c>
      <c r="AR538" s="70">
        <v>0</v>
      </c>
      <c r="AS538" s="70">
        <v>0</v>
      </c>
      <c r="AT538" s="70">
        <v>0</v>
      </c>
      <c r="AU538" s="70">
        <v>0</v>
      </c>
      <c r="AV538" s="70">
        <v>0</v>
      </c>
      <c r="AW538" s="70">
        <v>0</v>
      </c>
      <c r="AX538" s="70">
        <v>0</v>
      </c>
      <c r="AY538" s="70">
        <v>0</v>
      </c>
      <c r="AZ538" s="70">
        <v>0</v>
      </c>
      <c r="BA538" s="70">
        <v>0</v>
      </c>
      <c r="BB538" s="70">
        <v>0</v>
      </c>
      <c r="BC538" s="70">
        <v>0</v>
      </c>
      <c r="BD538" s="71">
        <f t="shared" si="167"/>
        <v>0</v>
      </c>
      <c r="BE538" s="70">
        <v>0</v>
      </c>
      <c r="BF538" s="70">
        <v>0</v>
      </c>
      <c r="BG538" s="70">
        <v>0</v>
      </c>
      <c r="BH538" s="70">
        <v>0</v>
      </c>
      <c r="BI538" s="70">
        <v>0</v>
      </c>
      <c r="BJ538" s="70">
        <v>0</v>
      </c>
      <c r="BK538" s="70">
        <v>0</v>
      </c>
      <c r="BL538" s="70">
        <v>0</v>
      </c>
      <c r="BM538" s="70">
        <v>0</v>
      </c>
      <c r="BN538" s="70">
        <v>0</v>
      </c>
      <c r="BO538" s="70">
        <v>0</v>
      </c>
      <c r="BP538" s="70">
        <v>0</v>
      </c>
      <c r="BQ538" s="70">
        <v>0</v>
      </c>
      <c r="BR538" s="71">
        <f t="shared" si="168"/>
        <v>0</v>
      </c>
      <c r="BS538" s="70">
        <v>0</v>
      </c>
      <c r="BT538" s="70">
        <v>0</v>
      </c>
      <c r="BU538" s="70">
        <v>0</v>
      </c>
      <c r="BV538" s="70">
        <v>0</v>
      </c>
      <c r="BW538" s="70">
        <v>0</v>
      </c>
      <c r="BX538" s="70">
        <v>0</v>
      </c>
      <c r="BY538" s="70">
        <v>0</v>
      </c>
      <c r="BZ538" s="70">
        <v>0</v>
      </c>
      <c r="CA538" s="70">
        <v>0</v>
      </c>
      <c r="CB538" s="70">
        <v>0</v>
      </c>
      <c r="CC538" s="70">
        <v>0</v>
      </c>
      <c r="CD538" s="70">
        <v>0</v>
      </c>
      <c r="CE538" s="70">
        <v>0</v>
      </c>
      <c r="CF538" s="71">
        <f t="shared" si="169"/>
        <v>0</v>
      </c>
      <c r="CG538" s="70">
        <v>0</v>
      </c>
      <c r="CH538" s="70">
        <v>0</v>
      </c>
      <c r="CI538" s="70">
        <v>0</v>
      </c>
      <c r="CJ538" s="70">
        <v>0</v>
      </c>
      <c r="CK538" s="70">
        <v>0</v>
      </c>
      <c r="CL538" s="70">
        <v>0</v>
      </c>
      <c r="CM538" s="70">
        <v>0</v>
      </c>
      <c r="CN538" s="70">
        <v>0</v>
      </c>
      <c r="CO538" s="70">
        <v>0</v>
      </c>
      <c r="CP538" s="70">
        <v>0</v>
      </c>
      <c r="CQ538" s="70">
        <v>0</v>
      </c>
      <c r="CR538" s="70">
        <v>0</v>
      </c>
      <c r="CS538" s="70">
        <v>0</v>
      </c>
      <c r="CT538" s="71">
        <f t="shared" si="170"/>
        <v>0</v>
      </c>
      <c r="CU538" s="70">
        <v>0</v>
      </c>
      <c r="CV538" s="70">
        <v>0</v>
      </c>
      <c r="CW538" s="70">
        <v>0</v>
      </c>
      <c r="CX538" s="70">
        <v>0</v>
      </c>
      <c r="CY538" s="70">
        <v>0</v>
      </c>
      <c r="CZ538" s="70">
        <v>0</v>
      </c>
      <c r="DA538" s="70">
        <v>0</v>
      </c>
      <c r="DB538" s="70">
        <v>0</v>
      </c>
      <c r="DC538" s="70">
        <v>0</v>
      </c>
      <c r="DD538" s="70">
        <v>0</v>
      </c>
      <c r="DE538" s="70">
        <v>0</v>
      </c>
      <c r="DF538" s="70">
        <v>0</v>
      </c>
      <c r="DG538" s="70">
        <v>0</v>
      </c>
      <c r="DH538" s="71">
        <f t="shared" si="171"/>
        <v>0</v>
      </c>
    </row>
    <row r="539" spans="1:112" ht="12" hidden="1" customHeight="1" outlineLevel="1" x14ac:dyDescent="0.15">
      <c r="A539" s="66"/>
      <c r="S539" s="25">
        <v>5875</v>
      </c>
      <c r="V539" s="30">
        <f t="shared" si="164"/>
        <v>5875</v>
      </c>
      <c r="AA539" s="73">
        <f t="shared" si="165"/>
        <v>5875</v>
      </c>
      <c r="AB539" s="69" t="s">
        <v>497</v>
      </c>
      <c r="AC539" s="70">
        <v>0</v>
      </c>
      <c r="AD539" s="70">
        <v>0</v>
      </c>
      <c r="AE539" s="70">
        <v>0</v>
      </c>
      <c r="AF539" s="70">
        <v>0</v>
      </c>
      <c r="AG539" s="70">
        <v>0</v>
      </c>
      <c r="AH539" s="70">
        <v>0</v>
      </c>
      <c r="AI539" s="70">
        <v>0</v>
      </c>
      <c r="AJ539" s="70">
        <v>0</v>
      </c>
      <c r="AK539" s="70">
        <v>0</v>
      </c>
      <c r="AL539" s="70">
        <v>0</v>
      </c>
      <c r="AM539" s="70">
        <v>0</v>
      </c>
      <c r="AN539" s="70">
        <v>0</v>
      </c>
      <c r="AO539" s="70">
        <v>0</v>
      </c>
      <c r="AP539" s="71">
        <f t="shared" si="166"/>
        <v>0</v>
      </c>
      <c r="AQ539" s="70">
        <v>0</v>
      </c>
      <c r="AR539" s="70">
        <v>0</v>
      </c>
      <c r="AS539" s="70">
        <v>0</v>
      </c>
      <c r="AT539" s="70">
        <v>0</v>
      </c>
      <c r="AU539" s="70">
        <v>0</v>
      </c>
      <c r="AV539" s="70">
        <v>0</v>
      </c>
      <c r="AW539" s="70">
        <v>0</v>
      </c>
      <c r="AX539" s="70">
        <v>0</v>
      </c>
      <c r="AY539" s="70">
        <v>0</v>
      </c>
      <c r="AZ539" s="70">
        <v>0</v>
      </c>
      <c r="BA539" s="70">
        <v>0</v>
      </c>
      <c r="BB539" s="70">
        <v>0</v>
      </c>
      <c r="BC539" s="70">
        <v>0</v>
      </c>
      <c r="BD539" s="71">
        <f t="shared" si="167"/>
        <v>0</v>
      </c>
      <c r="BE539" s="70">
        <v>0</v>
      </c>
      <c r="BF539" s="70">
        <v>0</v>
      </c>
      <c r="BG539" s="70">
        <v>0</v>
      </c>
      <c r="BH539" s="70">
        <v>0</v>
      </c>
      <c r="BI539" s="70">
        <v>0</v>
      </c>
      <c r="BJ539" s="70">
        <v>0</v>
      </c>
      <c r="BK539" s="70">
        <v>0</v>
      </c>
      <c r="BL539" s="70">
        <v>0</v>
      </c>
      <c r="BM539" s="70">
        <v>0</v>
      </c>
      <c r="BN539" s="70">
        <v>0</v>
      </c>
      <c r="BO539" s="70">
        <v>0</v>
      </c>
      <c r="BP539" s="70">
        <v>0</v>
      </c>
      <c r="BQ539" s="70">
        <v>0</v>
      </c>
      <c r="BR539" s="71">
        <f t="shared" si="168"/>
        <v>0</v>
      </c>
      <c r="BS539" s="70">
        <v>0</v>
      </c>
      <c r="BT539" s="70">
        <v>0</v>
      </c>
      <c r="BU539" s="70">
        <v>0</v>
      </c>
      <c r="BV539" s="70">
        <v>0</v>
      </c>
      <c r="BW539" s="70">
        <v>0</v>
      </c>
      <c r="BX539" s="70">
        <v>0</v>
      </c>
      <c r="BY539" s="70">
        <v>0</v>
      </c>
      <c r="BZ539" s="70">
        <v>0</v>
      </c>
      <c r="CA539" s="70">
        <v>0</v>
      </c>
      <c r="CB539" s="70">
        <v>0</v>
      </c>
      <c r="CC539" s="70">
        <v>0</v>
      </c>
      <c r="CD539" s="70">
        <v>0</v>
      </c>
      <c r="CE539" s="70">
        <v>0</v>
      </c>
      <c r="CF539" s="71">
        <f t="shared" si="169"/>
        <v>0</v>
      </c>
      <c r="CG539" s="70">
        <v>0</v>
      </c>
      <c r="CH539" s="70">
        <v>0</v>
      </c>
      <c r="CI539" s="70">
        <v>0</v>
      </c>
      <c r="CJ539" s="70">
        <v>0</v>
      </c>
      <c r="CK539" s="70">
        <v>0</v>
      </c>
      <c r="CL539" s="70">
        <v>0</v>
      </c>
      <c r="CM539" s="70">
        <v>0</v>
      </c>
      <c r="CN539" s="70">
        <v>0</v>
      </c>
      <c r="CO539" s="70">
        <v>0</v>
      </c>
      <c r="CP539" s="70">
        <v>0</v>
      </c>
      <c r="CQ539" s="70">
        <v>0</v>
      </c>
      <c r="CR539" s="70">
        <v>0</v>
      </c>
      <c r="CS539" s="70">
        <v>0</v>
      </c>
      <c r="CT539" s="71">
        <f t="shared" si="170"/>
        <v>0</v>
      </c>
      <c r="CU539" s="70">
        <v>0</v>
      </c>
      <c r="CV539" s="70">
        <v>0</v>
      </c>
      <c r="CW539" s="70">
        <v>0</v>
      </c>
      <c r="CX539" s="70">
        <v>0</v>
      </c>
      <c r="CY539" s="70">
        <v>0</v>
      </c>
      <c r="CZ539" s="70">
        <v>0</v>
      </c>
      <c r="DA539" s="70">
        <v>0</v>
      </c>
      <c r="DB539" s="70">
        <v>0</v>
      </c>
      <c r="DC539" s="70">
        <v>0</v>
      </c>
      <c r="DD539" s="70">
        <v>0</v>
      </c>
      <c r="DE539" s="70">
        <v>0</v>
      </c>
      <c r="DF539" s="70">
        <v>0</v>
      </c>
      <c r="DG539" s="70">
        <v>0</v>
      </c>
      <c r="DH539" s="71">
        <f t="shared" si="171"/>
        <v>0</v>
      </c>
    </row>
    <row r="540" spans="1:112" ht="12" hidden="1" customHeight="1" outlineLevel="1" x14ac:dyDescent="0.15">
      <c r="A540" s="66"/>
      <c r="S540" s="25">
        <v>5877</v>
      </c>
      <c r="V540" s="30">
        <f t="shared" si="164"/>
        <v>5877</v>
      </c>
      <c r="AA540" s="73">
        <f t="shared" si="165"/>
        <v>5877</v>
      </c>
      <c r="AB540" s="69" t="s">
        <v>498</v>
      </c>
      <c r="AC540" s="70">
        <v>0</v>
      </c>
      <c r="AD540" s="70">
        <v>0</v>
      </c>
      <c r="AE540" s="70">
        <v>0</v>
      </c>
      <c r="AF540" s="70">
        <v>0</v>
      </c>
      <c r="AG540" s="70">
        <v>0</v>
      </c>
      <c r="AH540" s="70">
        <v>0</v>
      </c>
      <c r="AI540" s="70">
        <v>0</v>
      </c>
      <c r="AJ540" s="70">
        <v>0</v>
      </c>
      <c r="AK540" s="70">
        <v>0</v>
      </c>
      <c r="AL540" s="70">
        <v>0</v>
      </c>
      <c r="AM540" s="70">
        <v>0</v>
      </c>
      <c r="AN540" s="70">
        <v>0</v>
      </c>
      <c r="AO540" s="70">
        <v>0</v>
      </c>
      <c r="AP540" s="71">
        <f t="shared" si="166"/>
        <v>0</v>
      </c>
      <c r="AQ540" s="70">
        <v>0</v>
      </c>
      <c r="AR540" s="70">
        <v>0</v>
      </c>
      <c r="AS540" s="70">
        <v>0</v>
      </c>
      <c r="AT540" s="70">
        <v>0</v>
      </c>
      <c r="AU540" s="70">
        <v>0</v>
      </c>
      <c r="AV540" s="70">
        <v>0</v>
      </c>
      <c r="AW540" s="70">
        <v>0</v>
      </c>
      <c r="AX540" s="70">
        <v>0</v>
      </c>
      <c r="AY540" s="70">
        <v>0</v>
      </c>
      <c r="AZ540" s="70">
        <v>0</v>
      </c>
      <c r="BA540" s="70">
        <v>0</v>
      </c>
      <c r="BB540" s="70">
        <v>0</v>
      </c>
      <c r="BC540" s="70">
        <v>0</v>
      </c>
      <c r="BD540" s="71">
        <f t="shared" si="167"/>
        <v>0</v>
      </c>
      <c r="BE540" s="70">
        <v>0</v>
      </c>
      <c r="BF540" s="70">
        <v>0</v>
      </c>
      <c r="BG540" s="70">
        <v>0</v>
      </c>
      <c r="BH540" s="70">
        <v>0</v>
      </c>
      <c r="BI540" s="70">
        <v>0</v>
      </c>
      <c r="BJ540" s="70">
        <v>0</v>
      </c>
      <c r="BK540" s="70">
        <v>0</v>
      </c>
      <c r="BL540" s="70">
        <v>0</v>
      </c>
      <c r="BM540" s="70">
        <v>0</v>
      </c>
      <c r="BN540" s="70">
        <v>0</v>
      </c>
      <c r="BO540" s="70">
        <v>0</v>
      </c>
      <c r="BP540" s="70">
        <v>0</v>
      </c>
      <c r="BQ540" s="70">
        <v>0</v>
      </c>
      <c r="BR540" s="71">
        <f t="shared" si="168"/>
        <v>0</v>
      </c>
      <c r="BS540" s="70">
        <v>0</v>
      </c>
      <c r="BT540" s="70">
        <v>0</v>
      </c>
      <c r="BU540" s="70">
        <v>0</v>
      </c>
      <c r="BV540" s="70">
        <v>0</v>
      </c>
      <c r="BW540" s="70">
        <v>0</v>
      </c>
      <c r="BX540" s="70">
        <v>0</v>
      </c>
      <c r="BY540" s="70">
        <v>0</v>
      </c>
      <c r="BZ540" s="70">
        <v>0</v>
      </c>
      <c r="CA540" s="70">
        <v>0</v>
      </c>
      <c r="CB540" s="70">
        <v>0</v>
      </c>
      <c r="CC540" s="70">
        <v>0</v>
      </c>
      <c r="CD540" s="70">
        <v>0</v>
      </c>
      <c r="CE540" s="70">
        <v>0</v>
      </c>
      <c r="CF540" s="71">
        <f t="shared" si="169"/>
        <v>0</v>
      </c>
      <c r="CG540" s="70">
        <v>0</v>
      </c>
      <c r="CH540" s="70">
        <v>0</v>
      </c>
      <c r="CI540" s="70">
        <v>0</v>
      </c>
      <c r="CJ540" s="70">
        <v>0</v>
      </c>
      <c r="CK540" s="70">
        <v>0</v>
      </c>
      <c r="CL540" s="70">
        <v>0</v>
      </c>
      <c r="CM540" s="70">
        <v>0</v>
      </c>
      <c r="CN540" s="70">
        <v>0</v>
      </c>
      <c r="CO540" s="70">
        <v>0</v>
      </c>
      <c r="CP540" s="70">
        <v>0</v>
      </c>
      <c r="CQ540" s="70">
        <v>0</v>
      </c>
      <c r="CR540" s="70">
        <v>0</v>
      </c>
      <c r="CS540" s="70">
        <v>0</v>
      </c>
      <c r="CT540" s="71">
        <f t="shared" si="170"/>
        <v>0</v>
      </c>
      <c r="CU540" s="70">
        <v>0</v>
      </c>
      <c r="CV540" s="70">
        <v>0</v>
      </c>
      <c r="CW540" s="70">
        <v>0</v>
      </c>
      <c r="CX540" s="70">
        <v>0</v>
      </c>
      <c r="CY540" s="70">
        <v>0</v>
      </c>
      <c r="CZ540" s="70">
        <v>0</v>
      </c>
      <c r="DA540" s="70">
        <v>0</v>
      </c>
      <c r="DB540" s="70">
        <v>0</v>
      </c>
      <c r="DC540" s="70">
        <v>0</v>
      </c>
      <c r="DD540" s="70">
        <v>0</v>
      </c>
      <c r="DE540" s="70">
        <v>0</v>
      </c>
      <c r="DF540" s="70">
        <v>0</v>
      </c>
      <c r="DG540" s="70">
        <v>0</v>
      </c>
      <c r="DH540" s="71">
        <f t="shared" si="171"/>
        <v>0</v>
      </c>
    </row>
    <row r="541" spans="1:112" ht="12" hidden="1" customHeight="1" outlineLevel="1" x14ac:dyDescent="0.15">
      <c r="A541" s="66"/>
      <c r="S541" s="25">
        <v>5878</v>
      </c>
      <c r="V541" s="30">
        <f t="shared" si="164"/>
        <v>5878</v>
      </c>
      <c r="AA541" s="73">
        <f t="shared" si="165"/>
        <v>5878</v>
      </c>
      <c r="AB541" s="69" t="s">
        <v>499</v>
      </c>
      <c r="AC541" s="70">
        <v>0</v>
      </c>
      <c r="AD541" s="70">
        <v>0</v>
      </c>
      <c r="AE541" s="70">
        <v>0</v>
      </c>
      <c r="AF541" s="70">
        <v>0</v>
      </c>
      <c r="AG541" s="70">
        <v>0</v>
      </c>
      <c r="AH541" s="70">
        <v>0</v>
      </c>
      <c r="AI541" s="70">
        <v>0</v>
      </c>
      <c r="AJ541" s="70">
        <v>0</v>
      </c>
      <c r="AK541" s="70">
        <v>0</v>
      </c>
      <c r="AL541" s="70">
        <v>0</v>
      </c>
      <c r="AM541" s="70">
        <v>0</v>
      </c>
      <c r="AN541" s="70">
        <v>0</v>
      </c>
      <c r="AO541" s="70">
        <v>0</v>
      </c>
      <c r="AP541" s="71">
        <f t="shared" si="166"/>
        <v>0</v>
      </c>
      <c r="AQ541" s="70">
        <v>0</v>
      </c>
      <c r="AR541" s="70">
        <v>0</v>
      </c>
      <c r="AS541" s="70">
        <v>0</v>
      </c>
      <c r="AT541" s="70">
        <v>0</v>
      </c>
      <c r="AU541" s="70">
        <v>0</v>
      </c>
      <c r="AV541" s="70">
        <v>0</v>
      </c>
      <c r="AW541" s="70">
        <v>0</v>
      </c>
      <c r="AX541" s="70">
        <v>0</v>
      </c>
      <c r="AY541" s="70">
        <v>0</v>
      </c>
      <c r="AZ541" s="70">
        <v>0</v>
      </c>
      <c r="BA541" s="70">
        <v>0</v>
      </c>
      <c r="BB541" s="70">
        <v>0</v>
      </c>
      <c r="BC541" s="70">
        <v>0</v>
      </c>
      <c r="BD541" s="71">
        <f t="shared" si="167"/>
        <v>0</v>
      </c>
      <c r="BE541" s="70">
        <v>0</v>
      </c>
      <c r="BF541" s="70">
        <v>0</v>
      </c>
      <c r="BG541" s="70">
        <v>0</v>
      </c>
      <c r="BH541" s="70">
        <v>0</v>
      </c>
      <c r="BI541" s="70">
        <v>0</v>
      </c>
      <c r="BJ541" s="70">
        <v>0</v>
      </c>
      <c r="BK541" s="70">
        <v>0</v>
      </c>
      <c r="BL541" s="70">
        <v>0</v>
      </c>
      <c r="BM541" s="70">
        <v>0</v>
      </c>
      <c r="BN541" s="70">
        <v>0</v>
      </c>
      <c r="BO541" s="70">
        <v>0</v>
      </c>
      <c r="BP541" s="70">
        <v>0</v>
      </c>
      <c r="BQ541" s="70">
        <v>0</v>
      </c>
      <c r="BR541" s="71">
        <f t="shared" si="168"/>
        <v>0</v>
      </c>
      <c r="BS541" s="70">
        <v>0</v>
      </c>
      <c r="BT541" s="70">
        <v>0</v>
      </c>
      <c r="BU541" s="70">
        <v>0</v>
      </c>
      <c r="BV541" s="70">
        <v>0</v>
      </c>
      <c r="BW541" s="70">
        <v>0</v>
      </c>
      <c r="BX541" s="70">
        <v>0</v>
      </c>
      <c r="BY541" s="70">
        <v>0</v>
      </c>
      <c r="BZ541" s="70">
        <v>0</v>
      </c>
      <c r="CA541" s="70">
        <v>0</v>
      </c>
      <c r="CB541" s="70">
        <v>0</v>
      </c>
      <c r="CC541" s="70">
        <v>0</v>
      </c>
      <c r="CD541" s="70">
        <v>0</v>
      </c>
      <c r="CE541" s="70">
        <v>0</v>
      </c>
      <c r="CF541" s="71">
        <f t="shared" si="169"/>
        <v>0</v>
      </c>
      <c r="CG541" s="70">
        <v>0</v>
      </c>
      <c r="CH541" s="70">
        <v>0</v>
      </c>
      <c r="CI541" s="70">
        <v>0</v>
      </c>
      <c r="CJ541" s="70">
        <v>0</v>
      </c>
      <c r="CK541" s="70">
        <v>0</v>
      </c>
      <c r="CL541" s="70">
        <v>0</v>
      </c>
      <c r="CM541" s="70">
        <v>0</v>
      </c>
      <c r="CN541" s="70">
        <v>0</v>
      </c>
      <c r="CO541" s="70">
        <v>0</v>
      </c>
      <c r="CP541" s="70">
        <v>0</v>
      </c>
      <c r="CQ541" s="70">
        <v>0</v>
      </c>
      <c r="CR541" s="70">
        <v>0</v>
      </c>
      <c r="CS541" s="70">
        <v>0</v>
      </c>
      <c r="CT541" s="71">
        <f t="shared" si="170"/>
        <v>0</v>
      </c>
      <c r="CU541" s="70">
        <v>0</v>
      </c>
      <c r="CV541" s="70">
        <v>0</v>
      </c>
      <c r="CW541" s="70">
        <v>0</v>
      </c>
      <c r="CX541" s="70">
        <v>0</v>
      </c>
      <c r="CY541" s="70">
        <v>0</v>
      </c>
      <c r="CZ541" s="70">
        <v>0</v>
      </c>
      <c r="DA541" s="70">
        <v>0</v>
      </c>
      <c r="DB541" s="70">
        <v>0</v>
      </c>
      <c r="DC541" s="70">
        <v>0</v>
      </c>
      <c r="DD541" s="70">
        <v>0</v>
      </c>
      <c r="DE541" s="70">
        <v>0</v>
      </c>
      <c r="DF541" s="70">
        <v>0</v>
      </c>
      <c r="DG541" s="70">
        <v>0</v>
      </c>
      <c r="DH541" s="71">
        <f t="shared" si="171"/>
        <v>0</v>
      </c>
    </row>
    <row r="542" spans="1:112" ht="12" hidden="1" customHeight="1" outlineLevel="1" x14ac:dyDescent="0.15">
      <c r="A542" s="66"/>
      <c r="S542" s="25">
        <v>5880</v>
      </c>
      <c r="V542" s="30">
        <f t="shared" si="164"/>
        <v>5880</v>
      </c>
      <c r="AA542" s="73">
        <f t="shared" si="165"/>
        <v>5880</v>
      </c>
      <c r="AB542" s="69" t="s">
        <v>500</v>
      </c>
      <c r="AC542" s="70">
        <v>0</v>
      </c>
      <c r="AD542" s="70">
        <v>0</v>
      </c>
      <c r="AE542" s="70">
        <v>0</v>
      </c>
      <c r="AF542" s="70">
        <v>0</v>
      </c>
      <c r="AG542" s="70">
        <v>0</v>
      </c>
      <c r="AH542" s="70">
        <v>0</v>
      </c>
      <c r="AI542" s="70">
        <v>0</v>
      </c>
      <c r="AJ542" s="70">
        <v>0</v>
      </c>
      <c r="AK542" s="70">
        <v>0</v>
      </c>
      <c r="AL542" s="70">
        <v>0</v>
      </c>
      <c r="AM542" s="70">
        <v>0</v>
      </c>
      <c r="AN542" s="70">
        <v>0</v>
      </c>
      <c r="AO542" s="70">
        <v>0</v>
      </c>
      <c r="AP542" s="71">
        <f t="shared" si="166"/>
        <v>0</v>
      </c>
      <c r="AQ542" s="70">
        <v>0</v>
      </c>
      <c r="AR542" s="70">
        <v>0</v>
      </c>
      <c r="AS542" s="70">
        <v>0</v>
      </c>
      <c r="AT542" s="70">
        <v>0</v>
      </c>
      <c r="AU542" s="70">
        <v>0</v>
      </c>
      <c r="AV542" s="70">
        <v>0</v>
      </c>
      <c r="AW542" s="70">
        <v>0</v>
      </c>
      <c r="AX542" s="70">
        <v>0</v>
      </c>
      <c r="AY542" s="70">
        <v>0</v>
      </c>
      <c r="AZ542" s="70">
        <v>0</v>
      </c>
      <c r="BA542" s="70">
        <v>0</v>
      </c>
      <c r="BB542" s="70">
        <v>0</v>
      </c>
      <c r="BC542" s="70">
        <v>0</v>
      </c>
      <c r="BD542" s="71">
        <f t="shared" si="167"/>
        <v>0</v>
      </c>
      <c r="BE542" s="70">
        <v>0</v>
      </c>
      <c r="BF542" s="70">
        <v>0</v>
      </c>
      <c r="BG542" s="70">
        <v>0</v>
      </c>
      <c r="BH542" s="70">
        <v>0</v>
      </c>
      <c r="BI542" s="70">
        <v>0</v>
      </c>
      <c r="BJ542" s="70">
        <v>0</v>
      </c>
      <c r="BK542" s="70">
        <v>0</v>
      </c>
      <c r="BL542" s="70">
        <v>0</v>
      </c>
      <c r="BM542" s="70">
        <v>0</v>
      </c>
      <c r="BN542" s="70">
        <v>0</v>
      </c>
      <c r="BO542" s="70">
        <v>0</v>
      </c>
      <c r="BP542" s="70">
        <v>0</v>
      </c>
      <c r="BQ542" s="70">
        <v>0</v>
      </c>
      <c r="BR542" s="71">
        <f t="shared" si="168"/>
        <v>0</v>
      </c>
      <c r="BS542" s="70">
        <v>0</v>
      </c>
      <c r="BT542" s="70">
        <v>0</v>
      </c>
      <c r="BU542" s="70">
        <v>0</v>
      </c>
      <c r="BV542" s="70">
        <v>0</v>
      </c>
      <c r="BW542" s="70">
        <v>0</v>
      </c>
      <c r="BX542" s="70">
        <v>0</v>
      </c>
      <c r="BY542" s="70">
        <v>0</v>
      </c>
      <c r="BZ542" s="70">
        <v>0</v>
      </c>
      <c r="CA542" s="70">
        <v>0</v>
      </c>
      <c r="CB542" s="70">
        <v>0</v>
      </c>
      <c r="CC542" s="70">
        <v>0</v>
      </c>
      <c r="CD542" s="70">
        <v>0</v>
      </c>
      <c r="CE542" s="70">
        <v>0</v>
      </c>
      <c r="CF542" s="71">
        <f t="shared" si="169"/>
        <v>0</v>
      </c>
      <c r="CG542" s="70">
        <v>0</v>
      </c>
      <c r="CH542" s="70">
        <v>0</v>
      </c>
      <c r="CI542" s="70">
        <v>0</v>
      </c>
      <c r="CJ542" s="70">
        <v>0</v>
      </c>
      <c r="CK542" s="70">
        <v>0</v>
      </c>
      <c r="CL542" s="70">
        <v>0</v>
      </c>
      <c r="CM542" s="70">
        <v>0</v>
      </c>
      <c r="CN542" s="70">
        <v>0</v>
      </c>
      <c r="CO542" s="70">
        <v>0</v>
      </c>
      <c r="CP542" s="70">
        <v>0</v>
      </c>
      <c r="CQ542" s="70">
        <v>0</v>
      </c>
      <c r="CR542" s="70">
        <v>0</v>
      </c>
      <c r="CS542" s="70">
        <v>0</v>
      </c>
      <c r="CT542" s="71">
        <f t="shared" si="170"/>
        <v>0</v>
      </c>
      <c r="CU542" s="70">
        <v>0</v>
      </c>
      <c r="CV542" s="70">
        <v>0</v>
      </c>
      <c r="CW542" s="70">
        <v>0</v>
      </c>
      <c r="CX542" s="70">
        <v>0</v>
      </c>
      <c r="CY542" s="70">
        <v>0</v>
      </c>
      <c r="CZ542" s="70">
        <v>0</v>
      </c>
      <c r="DA542" s="70">
        <v>0</v>
      </c>
      <c r="DB542" s="70">
        <v>0</v>
      </c>
      <c r="DC542" s="70">
        <v>0</v>
      </c>
      <c r="DD542" s="70">
        <v>0</v>
      </c>
      <c r="DE542" s="70">
        <v>0</v>
      </c>
      <c r="DF542" s="70">
        <v>0</v>
      </c>
      <c r="DG542" s="70">
        <v>0</v>
      </c>
      <c r="DH542" s="71">
        <f t="shared" si="171"/>
        <v>0</v>
      </c>
    </row>
    <row r="543" spans="1:112" ht="12" hidden="1" customHeight="1" outlineLevel="1" x14ac:dyDescent="0.15">
      <c r="A543" s="66"/>
      <c r="S543" s="25">
        <v>5881</v>
      </c>
      <c r="V543" s="30">
        <f t="shared" si="164"/>
        <v>5881</v>
      </c>
      <c r="AA543" s="73">
        <f t="shared" si="165"/>
        <v>5881</v>
      </c>
      <c r="AB543" s="69" t="s">
        <v>501</v>
      </c>
      <c r="AC543" s="70">
        <v>0</v>
      </c>
      <c r="AD543" s="70">
        <v>0</v>
      </c>
      <c r="AE543" s="70">
        <v>0</v>
      </c>
      <c r="AF543" s="70">
        <v>0</v>
      </c>
      <c r="AG543" s="70">
        <v>0</v>
      </c>
      <c r="AH543" s="70">
        <v>0</v>
      </c>
      <c r="AI543" s="70">
        <v>0</v>
      </c>
      <c r="AJ543" s="70">
        <v>0</v>
      </c>
      <c r="AK543" s="70">
        <v>0</v>
      </c>
      <c r="AL543" s="70">
        <v>0</v>
      </c>
      <c r="AM543" s="70">
        <v>0</v>
      </c>
      <c r="AN543" s="70">
        <v>0</v>
      </c>
      <c r="AO543" s="70">
        <v>0</v>
      </c>
      <c r="AP543" s="71">
        <f t="shared" si="166"/>
        <v>0</v>
      </c>
      <c r="AQ543" s="70">
        <v>0</v>
      </c>
      <c r="AR543" s="70">
        <v>0</v>
      </c>
      <c r="AS543" s="70">
        <v>0</v>
      </c>
      <c r="AT543" s="70">
        <v>0</v>
      </c>
      <c r="AU543" s="70">
        <v>0</v>
      </c>
      <c r="AV543" s="70">
        <v>0</v>
      </c>
      <c r="AW543" s="70">
        <v>0</v>
      </c>
      <c r="AX543" s="70">
        <v>0</v>
      </c>
      <c r="AY543" s="70">
        <v>0</v>
      </c>
      <c r="AZ543" s="70">
        <v>0</v>
      </c>
      <c r="BA543" s="70">
        <v>0</v>
      </c>
      <c r="BB543" s="70">
        <v>0</v>
      </c>
      <c r="BC543" s="70">
        <v>0</v>
      </c>
      <c r="BD543" s="71">
        <f t="shared" si="167"/>
        <v>0</v>
      </c>
      <c r="BE543" s="70">
        <v>0</v>
      </c>
      <c r="BF543" s="70">
        <v>0</v>
      </c>
      <c r="BG543" s="70">
        <v>0</v>
      </c>
      <c r="BH543" s="70">
        <v>0</v>
      </c>
      <c r="BI543" s="70">
        <v>0</v>
      </c>
      <c r="BJ543" s="70">
        <v>0</v>
      </c>
      <c r="BK543" s="70">
        <v>0</v>
      </c>
      <c r="BL543" s="70">
        <v>0</v>
      </c>
      <c r="BM543" s="70">
        <v>0</v>
      </c>
      <c r="BN543" s="70">
        <v>0</v>
      </c>
      <c r="BO543" s="70">
        <v>0</v>
      </c>
      <c r="BP543" s="70">
        <v>0</v>
      </c>
      <c r="BQ543" s="70">
        <v>0</v>
      </c>
      <c r="BR543" s="71">
        <f t="shared" si="168"/>
        <v>0</v>
      </c>
      <c r="BS543" s="70">
        <v>0</v>
      </c>
      <c r="BT543" s="70">
        <v>0</v>
      </c>
      <c r="BU543" s="70">
        <v>0</v>
      </c>
      <c r="BV543" s="70">
        <v>0</v>
      </c>
      <c r="BW543" s="70">
        <v>0</v>
      </c>
      <c r="BX543" s="70">
        <v>0</v>
      </c>
      <c r="BY543" s="70">
        <v>0</v>
      </c>
      <c r="BZ543" s="70">
        <v>0</v>
      </c>
      <c r="CA543" s="70">
        <v>0</v>
      </c>
      <c r="CB543" s="70">
        <v>0</v>
      </c>
      <c r="CC543" s="70">
        <v>0</v>
      </c>
      <c r="CD543" s="70">
        <v>0</v>
      </c>
      <c r="CE543" s="70">
        <v>0</v>
      </c>
      <c r="CF543" s="71">
        <f t="shared" si="169"/>
        <v>0</v>
      </c>
      <c r="CG543" s="70">
        <v>0</v>
      </c>
      <c r="CH543" s="70">
        <v>0</v>
      </c>
      <c r="CI543" s="70">
        <v>0</v>
      </c>
      <c r="CJ543" s="70">
        <v>0</v>
      </c>
      <c r="CK543" s="70">
        <v>0</v>
      </c>
      <c r="CL543" s="70">
        <v>0</v>
      </c>
      <c r="CM543" s="70">
        <v>0</v>
      </c>
      <c r="CN543" s="70">
        <v>0</v>
      </c>
      <c r="CO543" s="70">
        <v>0</v>
      </c>
      <c r="CP543" s="70">
        <v>0</v>
      </c>
      <c r="CQ543" s="70">
        <v>0</v>
      </c>
      <c r="CR543" s="70">
        <v>0</v>
      </c>
      <c r="CS543" s="70">
        <v>0</v>
      </c>
      <c r="CT543" s="71">
        <f t="shared" si="170"/>
        <v>0</v>
      </c>
      <c r="CU543" s="70">
        <v>0</v>
      </c>
      <c r="CV543" s="70">
        <v>0</v>
      </c>
      <c r="CW543" s="70">
        <v>0</v>
      </c>
      <c r="CX543" s="70">
        <v>0</v>
      </c>
      <c r="CY543" s="70">
        <v>0</v>
      </c>
      <c r="CZ543" s="70">
        <v>0</v>
      </c>
      <c r="DA543" s="70">
        <v>0</v>
      </c>
      <c r="DB543" s="70">
        <v>0</v>
      </c>
      <c r="DC543" s="70">
        <v>0</v>
      </c>
      <c r="DD543" s="70">
        <v>0</v>
      </c>
      <c r="DE543" s="70">
        <v>0</v>
      </c>
      <c r="DF543" s="70">
        <v>0</v>
      </c>
      <c r="DG543" s="70">
        <v>0</v>
      </c>
      <c r="DH543" s="71">
        <f t="shared" si="171"/>
        <v>0</v>
      </c>
    </row>
    <row r="544" spans="1:112" ht="12" hidden="1" customHeight="1" outlineLevel="1" x14ac:dyDescent="0.15">
      <c r="A544" s="66"/>
      <c r="S544" s="25">
        <v>5883</v>
      </c>
      <c r="V544" s="30">
        <f t="shared" si="164"/>
        <v>5883</v>
      </c>
      <c r="AA544" s="73">
        <f t="shared" si="165"/>
        <v>5883</v>
      </c>
      <c r="AB544" s="69" t="s">
        <v>502</v>
      </c>
      <c r="AC544" s="70">
        <v>0</v>
      </c>
      <c r="AD544" s="70">
        <v>0</v>
      </c>
      <c r="AE544" s="70">
        <v>0</v>
      </c>
      <c r="AF544" s="70">
        <v>0</v>
      </c>
      <c r="AG544" s="70">
        <v>0</v>
      </c>
      <c r="AH544" s="70">
        <v>0</v>
      </c>
      <c r="AI544" s="70">
        <v>0</v>
      </c>
      <c r="AJ544" s="70">
        <v>0</v>
      </c>
      <c r="AK544" s="70">
        <v>0</v>
      </c>
      <c r="AL544" s="70">
        <v>0</v>
      </c>
      <c r="AM544" s="70">
        <v>0</v>
      </c>
      <c r="AN544" s="70">
        <v>0</v>
      </c>
      <c r="AO544" s="70">
        <v>0</v>
      </c>
      <c r="AP544" s="71">
        <f t="shared" si="166"/>
        <v>0</v>
      </c>
      <c r="AQ544" s="70">
        <v>0</v>
      </c>
      <c r="AR544" s="70">
        <v>0</v>
      </c>
      <c r="AS544" s="70">
        <v>0</v>
      </c>
      <c r="AT544" s="70">
        <v>0</v>
      </c>
      <c r="AU544" s="70">
        <v>0</v>
      </c>
      <c r="AV544" s="70">
        <v>0</v>
      </c>
      <c r="AW544" s="70">
        <v>0</v>
      </c>
      <c r="AX544" s="70">
        <v>0</v>
      </c>
      <c r="AY544" s="70">
        <v>0</v>
      </c>
      <c r="AZ544" s="70">
        <v>0</v>
      </c>
      <c r="BA544" s="70">
        <v>0</v>
      </c>
      <c r="BB544" s="70">
        <v>0</v>
      </c>
      <c r="BC544" s="70">
        <v>0</v>
      </c>
      <c r="BD544" s="71">
        <f t="shared" si="167"/>
        <v>0</v>
      </c>
      <c r="BE544" s="70">
        <v>0</v>
      </c>
      <c r="BF544" s="70">
        <v>0</v>
      </c>
      <c r="BG544" s="70">
        <v>0</v>
      </c>
      <c r="BH544" s="70">
        <v>0</v>
      </c>
      <c r="BI544" s="70">
        <v>0</v>
      </c>
      <c r="BJ544" s="70">
        <v>0</v>
      </c>
      <c r="BK544" s="70">
        <v>0</v>
      </c>
      <c r="BL544" s="70">
        <v>0</v>
      </c>
      <c r="BM544" s="70">
        <v>0</v>
      </c>
      <c r="BN544" s="70">
        <v>0</v>
      </c>
      <c r="BO544" s="70">
        <v>0</v>
      </c>
      <c r="BP544" s="70">
        <v>0</v>
      </c>
      <c r="BQ544" s="70">
        <v>0</v>
      </c>
      <c r="BR544" s="71">
        <f t="shared" si="168"/>
        <v>0</v>
      </c>
      <c r="BS544" s="70">
        <v>0</v>
      </c>
      <c r="BT544" s="70">
        <v>0</v>
      </c>
      <c r="BU544" s="70">
        <v>0</v>
      </c>
      <c r="BV544" s="70">
        <v>0</v>
      </c>
      <c r="BW544" s="70">
        <v>0</v>
      </c>
      <c r="BX544" s="70">
        <v>0</v>
      </c>
      <c r="BY544" s="70">
        <v>0</v>
      </c>
      <c r="BZ544" s="70">
        <v>0</v>
      </c>
      <c r="CA544" s="70">
        <v>0</v>
      </c>
      <c r="CB544" s="70">
        <v>0</v>
      </c>
      <c r="CC544" s="70">
        <v>0</v>
      </c>
      <c r="CD544" s="70">
        <v>0</v>
      </c>
      <c r="CE544" s="70">
        <v>0</v>
      </c>
      <c r="CF544" s="71">
        <f t="shared" si="169"/>
        <v>0</v>
      </c>
      <c r="CG544" s="70">
        <v>0</v>
      </c>
      <c r="CH544" s="70">
        <v>0</v>
      </c>
      <c r="CI544" s="70">
        <v>0</v>
      </c>
      <c r="CJ544" s="70">
        <v>0</v>
      </c>
      <c r="CK544" s="70">
        <v>0</v>
      </c>
      <c r="CL544" s="70">
        <v>0</v>
      </c>
      <c r="CM544" s="70">
        <v>0</v>
      </c>
      <c r="CN544" s="70">
        <v>0</v>
      </c>
      <c r="CO544" s="70">
        <v>0</v>
      </c>
      <c r="CP544" s="70">
        <v>0</v>
      </c>
      <c r="CQ544" s="70">
        <v>0</v>
      </c>
      <c r="CR544" s="70">
        <v>0</v>
      </c>
      <c r="CS544" s="70">
        <v>0</v>
      </c>
      <c r="CT544" s="71">
        <f t="shared" si="170"/>
        <v>0</v>
      </c>
      <c r="CU544" s="70">
        <v>0</v>
      </c>
      <c r="CV544" s="70">
        <v>0</v>
      </c>
      <c r="CW544" s="70">
        <v>0</v>
      </c>
      <c r="CX544" s="70">
        <v>0</v>
      </c>
      <c r="CY544" s="70">
        <v>0</v>
      </c>
      <c r="CZ544" s="70">
        <v>0</v>
      </c>
      <c r="DA544" s="70">
        <v>0</v>
      </c>
      <c r="DB544" s="70">
        <v>0</v>
      </c>
      <c r="DC544" s="70">
        <v>0</v>
      </c>
      <c r="DD544" s="70">
        <v>0</v>
      </c>
      <c r="DE544" s="70">
        <v>0</v>
      </c>
      <c r="DF544" s="70">
        <v>0</v>
      </c>
      <c r="DG544" s="70">
        <v>0</v>
      </c>
      <c r="DH544" s="71">
        <f t="shared" si="171"/>
        <v>0</v>
      </c>
    </row>
    <row r="545" spans="1:112" ht="12" hidden="1" customHeight="1" outlineLevel="1" x14ac:dyDescent="0.15">
      <c r="A545" s="66"/>
      <c r="S545" s="25">
        <v>5884</v>
      </c>
      <c r="V545" s="30">
        <f t="shared" si="164"/>
        <v>5884</v>
      </c>
      <c r="AA545" s="73">
        <f t="shared" si="165"/>
        <v>5884</v>
      </c>
      <c r="AB545" s="69" t="s">
        <v>503</v>
      </c>
      <c r="AC545" s="70">
        <v>0</v>
      </c>
      <c r="AD545" s="70">
        <v>0</v>
      </c>
      <c r="AE545" s="70">
        <v>0</v>
      </c>
      <c r="AF545" s="70">
        <v>3820</v>
      </c>
      <c r="AG545" s="70">
        <v>0</v>
      </c>
      <c r="AH545" s="70">
        <v>0</v>
      </c>
      <c r="AI545" s="70">
        <v>6971.6666666666697</v>
      </c>
      <c r="AJ545" s="70">
        <v>10791.666666666701</v>
      </c>
      <c r="AK545" s="70">
        <v>10791.666666666701</v>
      </c>
      <c r="AL545" s="70">
        <v>10791.666666666701</v>
      </c>
      <c r="AM545" s="70">
        <v>10791.666666666701</v>
      </c>
      <c r="AN545" s="70">
        <v>10791.666666666701</v>
      </c>
      <c r="AO545" s="70">
        <v>64750</v>
      </c>
      <c r="AP545" s="71">
        <f t="shared" si="166"/>
        <v>-1.7462298274040222E-10</v>
      </c>
      <c r="AQ545" s="70">
        <v>0</v>
      </c>
      <c r="AR545" s="70">
        <v>0</v>
      </c>
      <c r="AS545" s="70">
        <v>0</v>
      </c>
      <c r="AT545" s="70">
        <v>0</v>
      </c>
      <c r="AU545" s="70">
        <v>0</v>
      </c>
      <c r="AV545" s="70">
        <v>0</v>
      </c>
      <c r="AW545" s="70">
        <v>11509.8460796421</v>
      </c>
      <c r="AX545" s="70">
        <v>11509.8460796421</v>
      </c>
      <c r="AY545" s="70">
        <v>11509.8460796421</v>
      </c>
      <c r="AZ545" s="70">
        <v>11509.8460796421</v>
      </c>
      <c r="BA545" s="70">
        <v>11509.8460796421</v>
      </c>
      <c r="BB545" s="70">
        <v>11509.8460796421</v>
      </c>
      <c r="BC545" s="70">
        <v>69059.076477852504</v>
      </c>
      <c r="BD545" s="71">
        <f t="shared" si="167"/>
        <v>0</v>
      </c>
      <c r="BE545" s="70">
        <v>0</v>
      </c>
      <c r="BF545" s="70">
        <v>0</v>
      </c>
      <c r="BG545" s="70">
        <v>0</v>
      </c>
      <c r="BH545" s="70">
        <v>0</v>
      </c>
      <c r="BI545" s="70">
        <v>0</v>
      </c>
      <c r="BJ545" s="70">
        <v>0</v>
      </c>
      <c r="BK545" s="70">
        <v>11855.141462031301</v>
      </c>
      <c r="BL545" s="70">
        <v>11855.141462031301</v>
      </c>
      <c r="BM545" s="70">
        <v>11855.141462031301</v>
      </c>
      <c r="BN545" s="70">
        <v>11855.141462031301</v>
      </c>
      <c r="BO545" s="70">
        <v>11855.141462031301</v>
      </c>
      <c r="BP545" s="70">
        <v>11855.141462031301</v>
      </c>
      <c r="BQ545" s="70">
        <v>71130.848772188096</v>
      </c>
      <c r="BR545" s="71">
        <f t="shared" si="168"/>
        <v>2.9103830456733704E-10</v>
      </c>
      <c r="BS545" s="70">
        <v>0</v>
      </c>
      <c r="BT545" s="70">
        <v>0</v>
      </c>
      <c r="BU545" s="70">
        <v>0</v>
      </c>
      <c r="BV545" s="70">
        <v>0</v>
      </c>
      <c r="BW545" s="70">
        <v>0</v>
      </c>
      <c r="BX545" s="70">
        <v>0</v>
      </c>
      <c r="BY545" s="70">
        <v>12210.7957058923</v>
      </c>
      <c r="BZ545" s="70">
        <v>12210.7957058923</v>
      </c>
      <c r="CA545" s="70">
        <v>12210.7957058923</v>
      </c>
      <c r="CB545" s="70">
        <v>12210.7957058923</v>
      </c>
      <c r="CC545" s="70">
        <v>12210.7957058923</v>
      </c>
      <c r="CD545" s="70">
        <v>12210.7957058923</v>
      </c>
      <c r="CE545" s="70">
        <v>73264.774235353703</v>
      </c>
      <c r="CF545" s="71">
        <f t="shared" si="169"/>
        <v>0</v>
      </c>
      <c r="CG545" s="70">
        <v>0</v>
      </c>
      <c r="CH545" s="70">
        <v>0</v>
      </c>
      <c r="CI545" s="70">
        <v>0</v>
      </c>
      <c r="CJ545" s="70">
        <v>0</v>
      </c>
      <c r="CK545" s="70">
        <v>0</v>
      </c>
      <c r="CL545" s="70">
        <v>0</v>
      </c>
      <c r="CM545" s="70">
        <v>12577.119577068999</v>
      </c>
      <c r="CN545" s="70">
        <v>12577.119577068999</v>
      </c>
      <c r="CO545" s="70">
        <v>12577.119577068999</v>
      </c>
      <c r="CP545" s="70">
        <v>12577.119577068999</v>
      </c>
      <c r="CQ545" s="70">
        <v>12577.119577068999</v>
      </c>
      <c r="CR545" s="70">
        <v>12577.119577068999</v>
      </c>
      <c r="CS545" s="70">
        <v>75462.717462414294</v>
      </c>
      <c r="CT545" s="71">
        <f t="shared" si="170"/>
        <v>3.0559021979570389E-10</v>
      </c>
      <c r="CU545" s="70">
        <v>0</v>
      </c>
      <c r="CV545" s="70">
        <v>0</v>
      </c>
      <c r="CW545" s="70">
        <v>0</v>
      </c>
      <c r="CX545" s="70">
        <v>0</v>
      </c>
      <c r="CY545" s="70">
        <v>0</v>
      </c>
      <c r="CZ545" s="70">
        <v>0</v>
      </c>
      <c r="DA545" s="70">
        <v>12954.4331643811</v>
      </c>
      <c r="DB545" s="70">
        <v>12954.4331643811</v>
      </c>
      <c r="DC545" s="70">
        <v>12954.4331643811</v>
      </c>
      <c r="DD545" s="70">
        <v>12954.4331643811</v>
      </c>
      <c r="DE545" s="70">
        <v>12954.4331643811</v>
      </c>
      <c r="DF545" s="70">
        <v>12954.4331643811</v>
      </c>
      <c r="DG545" s="70">
        <v>77726.598986286699</v>
      </c>
      <c r="DH545" s="71">
        <f t="shared" si="171"/>
        <v>0</v>
      </c>
    </row>
    <row r="546" spans="1:112" ht="12" hidden="1" customHeight="1" outlineLevel="1" x14ac:dyDescent="0.15">
      <c r="A546" s="66"/>
      <c r="S546" s="25">
        <v>5885</v>
      </c>
      <c r="V546" s="30">
        <f t="shared" si="164"/>
        <v>5885</v>
      </c>
      <c r="AA546" s="73">
        <f t="shared" si="165"/>
        <v>5885</v>
      </c>
      <c r="AB546" s="69" t="s">
        <v>504</v>
      </c>
      <c r="AC546" s="70">
        <v>0</v>
      </c>
      <c r="AD546" s="70">
        <v>0</v>
      </c>
      <c r="AE546" s="70">
        <v>0</v>
      </c>
      <c r="AF546" s="70">
        <v>0</v>
      </c>
      <c r="AG546" s="70">
        <v>0</v>
      </c>
      <c r="AH546" s="70">
        <v>0</v>
      </c>
      <c r="AI546" s="70">
        <v>0</v>
      </c>
      <c r="AJ546" s="70">
        <v>0</v>
      </c>
      <c r="AK546" s="70">
        <v>0</v>
      </c>
      <c r="AL546" s="70">
        <v>0</v>
      </c>
      <c r="AM546" s="70">
        <v>0</v>
      </c>
      <c r="AN546" s="70">
        <v>0</v>
      </c>
      <c r="AO546" s="70">
        <v>0</v>
      </c>
      <c r="AP546" s="71">
        <f t="shared" si="166"/>
        <v>0</v>
      </c>
      <c r="AQ546" s="70">
        <v>0</v>
      </c>
      <c r="AR546" s="70">
        <v>0</v>
      </c>
      <c r="AS546" s="70">
        <v>0</v>
      </c>
      <c r="AT546" s="70">
        <v>0</v>
      </c>
      <c r="AU546" s="70">
        <v>0</v>
      </c>
      <c r="AV546" s="70">
        <v>0</v>
      </c>
      <c r="AW546" s="70">
        <v>0</v>
      </c>
      <c r="AX546" s="70">
        <v>0</v>
      </c>
      <c r="AY546" s="70">
        <v>0</v>
      </c>
      <c r="AZ546" s="70">
        <v>0</v>
      </c>
      <c r="BA546" s="70">
        <v>0</v>
      </c>
      <c r="BB546" s="70">
        <v>0</v>
      </c>
      <c r="BC546" s="70">
        <v>0</v>
      </c>
      <c r="BD546" s="71">
        <f t="shared" si="167"/>
        <v>0</v>
      </c>
      <c r="BE546" s="70">
        <v>0</v>
      </c>
      <c r="BF546" s="70">
        <v>0</v>
      </c>
      <c r="BG546" s="70">
        <v>0</v>
      </c>
      <c r="BH546" s="70">
        <v>0</v>
      </c>
      <c r="BI546" s="70">
        <v>0</v>
      </c>
      <c r="BJ546" s="70">
        <v>0</v>
      </c>
      <c r="BK546" s="70">
        <v>0</v>
      </c>
      <c r="BL546" s="70">
        <v>0</v>
      </c>
      <c r="BM546" s="70">
        <v>0</v>
      </c>
      <c r="BN546" s="70">
        <v>0</v>
      </c>
      <c r="BO546" s="70">
        <v>0</v>
      </c>
      <c r="BP546" s="70">
        <v>0</v>
      </c>
      <c r="BQ546" s="70">
        <v>0</v>
      </c>
      <c r="BR546" s="71">
        <f t="shared" si="168"/>
        <v>0</v>
      </c>
      <c r="BS546" s="70">
        <v>0</v>
      </c>
      <c r="BT546" s="70">
        <v>0</v>
      </c>
      <c r="BU546" s="70">
        <v>0</v>
      </c>
      <c r="BV546" s="70">
        <v>0</v>
      </c>
      <c r="BW546" s="70">
        <v>0</v>
      </c>
      <c r="BX546" s="70">
        <v>0</v>
      </c>
      <c r="BY546" s="70">
        <v>0</v>
      </c>
      <c r="BZ546" s="70">
        <v>0</v>
      </c>
      <c r="CA546" s="70">
        <v>0</v>
      </c>
      <c r="CB546" s="70">
        <v>0</v>
      </c>
      <c r="CC546" s="70">
        <v>0</v>
      </c>
      <c r="CD546" s="70">
        <v>0</v>
      </c>
      <c r="CE546" s="70">
        <v>0</v>
      </c>
      <c r="CF546" s="71">
        <f t="shared" si="169"/>
        <v>0</v>
      </c>
      <c r="CG546" s="70">
        <v>0</v>
      </c>
      <c r="CH546" s="70">
        <v>0</v>
      </c>
      <c r="CI546" s="70">
        <v>0</v>
      </c>
      <c r="CJ546" s="70">
        <v>0</v>
      </c>
      <c r="CK546" s="70">
        <v>0</v>
      </c>
      <c r="CL546" s="70">
        <v>0</v>
      </c>
      <c r="CM546" s="70">
        <v>0</v>
      </c>
      <c r="CN546" s="70">
        <v>0</v>
      </c>
      <c r="CO546" s="70">
        <v>0</v>
      </c>
      <c r="CP546" s="70">
        <v>0</v>
      </c>
      <c r="CQ546" s="70">
        <v>0</v>
      </c>
      <c r="CR546" s="70">
        <v>0</v>
      </c>
      <c r="CS546" s="70">
        <v>0</v>
      </c>
      <c r="CT546" s="71">
        <f t="shared" si="170"/>
        <v>0</v>
      </c>
      <c r="CU546" s="70">
        <v>0</v>
      </c>
      <c r="CV546" s="70">
        <v>0</v>
      </c>
      <c r="CW546" s="70">
        <v>0</v>
      </c>
      <c r="CX546" s="70">
        <v>0</v>
      </c>
      <c r="CY546" s="70">
        <v>0</v>
      </c>
      <c r="CZ546" s="70">
        <v>0</v>
      </c>
      <c r="DA546" s="70">
        <v>0</v>
      </c>
      <c r="DB546" s="70">
        <v>0</v>
      </c>
      <c r="DC546" s="70">
        <v>0</v>
      </c>
      <c r="DD546" s="70">
        <v>0</v>
      </c>
      <c r="DE546" s="70">
        <v>0</v>
      </c>
      <c r="DF546" s="70">
        <v>0</v>
      </c>
      <c r="DG546" s="70">
        <v>0</v>
      </c>
      <c r="DH546" s="71">
        <f t="shared" si="171"/>
        <v>0</v>
      </c>
    </row>
    <row r="547" spans="1:112" ht="12" hidden="1" customHeight="1" outlineLevel="1" x14ac:dyDescent="0.15">
      <c r="A547" s="66"/>
      <c r="S547" s="25">
        <v>5887</v>
      </c>
      <c r="V547" s="30">
        <f t="shared" si="164"/>
        <v>5887</v>
      </c>
      <c r="AA547" s="73">
        <f t="shared" si="165"/>
        <v>5887</v>
      </c>
      <c r="AB547" s="69" t="s">
        <v>505</v>
      </c>
      <c r="AC547" s="70">
        <v>1125</v>
      </c>
      <c r="AD547" s="70">
        <v>4580</v>
      </c>
      <c r="AE547" s="70">
        <v>6322</v>
      </c>
      <c r="AF547" s="70">
        <v>4580</v>
      </c>
      <c r="AG547" s="70">
        <v>0</v>
      </c>
      <c r="AH547" s="70">
        <v>0</v>
      </c>
      <c r="AI547" s="70">
        <v>-184</v>
      </c>
      <c r="AJ547" s="70">
        <v>16423</v>
      </c>
      <c r="AK547" s="70">
        <v>16423</v>
      </c>
      <c r="AL547" s="70">
        <v>16423</v>
      </c>
      <c r="AM547" s="70">
        <v>16423</v>
      </c>
      <c r="AN547" s="70">
        <v>16423</v>
      </c>
      <c r="AO547" s="70">
        <v>98538</v>
      </c>
      <c r="AP547" s="71">
        <f t="shared" si="166"/>
        <v>0</v>
      </c>
      <c r="AQ547" s="70">
        <v>0</v>
      </c>
      <c r="AR547" s="70">
        <v>0</v>
      </c>
      <c r="AS547" s="70">
        <v>0</v>
      </c>
      <c r="AT547" s="70">
        <v>0</v>
      </c>
      <c r="AU547" s="70">
        <v>0</v>
      </c>
      <c r="AV547" s="70">
        <v>0</v>
      </c>
      <c r="AW547" s="70">
        <v>11974.0233333333</v>
      </c>
      <c r="AX547" s="70">
        <v>11974.0233333333</v>
      </c>
      <c r="AY547" s="70">
        <v>11974.0233333333</v>
      </c>
      <c r="AZ547" s="70">
        <v>11974.0233333333</v>
      </c>
      <c r="BA547" s="70">
        <v>11974.0233333333</v>
      </c>
      <c r="BB547" s="70">
        <v>11974.0233333333</v>
      </c>
      <c r="BC547" s="70">
        <v>71844.14</v>
      </c>
      <c r="BD547" s="71">
        <f t="shared" si="167"/>
        <v>2.0372681319713593E-10</v>
      </c>
      <c r="BE547" s="70">
        <v>0</v>
      </c>
      <c r="BF547" s="70">
        <v>0</v>
      </c>
      <c r="BG547" s="70">
        <v>0</v>
      </c>
      <c r="BH547" s="70">
        <v>0</v>
      </c>
      <c r="BI547" s="70">
        <v>0</v>
      </c>
      <c r="BJ547" s="70">
        <v>0</v>
      </c>
      <c r="BK547" s="70">
        <v>12333.2440333333</v>
      </c>
      <c r="BL547" s="70">
        <v>12333.2440333333</v>
      </c>
      <c r="BM547" s="70">
        <v>12333.2440333333</v>
      </c>
      <c r="BN547" s="70">
        <v>12333.2440333333</v>
      </c>
      <c r="BO547" s="70">
        <v>12333.2440333333</v>
      </c>
      <c r="BP547" s="70">
        <v>12333.2440333333</v>
      </c>
      <c r="BQ547" s="70">
        <v>73999.464200000002</v>
      </c>
      <c r="BR547" s="71">
        <f t="shared" si="168"/>
        <v>2.0372681319713593E-10</v>
      </c>
      <c r="BS547" s="70">
        <v>0</v>
      </c>
      <c r="BT547" s="70">
        <v>0</v>
      </c>
      <c r="BU547" s="70">
        <v>0</v>
      </c>
      <c r="BV547" s="70">
        <v>0</v>
      </c>
      <c r="BW547" s="70">
        <v>0</v>
      </c>
      <c r="BX547" s="70">
        <v>0</v>
      </c>
      <c r="BY547" s="70">
        <v>12703.2413543333</v>
      </c>
      <c r="BZ547" s="70">
        <v>12703.2413543333</v>
      </c>
      <c r="CA547" s="70">
        <v>12703.2413543333</v>
      </c>
      <c r="CB547" s="70">
        <v>12703.2413543333</v>
      </c>
      <c r="CC547" s="70">
        <v>12703.2413543333</v>
      </c>
      <c r="CD547" s="70">
        <v>12703.2413543333</v>
      </c>
      <c r="CE547" s="70">
        <v>76219.448126000003</v>
      </c>
      <c r="CF547" s="71">
        <f t="shared" si="169"/>
        <v>2.0372681319713593E-10</v>
      </c>
      <c r="CG547" s="70">
        <v>0</v>
      </c>
      <c r="CH547" s="70">
        <v>0</v>
      </c>
      <c r="CI547" s="70">
        <v>0</v>
      </c>
      <c r="CJ547" s="70">
        <v>0</v>
      </c>
      <c r="CK547" s="70">
        <v>0</v>
      </c>
      <c r="CL547" s="70">
        <v>0</v>
      </c>
      <c r="CM547" s="70">
        <v>13084.338594963299</v>
      </c>
      <c r="CN547" s="70">
        <v>13084.338594963299</v>
      </c>
      <c r="CO547" s="70">
        <v>13084.338594963299</v>
      </c>
      <c r="CP547" s="70">
        <v>13084.338594963299</v>
      </c>
      <c r="CQ547" s="70">
        <v>13084.338594963299</v>
      </c>
      <c r="CR547" s="70">
        <v>13084.338594963299</v>
      </c>
      <c r="CS547" s="70">
        <v>78506.031569779996</v>
      </c>
      <c r="CT547" s="71">
        <f t="shared" si="170"/>
        <v>2.0372681319713593E-10</v>
      </c>
      <c r="CU547" s="70">
        <v>0</v>
      </c>
      <c r="CV547" s="70">
        <v>0</v>
      </c>
      <c r="CW547" s="70">
        <v>0</v>
      </c>
      <c r="CX547" s="70">
        <v>0</v>
      </c>
      <c r="CY547" s="70">
        <v>0</v>
      </c>
      <c r="CZ547" s="70">
        <v>0</v>
      </c>
      <c r="DA547" s="70">
        <v>13476.868752812199</v>
      </c>
      <c r="DB547" s="70">
        <v>13476.868752812199</v>
      </c>
      <c r="DC547" s="70">
        <v>13476.868752812199</v>
      </c>
      <c r="DD547" s="70">
        <v>13476.868752812199</v>
      </c>
      <c r="DE547" s="70">
        <v>13476.868752812199</v>
      </c>
      <c r="DF547" s="70">
        <v>13476.868752812199</v>
      </c>
      <c r="DG547" s="70">
        <v>80861.212516873406</v>
      </c>
      <c r="DH547" s="71">
        <f t="shared" si="171"/>
        <v>2.1827872842550278E-10</v>
      </c>
    </row>
    <row r="548" spans="1:112" ht="12" hidden="1" customHeight="1" outlineLevel="1" x14ac:dyDescent="0.15">
      <c r="A548" s="66"/>
      <c r="S548" s="25">
        <v>5890</v>
      </c>
      <c r="V548" s="30">
        <f t="shared" si="164"/>
        <v>5890</v>
      </c>
      <c r="AA548" s="73">
        <f t="shared" si="165"/>
        <v>5890</v>
      </c>
      <c r="AB548" s="69" t="s">
        <v>506</v>
      </c>
      <c r="AC548" s="70">
        <v>0</v>
      </c>
      <c r="AD548" s="70">
        <v>0</v>
      </c>
      <c r="AE548" s="70">
        <v>0</v>
      </c>
      <c r="AF548" s="70">
        <v>0</v>
      </c>
      <c r="AG548" s="70">
        <v>0</v>
      </c>
      <c r="AH548" s="70">
        <v>0</v>
      </c>
      <c r="AI548" s="70">
        <v>0</v>
      </c>
      <c r="AJ548" s="70">
        <v>0</v>
      </c>
      <c r="AK548" s="70">
        <v>0</v>
      </c>
      <c r="AL548" s="70">
        <v>0</v>
      </c>
      <c r="AM548" s="70">
        <v>0</v>
      </c>
      <c r="AN548" s="70">
        <v>0</v>
      </c>
      <c r="AO548" s="70">
        <v>0</v>
      </c>
      <c r="AP548" s="71">
        <f t="shared" si="166"/>
        <v>0</v>
      </c>
      <c r="AQ548" s="70">
        <v>0</v>
      </c>
      <c r="AR548" s="70">
        <v>0</v>
      </c>
      <c r="AS548" s="70">
        <v>0</v>
      </c>
      <c r="AT548" s="70">
        <v>0</v>
      </c>
      <c r="AU548" s="70">
        <v>0</v>
      </c>
      <c r="AV548" s="70">
        <v>0</v>
      </c>
      <c r="AW548" s="70">
        <v>0</v>
      </c>
      <c r="AX548" s="70">
        <v>0</v>
      </c>
      <c r="AY548" s="70">
        <v>0</v>
      </c>
      <c r="AZ548" s="70">
        <v>0</v>
      </c>
      <c r="BA548" s="70">
        <v>0</v>
      </c>
      <c r="BB548" s="70">
        <v>0</v>
      </c>
      <c r="BC548" s="70">
        <v>0</v>
      </c>
      <c r="BD548" s="71">
        <f t="shared" si="167"/>
        <v>0</v>
      </c>
      <c r="BE548" s="70">
        <v>0</v>
      </c>
      <c r="BF548" s="70">
        <v>0</v>
      </c>
      <c r="BG548" s="70">
        <v>0</v>
      </c>
      <c r="BH548" s="70">
        <v>0</v>
      </c>
      <c r="BI548" s="70">
        <v>0</v>
      </c>
      <c r="BJ548" s="70">
        <v>0</v>
      </c>
      <c r="BK548" s="70">
        <v>0</v>
      </c>
      <c r="BL548" s="70">
        <v>0</v>
      </c>
      <c r="BM548" s="70">
        <v>0</v>
      </c>
      <c r="BN548" s="70">
        <v>0</v>
      </c>
      <c r="BO548" s="70">
        <v>0</v>
      </c>
      <c r="BP548" s="70">
        <v>0</v>
      </c>
      <c r="BQ548" s="70">
        <v>0</v>
      </c>
      <c r="BR548" s="71">
        <f t="shared" si="168"/>
        <v>0</v>
      </c>
      <c r="BS548" s="70">
        <v>0</v>
      </c>
      <c r="BT548" s="70">
        <v>0</v>
      </c>
      <c r="BU548" s="70">
        <v>0</v>
      </c>
      <c r="BV548" s="70">
        <v>0</v>
      </c>
      <c r="BW548" s="70">
        <v>0</v>
      </c>
      <c r="BX548" s="70">
        <v>0</v>
      </c>
      <c r="BY548" s="70">
        <v>0</v>
      </c>
      <c r="BZ548" s="70">
        <v>0</v>
      </c>
      <c r="CA548" s="70">
        <v>0</v>
      </c>
      <c r="CB548" s="70">
        <v>0</v>
      </c>
      <c r="CC548" s="70">
        <v>0</v>
      </c>
      <c r="CD548" s="70">
        <v>0</v>
      </c>
      <c r="CE548" s="70">
        <v>0</v>
      </c>
      <c r="CF548" s="71">
        <f t="shared" si="169"/>
        <v>0</v>
      </c>
      <c r="CG548" s="70">
        <v>0</v>
      </c>
      <c r="CH548" s="70">
        <v>0</v>
      </c>
      <c r="CI548" s="70">
        <v>0</v>
      </c>
      <c r="CJ548" s="70">
        <v>0</v>
      </c>
      <c r="CK548" s="70">
        <v>0</v>
      </c>
      <c r="CL548" s="70">
        <v>0</v>
      </c>
      <c r="CM548" s="70">
        <v>0</v>
      </c>
      <c r="CN548" s="70">
        <v>0</v>
      </c>
      <c r="CO548" s="70">
        <v>0</v>
      </c>
      <c r="CP548" s="70">
        <v>0</v>
      </c>
      <c r="CQ548" s="70">
        <v>0</v>
      </c>
      <c r="CR548" s="70">
        <v>0</v>
      </c>
      <c r="CS548" s="70">
        <v>0</v>
      </c>
      <c r="CT548" s="71">
        <f t="shared" si="170"/>
        <v>0</v>
      </c>
      <c r="CU548" s="70">
        <v>0</v>
      </c>
      <c r="CV548" s="70">
        <v>0</v>
      </c>
      <c r="CW548" s="70">
        <v>0</v>
      </c>
      <c r="CX548" s="70">
        <v>0</v>
      </c>
      <c r="CY548" s="70">
        <v>0</v>
      </c>
      <c r="CZ548" s="70">
        <v>0</v>
      </c>
      <c r="DA548" s="70">
        <v>0</v>
      </c>
      <c r="DB548" s="70">
        <v>0</v>
      </c>
      <c r="DC548" s="70">
        <v>0</v>
      </c>
      <c r="DD548" s="70">
        <v>0</v>
      </c>
      <c r="DE548" s="70">
        <v>0</v>
      </c>
      <c r="DF548" s="70">
        <v>0</v>
      </c>
      <c r="DG548" s="70">
        <v>0</v>
      </c>
      <c r="DH548" s="71">
        <f t="shared" si="171"/>
        <v>0</v>
      </c>
    </row>
    <row r="549" spans="1:112" ht="12" hidden="1" customHeight="1" outlineLevel="1" collapsed="1" x14ac:dyDescent="0.15">
      <c r="A549" s="66"/>
      <c r="S549" s="25">
        <v>5893</v>
      </c>
      <c r="V549" s="30">
        <f t="shared" si="164"/>
        <v>5893</v>
      </c>
      <c r="AA549" s="73">
        <f t="shared" si="165"/>
        <v>5893</v>
      </c>
      <c r="AB549" s="69" t="s">
        <v>507</v>
      </c>
      <c r="AC549" s="70">
        <v>0</v>
      </c>
      <c r="AD549" s="70">
        <v>0</v>
      </c>
      <c r="AE549" s="70">
        <v>0</v>
      </c>
      <c r="AF549" s="70">
        <v>0</v>
      </c>
      <c r="AG549" s="70">
        <v>0</v>
      </c>
      <c r="AH549" s="70">
        <v>0</v>
      </c>
      <c r="AI549" s="70">
        <v>0</v>
      </c>
      <c r="AJ549" s="70">
        <v>0</v>
      </c>
      <c r="AK549" s="70">
        <v>0</v>
      </c>
      <c r="AL549" s="70">
        <v>0</v>
      </c>
      <c r="AM549" s="70">
        <v>0</v>
      </c>
      <c r="AN549" s="70">
        <v>0</v>
      </c>
      <c r="AO549" s="70">
        <v>0</v>
      </c>
      <c r="AP549" s="71">
        <f t="shared" si="166"/>
        <v>0</v>
      </c>
      <c r="AQ549" s="70">
        <v>0</v>
      </c>
      <c r="AR549" s="70">
        <v>0</v>
      </c>
      <c r="AS549" s="70">
        <v>0</v>
      </c>
      <c r="AT549" s="70">
        <v>0</v>
      </c>
      <c r="AU549" s="70">
        <v>0</v>
      </c>
      <c r="AV549" s="70">
        <v>0</v>
      </c>
      <c r="AW549" s="70">
        <v>0</v>
      </c>
      <c r="AX549" s="70">
        <v>0</v>
      </c>
      <c r="AY549" s="70">
        <v>0</v>
      </c>
      <c r="AZ549" s="70">
        <v>0</v>
      </c>
      <c r="BA549" s="70">
        <v>0</v>
      </c>
      <c r="BB549" s="70">
        <v>0</v>
      </c>
      <c r="BC549" s="70">
        <v>0</v>
      </c>
      <c r="BD549" s="71">
        <f t="shared" si="167"/>
        <v>0</v>
      </c>
      <c r="BE549" s="70">
        <v>0</v>
      </c>
      <c r="BF549" s="70">
        <v>0</v>
      </c>
      <c r="BG549" s="70">
        <v>0</v>
      </c>
      <c r="BH549" s="70">
        <v>0</v>
      </c>
      <c r="BI549" s="70">
        <v>0</v>
      </c>
      <c r="BJ549" s="70">
        <v>0</v>
      </c>
      <c r="BK549" s="70">
        <v>0</v>
      </c>
      <c r="BL549" s="70">
        <v>0</v>
      </c>
      <c r="BM549" s="70">
        <v>0</v>
      </c>
      <c r="BN549" s="70">
        <v>0</v>
      </c>
      <c r="BO549" s="70">
        <v>0</v>
      </c>
      <c r="BP549" s="70">
        <v>0</v>
      </c>
      <c r="BQ549" s="70">
        <v>0</v>
      </c>
      <c r="BR549" s="71">
        <f t="shared" si="168"/>
        <v>0</v>
      </c>
      <c r="BS549" s="70">
        <v>0</v>
      </c>
      <c r="BT549" s="70">
        <v>0</v>
      </c>
      <c r="BU549" s="70">
        <v>0</v>
      </c>
      <c r="BV549" s="70">
        <v>0</v>
      </c>
      <c r="BW549" s="70">
        <v>0</v>
      </c>
      <c r="BX549" s="70">
        <v>0</v>
      </c>
      <c r="BY549" s="70">
        <v>0</v>
      </c>
      <c r="BZ549" s="70">
        <v>0</v>
      </c>
      <c r="CA549" s="70">
        <v>0</v>
      </c>
      <c r="CB549" s="70">
        <v>0</v>
      </c>
      <c r="CC549" s="70">
        <v>0</v>
      </c>
      <c r="CD549" s="70">
        <v>0</v>
      </c>
      <c r="CE549" s="70">
        <v>0</v>
      </c>
      <c r="CF549" s="71">
        <f t="shared" si="169"/>
        <v>0</v>
      </c>
      <c r="CG549" s="70">
        <v>0</v>
      </c>
      <c r="CH549" s="70">
        <v>0</v>
      </c>
      <c r="CI549" s="70">
        <v>0</v>
      </c>
      <c r="CJ549" s="70">
        <v>0</v>
      </c>
      <c r="CK549" s="70">
        <v>0</v>
      </c>
      <c r="CL549" s="70">
        <v>0</v>
      </c>
      <c r="CM549" s="70">
        <v>0</v>
      </c>
      <c r="CN549" s="70">
        <v>0</v>
      </c>
      <c r="CO549" s="70">
        <v>0</v>
      </c>
      <c r="CP549" s="70">
        <v>0</v>
      </c>
      <c r="CQ549" s="70">
        <v>0</v>
      </c>
      <c r="CR549" s="70">
        <v>0</v>
      </c>
      <c r="CS549" s="70">
        <v>0</v>
      </c>
      <c r="CT549" s="71">
        <f t="shared" si="170"/>
        <v>0</v>
      </c>
      <c r="CU549" s="70">
        <v>0</v>
      </c>
      <c r="CV549" s="70">
        <v>0</v>
      </c>
      <c r="CW549" s="70">
        <v>0</v>
      </c>
      <c r="CX549" s="70">
        <v>0</v>
      </c>
      <c r="CY549" s="70">
        <v>0</v>
      </c>
      <c r="CZ549" s="70">
        <v>0</v>
      </c>
      <c r="DA549" s="70">
        <v>0</v>
      </c>
      <c r="DB549" s="70">
        <v>0</v>
      </c>
      <c r="DC549" s="70">
        <v>0</v>
      </c>
      <c r="DD549" s="70">
        <v>0</v>
      </c>
      <c r="DE549" s="70">
        <v>0</v>
      </c>
      <c r="DF549" s="70">
        <v>0</v>
      </c>
      <c r="DG549" s="70">
        <v>0</v>
      </c>
      <c r="DH549" s="71">
        <f t="shared" si="171"/>
        <v>0</v>
      </c>
    </row>
    <row r="550" spans="1:112" ht="12" hidden="1" customHeight="1" outlineLevel="1" x14ac:dyDescent="0.15">
      <c r="A550" s="66"/>
      <c r="S550" s="25">
        <v>5896</v>
      </c>
      <c r="V550" s="30">
        <f t="shared" si="164"/>
        <v>5896</v>
      </c>
      <c r="AA550" s="73">
        <f t="shared" si="165"/>
        <v>5896</v>
      </c>
      <c r="AB550" s="69" t="s">
        <v>508</v>
      </c>
      <c r="AC550" s="70">
        <v>0</v>
      </c>
      <c r="AD550" s="70">
        <v>0</v>
      </c>
      <c r="AE550" s="70">
        <v>0</v>
      </c>
      <c r="AF550" s="70">
        <v>0</v>
      </c>
      <c r="AG550" s="70">
        <v>0</v>
      </c>
      <c r="AH550" s="70">
        <v>0</v>
      </c>
      <c r="AI550" s="70">
        <v>0</v>
      </c>
      <c r="AJ550" s="70">
        <v>0</v>
      </c>
      <c r="AK550" s="70">
        <v>0</v>
      </c>
      <c r="AL550" s="70">
        <v>0</v>
      </c>
      <c r="AM550" s="70">
        <v>0</v>
      </c>
      <c r="AN550" s="70">
        <v>0</v>
      </c>
      <c r="AO550" s="70">
        <v>0</v>
      </c>
      <c r="AP550" s="71">
        <f t="shared" si="166"/>
        <v>0</v>
      </c>
      <c r="AQ550" s="70">
        <v>0</v>
      </c>
      <c r="AR550" s="70">
        <v>0</v>
      </c>
      <c r="AS550" s="70">
        <v>0</v>
      </c>
      <c r="AT550" s="70">
        <v>0</v>
      </c>
      <c r="AU550" s="70">
        <v>0</v>
      </c>
      <c r="AV550" s="70">
        <v>0</v>
      </c>
      <c r="AW550" s="70">
        <v>0</v>
      </c>
      <c r="AX550" s="70">
        <v>0</v>
      </c>
      <c r="AY550" s="70">
        <v>0</v>
      </c>
      <c r="AZ550" s="70">
        <v>0</v>
      </c>
      <c r="BA550" s="70">
        <v>0</v>
      </c>
      <c r="BB550" s="70">
        <v>0</v>
      </c>
      <c r="BC550" s="70">
        <v>0</v>
      </c>
      <c r="BD550" s="71">
        <f t="shared" si="167"/>
        <v>0</v>
      </c>
      <c r="BE550" s="70">
        <v>0</v>
      </c>
      <c r="BF550" s="70">
        <v>0</v>
      </c>
      <c r="BG550" s="70">
        <v>0</v>
      </c>
      <c r="BH550" s="70">
        <v>0</v>
      </c>
      <c r="BI550" s="70">
        <v>0</v>
      </c>
      <c r="BJ550" s="70">
        <v>0</v>
      </c>
      <c r="BK550" s="70">
        <v>0</v>
      </c>
      <c r="BL550" s="70">
        <v>0</v>
      </c>
      <c r="BM550" s="70">
        <v>0</v>
      </c>
      <c r="BN550" s="70">
        <v>0</v>
      </c>
      <c r="BO550" s="70">
        <v>0</v>
      </c>
      <c r="BP550" s="70">
        <v>0</v>
      </c>
      <c r="BQ550" s="70">
        <v>0</v>
      </c>
      <c r="BR550" s="71">
        <f t="shared" si="168"/>
        <v>0</v>
      </c>
      <c r="BS550" s="70">
        <v>0</v>
      </c>
      <c r="BT550" s="70">
        <v>0</v>
      </c>
      <c r="BU550" s="70">
        <v>0</v>
      </c>
      <c r="BV550" s="70">
        <v>0</v>
      </c>
      <c r="BW550" s="70">
        <v>0</v>
      </c>
      <c r="BX550" s="70">
        <v>0</v>
      </c>
      <c r="BY550" s="70">
        <v>0</v>
      </c>
      <c r="BZ550" s="70">
        <v>0</v>
      </c>
      <c r="CA550" s="70">
        <v>0</v>
      </c>
      <c r="CB550" s="70">
        <v>0</v>
      </c>
      <c r="CC550" s="70">
        <v>0</v>
      </c>
      <c r="CD550" s="70">
        <v>0</v>
      </c>
      <c r="CE550" s="70">
        <v>0</v>
      </c>
      <c r="CF550" s="71">
        <f t="shared" si="169"/>
        <v>0</v>
      </c>
      <c r="CG550" s="70">
        <v>0</v>
      </c>
      <c r="CH550" s="70">
        <v>0</v>
      </c>
      <c r="CI550" s="70">
        <v>0</v>
      </c>
      <c r="CJ550" s="70">
        <v>0</v>
      </c>
      <c r="CK550" s="70">
        <v>0</v>
      </c>
      <c r="CL550" s="70">
        <v>0</v>
      </c>
      <c r="CM550" s="70">
        <v>0</v>
      </c>
      <c r="CN550" s="70">
        <v>0</v>
      </c>
      <c r="CO550" s="70">
        <v>0</v>
      </c>
      <c r="CP550" s="70">
        <v>0</v>
      </c>
      <c r="CQ550" s="70">
        <v>0</v>
      </c>
      <c r="CR550" s="70">
        <v>0</v>
      </c>
      <c r="CS550" s="70">
        <v>0</v>
      </c>
      <c r="CT550" s="71">
        <f t="shared" si="170"/>
        <v>0</v>
      </c>
      <c r="CU550" s="70">
        <v>0</v>
      </c>
      <c r="CV550" s="70">
        <v>0</v>
      </c>
      <c r="CW550" s="70">
        <v>0</v>
      </c>
      <c r="CX550" s="70">
        <v>0</v>
      </c>
      <c r="CY550" s="70">
        <v>0</v>
      </c>
      <c r="CZ550" s="70">
        <v>0</v>
      </c>
      <c r="DA550" s="70">
        <v>0</v>
      </c>
      <c r="DB550" s="70">
        <v>0</v>
      </c>
      <c r="DC550" s="70">
        <v>0</v>
      </c>
      <c r="DD550" s="70">
        <v>0</v>
      </c>
      <c r="DE550" s="70">
        <v>0</v>
      </c>
      <c r="DF550" s="70">
        <v>0</v>
      </c>
      <c r="DG550" s="70">
        <v>0</v>
      </c>
      <c r="DH550" s="71">
        <f t="shared" si="171"/>
        <v>0</v>
      </c>
    </row>
    <row r="551" spans="1:112" ht="12" hidden="1" customHeight="1" outlineLevel="1" x14ac:dyDescent="0.15">
      <c r="A551" s="66"/>
      <c r="S551" s="25">
        <v>5898</v>
      </c>
      <c r="V551" s="30">
        <f t="shared" si="164"/>
        <v>5898</v>
      </c>
      <c r="AA551" s="73">
        <f t="shared" si="165"/>
        <v>5898</v>
      </c>
      <c r="AB551" s="69" t="s">
        <v>509</v>
      </c>
      <c r="AC551" s="70">
        <v>0</v>
      </c>
      <c r="AD551" s="70">
        <v>0</v>
      </c>
      <c r="AE551" s="70">
        <v>0</v>
      </c>
      <c r="AF551" s="70">
        <v>0</v>
      </c>
      <c r="AG551" s="70">
        <v>0</v>
      </c>
      <c r="AH551" s="70">
        <v>0</v>
      </c>
      <c r="AI551" s="70">
        <v>0</v>
      </c>
      <c r="AJ551" s="70">
        <v>0</v>
      </c>
      <c r="AK551" s="70">
        <v>0</v>
      </c>
      <c r="AL551" s="70">
        <v>0</v>
      </c>
      <c r="AM551" s="70">
        <v>0</v>
      </c>
      <c r="AN551" s="70">
        <v>0</v>
      </c>
      <c r="AO551" s="70">
        <v>0</v>
      </c>
      <c r="AP551" s="71">
        <f t="shared" si="166"/>
        <v>0</v>
      </c>
      <c r="AQ551" s="70">
        <v>0</v>
      </c>
      <c r="AR551" s="70">
        <v>0</v>
      </c>
      <c r="AS551" s="70">
        <v>0</v>
      </c>
      <c r="AT551" s="70">
        <v>0</v>
      </c>
      <c r="AU551" s="70">
        <v>0</v>
      </c>
      <c r="AV551" s="70">
        <v>0</v>
      </c>
      <c r="AW551" s="70">
        <v>0</v>
      </c>
      <c r="AX551" s="70">
        <v>0</v>
      </c>
      <c r="AY551" s="70">
        <v>0</v>
      </c>
      <c r="AZ551" s="70">
        <v>0</v>
      </c>
      <c r="BA551" s="70">
        <v>0</v>
      </c>
      <c r="BB551" s="70">
        <v>0</v>
      </c>
      <c r="BC551" s="70">
        <v>0</v>
      </c>
      <c r="BD551" s="71">
        <f t="shared" si="167"/>
        <v>0</v>
      </c>
      <c r="BE551" s="70">
        <v>0</v>
      </c>
      <c r="BF551" s="70">
        <v>0</v>
      </c>
      <c r="BG551" s="70">
        <v>0</v>
      </c>
      <c r="BH551" s="70">
        <v>0</v>
      </c>
      <c r="BI551" s="70">
        <v>0</v>
      </c>
      <c r="BJ551" s="70">
        <v>0</v>
      </c>
      <c r="BK551" s="70">
        <v>0</v>
      </c>
      <c r="BL551" s="70">
        <v>0</v>
      </c>
      <c r="BM551" s="70">
        <v>0</v>
      </c>
      <c r="BN551" s="70">
        <v>0</v>
      </c>
      <c r="BO551" s="70">
        <v>0</v>
      </c>
      <c r="BP551" s="70">
        <v>0</v>
      </c>
      <c r="BQ551" s="70">
        <v>0</v>
      </c>
      <c r="BR551" s="71">
        <f t="shared" si="168"/>
        <v>0</v>
      </c>
      <c r="BS551" s="70">
        <v>0</v>
      </c>
      <c r="BT551" s="70">
        <v>0</v>
      </c>
      <c r="BU551" s="70">
        <v>0</v>
      </c>
      <c r="BV551" s="70">
        <v>0</v>
      </c>
      <c r="BW551" s="70">
        <v>0</v>
      </c>
      <c r="BX551" s="70">
        <v>0</v>
      </c>
      <c r="BY551" s="70">
        <v>0</v>
      </c>
      <c r="BZ551" s="70">
        <v>0</v>
      </c>
      <c r="CA551" s="70">
        <v>0</v>
      </c>
      <c r="CB551" s="70">
        <v>0</v>
      </c>
      <c r="CC551" s="70">
        <v>0</v>
      </c>
      <c r="CD551" s="70">
        <v>0</v>
      </c>
      <c r="CE551" s="70">
        <v>0</v>
      </c>
      <c r="CF551" s="71">
        <f t="shared" si="169"/>
        <v>0</v>
      </c>
      <c r="CG551" s="70">
        <v>0</v>
      </c>
      <c r="CH551" s="70">
        <v>0</v>
      </c>
      <c r="CI551" s="70">
        <v>0</v>
      </c>
      <c r="CJ551" s="70">
        <v>0</v>
      </c>
      <c r="CK551" s="70">
        <v>0</v>
      </c>
      <c r="CL551" s="70">
        <v>0</v>
      </c>
      <c r="CM551" s="70">
        <v>0</v>
      </c>
      <c r="CN551" s="70">
        <v>0</v>
      </c>
      <c r="CO551" s="70">
        <v>0</v>
      </c>
      <c r="CP551" s="70">
        <v>0</v>
      </c>
      <c r="CQ551" s="70">
        <v>0</v>
      </c>
      <c r="CR551" s="70">
        <v>0</v>
      </c>
      <c r="CS551" s="70">
        <v>0</v>
      </c>
      <c r="CT551" s="71">
        <f t="shared" si="170"/>
        <v>0</v>
      </c>
      <c r="CU551" s="70">
        <v>0</v>
      </c>
      <c r="CV551" s="70">
        <v>0</v>
      </c>
      <c r="CW551" s="70">
        <v>0</v>
      </c>
      <c r="CX551" s="70">
        <v>0</v>
      </c>
      <c r="CY551" s="70">
        <v>0</v>
      </c>
      <c r="CZ551" s="70">
        <v>0</v>
      </c>
      <c r="DA551" s="70">
        <v>0</v>
      </c>
      <c r="DB551" s="70">
        <v>0</v>
      </c>
      <c r="DC551" s="70">
        <v>0</v>
      </c>
      <c r="DD551" s="70">
        <v>0</v>
      </c>
      <c r="DE551" s="70">
        <v>0</v>
      </c>
      <c r="DF551" s="70">
        <v>0</v>
      </c>
      <c r="DG551" s="70">
        <v>0</v>
      </c>
      <c r="DH551" s="71">
        <f t="shared" si="171"/>
        <v>0</v>
      </c>
    </row>
    <row r="552" spans="1:112" ht="12" hidden="1" customHeight="1" outlineLevel="1" x14ac:dyDescent="0.15">
      <c r="A552" s="66"/>
      <c r="S552" s="25">
        <v>5899</v>
      </c>
      <c r="V552" s="30">
        <f t="shared" si="164"/>
        <v>5899</v>
      </c>
      <c r="AA552" s="73">
        <f t="shared" si="165"/>
        <v>5899</v>
      </c>
      <c r="AB552" s="69" t="s">
        <v>510</v>
      </c>
      <c r="AC552" s="70">
        <v>0</v>
      </c>
      <c r="AD552" s="70">
        <v>0</v>
      </c>
      <c r="AE552" s="70">
        <v>0</v>
      </c>
      <c r="AF552" s="70">
        <v>0</v>
      </c>
      <c r="AG552" s="70">
        <v>0</v>
      </c>
      <c r="AH552" s="70">
        <v>0</v>
      </c>
      <c r="AI552" s="70">
        <v>5.8333333333329997E-3</v>
      </c>
      <c r="AJ552" s="70">
        <v>8.3333333333299999E-4</v>
      </c>
      <c r="AK552" s="70">
        <v>8.3333333333299999E-4</v>
      </c>
      <c r="AL552" s="70">
        <v>8.3333333333299999E-4</v>
      </c>
      <c r="AM552" s="70">
        <v>8.3333333333299999E-4</v>
      </c>
      <c r="AN552" s="70">
        <v>8.3333333333299999E-4</v>
      </c>
      <c r="AO552" s="70">
        <v>0.01</v>
      </c>
      <c r="AP552" s="71">
        <f t="shared" si="166"/>
        <v>1.9984014443252818E-15</v>
      </c>
      <c r="AQ552" s="70">
        <v>0</v>
      </c>
      <c r="AR552" s="70">
        <v>0</v>
      </c>
      <c r="AS552" s="70">
        <v>0</v>
      </c>
      <c r="AT552" s="70">
        <v>0</v>
      </c>
      <c r="AU552" s="70">
        <v>0</v>
      </c>
      <c r="AV552" s="70">
        <v>0</v>
      </c>
      <c r="AW552" s="70">
        <v>0</v>
      </c>
      <c r="AX552" s="70">
        <v>0</v>
      </c>
      <c r="AY552" s="70">
        <v>0</v>
      </c>
      <c r="AZ552" s="70">
        <v>0</v>
      </c>
      <c r="BA552" s="70">
        <v>0</v>
      </c>
      <c r="BB552" s="70">
        <v>0</v>
      </c>
      <c r="BC552" s="70">
        <v>0</v>
      </c>
      <c r="BD552" s="71">
        <f t="shared" si="167"/>
        <v>0</v>
      </c>
      <c r="BE552" s="70">
        <v>0</v>
      </c>
      <c r="BF552" s="70">
        <v>0</v>
      </c>
      <c r="BG552" s="70">
        <v>0</v>
      </c>
      <c r="BH552" s="70">
        <v>0</v>
      </c>
      <c r="BI552" s="70">
        <v>0</v>
      </c>
      <c r="BJ552" s="70">
        <v>0</v>
      </c>
      <c r="BK552" s="70">
        <v>0</v>
      </c>
      <c r="BL552" s="70">
        <v>0</v>
      </c>
      <c r="BM552" s="70">
        <v>0</v>
      </c>
      <c r="BN552" s="70">
        <v>0</v>
      </c>
      <c r="BO552" s="70">
        <v>0</v>
      </c>
      <c r="BP552" s="70">
        <v>0</v>
      </c>
      <c r="BQ552" s="70">
        <v>0</v>
      </c>
      <c r="BR552" s="71">
        <f t="shared" si="168"/>
        <v>0</v>
      </c>
      <c r="BS552" s="70">
        <v>0</v>
      </c>
      <c r="BT552" s="70">
        <v>0</v>
      </c>
      <c r="BU552" s="70">
        <v>0</v>
      </c>
      <c r="BV552" s="70">
        <v>0</v>
      </c>
      <c r="BW552" s="70">
        <v>0</v>
      </c>
      <c r="BX552" s="70">
        <v>0</v>
      </c>
      <c r="BY552" s="70">
        <v>0</v>
      </c>
      <c r="BZ552" s="70">
        <v>0</v>
      </c>
      <c r="CA552" s="70">
        <v>0</v>
      </c>
      <c r="CB552" s="70">
        <v>0</v>
      </c>
      <c r="CC552" s="70">
        <v>0</v>
      </c>
      <c r="CD552" s="70">
        <v>0</v>
      </c>
      <c r="CE552" s="70">
        <v>0</v>
      </c>
      <c r="CF552" s="71">
        <f t="shared" si="169"/>
        <v>0</v>
      </c>
      <c r="CG552" s="70">
        <v>0</v>
      </c>
      <c r="CH552" s="70">
        <v>0</v>
      </c>
      <c r="CI552" s="70">
        <v>0</v>
      </c>
      <c r="CJ552" s="70">
        <v>0</v>
      </c>
      <c r="CK552" s="70">
        <v>0</v>
      </c>
      <c r="CL552" s="70">
        <v>0</v>
      </c>
      <c r="CM552" s="70">
        <v>0</v>
      </c>
      <c r="CN552" s="70">
        <v>0</v>
      </c>
      <c r="CO552" s="70">
        <v>0</v>
      </c>
      <c r="CP552" s="70">
        <v>0</v>
      </c>
      <c r="CQ552" s="70">
        <v>0</v>
      </c>
      <c r="CR552" s="70">
        <v>0</v>
      </c>
      <c r="CS552" s="70">
        <v>0</v>
      </c>
      <c r="CT552" s="71">
        <f t="shared" si="170"/>
        <v>0</v>
      </c>
      <c r="CU552" s="70">
        <v>0</v>
      </c>
      <c r="CV552" s="70">
        <v>0</v>
      </c>
      <c r="CW552" s="70">
        <v>0</v>
      </c>
      <c r="CX552" s="70">
        <v>0</v>
      </c>
      <c r="CY552" s="70">
        <v>0</v>
      </c>
      <c r="CZ552" s="70">
        <v>0</v>
      </c>
      <c r="DA552" s="70">
        <v>0</v>
      </c>
      <c r="DB552" s="70">
        <v>0</v>
      </c>
      <c r="DC552" s="70">
        <v>0</v>
      </c>
      <c r="DD552" s="70">
        <v>0</v>
      </c>
      <c r="DE552" s="70">
        <v>0</v>
      </c>
      <c r="DF552" s="70">
        <v>0</v>
      </c>
      <c r="DG552" s="70">
        <v>0</v>
      </c>
      <c r="DH552" s="71">
        <f t="shared" si="171"/>
        <v>0</v>
      </c>
    </row>
    <row r="553" spans="1:112" ht="12" hidden="1" customHeight="1" outlineLevel="1" x14ac:dyDescent="0.15">
      <c r="A553" s="66"/>
      <c r="S553" s="25">
        <v>5900</v>
      </c>
      <c r="V553" s="30">
        <f t="shared" si="164"/>
        <v>5900</v>
      </c>
      <c r="AA553" s="73">
        <f t="shared" si="165"/>
        <v>5900</v>
      </c>
      <c r="AB553" s="69" t="s">
        <v>511</v>
      </c>
      <c r="AC553" s="70">
        <v>0</v>
      </c>
      <c r="AD553" s="70">
        <v>0</v>
      </c>
      <c r="AE553" s="70">
        <v>0</v>
      </c>
      <c r="AF553" s="70">
        <v>0</v>
      </c>
      <c r="AG553" s="70">
        <v>0</v>
      </c>
      <c r="AH553" s="70">
        <v>0</v>
      </c>
      <c r="AI553" s="70">
        <v>1166.6666666666699</v>
      </c>
      <c r="AJ553" s="70">
        <v>166.666666666667</v>
      </c>
      <c r="AK553" s="70">
        <v>166.666666666667</v>
      </c>
      <c r="AL553" s="70">
        <v>166.666666666667</v>
      </c>
      <c r="AM553" s="70">
        <v>166.666666666667</v>
      </c>
      <c r="AN553" s="70">
        <v>166.666666666667</v>
      </c>
      <c r="AO553" s="70">
        <v>2000</v>
      </c>
      <c r="AP553" s="71">
        <f t="shared" si="166"/>
        <v>-4.7748471843078732E-12</v>
      </c>
      <c r="AQ553" s="70">
        <v>250</v>
      </c>
      <c r="AR553" s="70">
        <v>250</v>
      </c>
      <c r="AS553" s="70">
        <v>250</v>
      </c>
      <c r="AT553" s="70">
        <v>250</v>
      </c>
      <c r="AU553" s="70">
        <v>250</v>
      </c>
      <c r="AV553" s="70">
        <v>250</v>
      </c>
      <c r="AW553" s="70">
        <v>250</v>
      </c>
      <c r="AX553" s="70">
        <v>250</v>
      </c>
      <c r="AY553" s="70">
        <v>250</v>
      </c>
      <c r="AZ553" s="70">
        <v>250</v>
      </c>
      <c r="BA553" s="70">
        <v>250</v>
      </c>
      <c r="BB553" s="70">
        <v>250</v>
      </c>
      <c r="BC553" s="70">
        <v>3000</v>
      </c>
      <c r="BD553" s="71">
        <f t="shared" si="167"/>
        <v>0</v>
      </c>
      <c r="BE553" s="70">
        <v>257.5</v>
      </c>
      <c r="BF553" s="70">
        <v>257.5</v>
      </c>
      <c r="BG553" s="70">
        <v>257.5</v>
      </c>
      <c r="BH553" s="70">
        <v>257.5</v>
      </c>
      <c r="BI553" s="70">
        <v>257.5</v>
      </c>
      <c r="BJ553" s="70">
        <v>257.5</v>
      </c>
      <c r="BK553" s="70">
        <v>257.5</v>
      </c>
      <c r="BL553" s="70">
        <v>257.5</v>
      </c>
      <c r="BM553" s="70">
        <v>257.5</v>
      </c>
      <c r="BN553" s="70">
        <v>257.5</v>
      </c>
      <c r="BO553" s="70">
        <v>257.5</v>
      </c>
      <c r="BP553" s="70">
        <v>257.5</v>
      </c>
      <c r="BQ553" s="70">
        <v>3090</v>
      </c>
      <c r="BR553" s="71">
        <f t="shared" si="168"/>
        <v>0</v>
      </c>
      <c r="BS553" s="70">
        <v>265.22500000000002</v>
      </c>
      <c r="BT553" s="70">
        <v>265.22500000000002</v>
      </c>
      <c r="BU553" s="70">
        <v>265.22500000000002</v>
      </c>
      <c r="BV553" s="70">
        <v>265.22500000000002</v>
      </c>
      <c r="BW553" s="70">
        <v>265.22500000000002</v>
      </c>
      <c r="BX553" s="70">
        <v>265.22500000000002</v>
      </c>
      <c r="BY553" s="70">
        <v>265.22500000000002</v>
      </c>
      <c r="BZ553" s="70">
        <v>265.22500000000002</v>
      </c>
      <c r="CA553" s="70">
        <v>265.22500000000002</v>
      </c>
      <c r="CB553" s="70">
        <v>265.22500000000002</v>
      </c>
      <c r="CC553" s="70">
        <v>265.22500000000002</v>
      </c>
      <c r="CD553" s="70">
        <v>265.22500000000002</v>
      </c>
      <c r="CE553" s="70">
        <v>3182.7</v>
      </c>
      <c r="CF553" s="71">
        <f t="shared" si="169"/>
        <v>0</v>
      </c>
      <c r="CG553" s="70">
        <v>273.18175000000002</v>
      </c>
      <c r="CH553" s="70">
        <v>273.18175000000002</v>
      </c>
      <c r="CI553" s="70">
        <v>273.18175000000002</v>
      </c>
      <c r="CJ553" s="70">
        <v>273.18175000000002</v>
      </c>
      <c r="CK553" s="70">
        <v>273.18175000000002</v>
      </c>
      <c r="CL553" s="70">
        <v>273.18175000000002</v>
      </c>
      <c r="CM553" s="70">
        <v>273.18175000000002</v>
      </c>
      <c r="CN553" s="70">
        <v>273.18175000000002</v>
      </c>
      <c r="CO553" s="70">
        <v>273.18175000000002</v>
      </c>
      <c r="CP553" s="70">
        <v>273.18175000000002</v>
      </c>
      <c r="CQ553" s="70">
        <v>273.18175000000002</v>
      </c>
      <c r="CR553" s="70">
        <v>273.18175000000002</v>
      </c>
      <c r="CS553" s="70">
        <v>3278.181</v>
      </c>
      <c r="CT553" s="71">
        <f t="shared" si="170"/>
        <v>0</v>
      </c>
      <c r="CU553" s="70">
        <v>281.37720250000001</v>
      </c>
      <c r="CV553" s="70">
        <v>281.37720250000001</v>
      </c>
      <c r="CW553" s="70">
        <v>281.37720250000001</v>
      </c>
      <c r="CX553" s="70">
        <v>281.37720250000001</v>
      </c>
      <c r="CY553" s="70">
        <v>281.37720250000001</v>
      </c>
      <c r="CZ553" s="70">
        <v>281.37720250000001</v>
      </c>
      <c r="DA553" s="70">
        <v>281.37720250000001</v>
      </c>
      <c r="DB553" s="70">
        <v>281.37720250000001</v>
      </c>
      <c r="DC553" s="70">
        <v>281.37720250000001</v>
      </c>
      <c r="DD553" s="70">
        <v>281.37720250000001</v>
      </c>
      <c r="DE553" s="70">
        <v>281.37720250000001</v>
      </c>
      <c r="DF553" s="70">
        <v>281.37720250000001</v>
      </c>
      <c r="DG553" s="70">
        <v>3376.5264299999999</v>
      </c>
      <c r="DH553" s="71">
        <f t="shared" si="171"/>
        <v>0</v>
      </c>
    </row>
    <row r="554" spans="1:112" ht="12" hidden="1" customHeight="1" outlineLevel="1" x14ac:dyDescent="0.15">
      <c r="A554" s="66"/>
      <c r="S554" s="25">
        <v>5905</v>
      </c>
      <c r="V554" s="30">
        <f t="shared" si="164"/>
        <v>5905</v>
      </c>
      <c r="AA554" s="73">
        <f t="shared" si="165"/>
        <v>5905</v>
      </c>
      <c r="AB554" s="69" t="s">
        <v>512</v>
      </c>
      <c r="AC554" s="70">
        <v>0</v>
      </c>
      <c r="AD554" s="70">
        <v>0</v>
      </c>
      <c r="AE554" s="70">
        <v>0</v>
      </c>
      <c r="AF554" s="70">
        <v>0</v>
      </c>
      <c r="AG554" s="70">
        <v>0</v>
      </c>
      <c r="AH554" s="70">
        <v>0</v>
      </c>
      <c r="AI554" s="70">
        <v>0</v>
      </c>
      <c r="AJ554" s="70">
        <v>0</v>
      </c>
      <c r="AK554" s="70">
        <v>0</v>
      </c>
      <c r="AL554" s="70">
        <v>0</v>
      </c>
      <c r="AM554" s="70">
        <v>0</v>
      </c>
      <c r="AN554" s="70">
        <v>0</v>
      </c>
      <c r="AO554" s="70">
        <v>0</v>
      </c>
      <c r="AP554" s="71">
        <f t="shared" si="166"/>
        <v>0</v>
      </c>
      <c r="AQ554" s="70">
        <v>0</v>
      </c>
      <c r="AR554" s="70">
        <v>0</v>
      </c>
      <c r="AS554" s="70">
        <v>0</v>
      </c>
      <c r="AT554" s="70">
        <v>0</v>
      </c>
      <c r="AU554" s="70">
        <v>0</v>
      </c>
      <c r="AV554" s="70">
        <v>0</v>
      </c>
      <c r="AW554" s="70">
        <v>0</v>
      </c>
      <c r="AX554" s="70">
        <v>0</v>
      </c>
      <c r="AY554" s="70">
        <v>0</v>
      </c>
      <c r="AZ554" s="70">
        <v>0</v>
      </c>
      <c r="BA554" s="70">
        <v>0</v>
      </c>
      <c r="BB554" s="70">
        <v>0</v>
      </c>
      <c r="BC554" s="70">
        <v>0</v>
      </c>
      <c r="BD554" s="71">
        <f t="shared" si="167"/>
        <v>0</v>
      </c>
      <c r="BE554" s="70">
        <v>0</v>
      </c>
      <c r="BF554" s="70">
        <v>0</v>
      </c>
      <c r="BG554" s="70">
        <v>0</v>
      </c>
      <c r="BH554" s="70">
        <v>0</v>
      </c>
      <c r="BI554" s="70">
        <v>0</v>
      </c>
      <c r="BJ554" s="70">
        <v>0</v>
      </c>
      <c r="BK554" s="70">
        <v>0</v>
      </c>
      <c r="BL554" s="70">
        <v>0</v>
      </c>
      <c r="BM554" s="70">
        <v>0</v>
      </c>
      <c r="BN554" s="70">
        <v>0</v>
      </c>
      <c r="BO554" s="70">
        <v>0</v>
      </c>
      <c r="BP554" s="70">
        <v>0</v>
      </c>
      <c r="BQ554" s="70">
        <v>0</v>
      </c>
      <c r="BR554" s="71">
        <f t="shared" si="168"/>
        <v>0</v>
      </c>
      <c r="BS554" s="70">
        <v>0</v>
      </c>
      <c r="BT554" s="70">
        <v>0</v>
      </c>
      <c r="BU554" s="70">
        <v>0</v>
      </c>
      <c r="BV554" s="70">
        <v>0</v>
      </c>
      <c r="BW554" s="70">
        <v>0</v>
      </c>
      <c r="BX554" s="70">
        <v>0</v>
      </c>
      <c r="BY554" s="70">
        <v>0</v>
      </c>
      <c r="BZ554" s="70">
        <v>0</v>
      </c>
      <c r="CA554" s="70">
        <v>0</v>
      </c>
      <c r="CB554" s="70">
        <v>0</v>
      </c>
      <c r="CC554" s="70">
        <v>0</v>
      </c>
      <c r="CD554" s="70">
        <v>0</v>
      </c>
      <c r="CE554" s="70">
        <v>0</v>
      </c>
      <c r="CF554" s="71">
        <f t="shared" si="169"/>
        <v>0</v>
      </c>
      <c r="CG554" s="70">
        <v>0</v>
      </c>
      <c r="CH554" s="70">
        <v>0</v>
      </c>
      <c r="CI554" s="70">
        <v>0</v>
      </c>
      <c r="CJ554" s="70">
        <v>0</v>
      </c>
      <c r="CK554" s="70">
        <v>0</v>
      </c>
      <c r="CL554" s="70">
        <v>0</v>
      </c>
      <c r="CM554" s="70">
        <v>0</v>
      </c>
      <c r="CN554" s="70">
        <v>0</v>
      </c>
      <c r="CO554" s="70">
        <v>0</v>
      </c>
      <c r="CP554" s="70">
        <v>0</v>
      </c>
      <c r="CQ554" s="70">
        <v>0</v>
      </c>
      <c r="CR554" s="70">
        <v>0</v>
      </c>
      <c r="CS554" s="70">
        <v>0</v>
      </c>
      <c r="CT554" s="71">
        <f t="shared" si="170"/>
        <v>0</v>
      </c>
      <c r="CU554" s="70">
        <v>0</v>
      </c>
      <c r="CV554" s="70">
        <v>0</v>
      </c>
      <c r="CW554" s="70">
        <v>0</v>
      </c>
      <c r="CX554" s="70">
        <v>0</v>
      </c>
      <c r="CY554" s="70">
        <v>0</v>
      </c>
      <c r="CZ554" s="70">
        <v>0</v>
      </c>
      <c r="DA554" s="70">
        <v>0</v>
      </c>
      <c r="DB554" s="70">
        <v>0</v>
      </c>
      <c r="DC554" s="70">
        <v>0</v>
      </c>
      <c r="DD554" s="70">
        <v>0</v>
      </c>
      <c r="DE554" s="70">
        <v>0</v>
      </c>
      <c r="DF554" s="70">
        <v>0</v>
      </c>
      <c r="DG554" s="70">
        <v>0</v>
      </c>
      <c r="DH554" s="71">
        <f t="shared" si="171"/>
        <v>0</v>
      </c>
    </row>
    <row r="555" spans="1:112" ht="12" hidden="1" customHeight="1" outlineLevel="1" x14ac:dyDescent="0.15">
      <c r="A555" s="66"/>
      <c r="S555" s="25">
        <v>5910</v>
      </c>
      <c r="V555" s="30">
        <f t="shared" si="164"/>
        <v>5910</v>
      </c>
      <c r="AA555" s="73">
        <f t="shared" si="165"/>
        <v>5910</v>
      </c>
      <c r="AB555" s="69" t="s">
        <v>513</v>
      </c>
      <c r="AC555" s="70">
        <v>0</v>
      </c>
      <c r="AD555" s="70">
        <v>0</v>
      </c>
      <c r="AE555" s="70">
        <v>0</v>
      </c>
      <c r="AF555" s="70">
        <v>0</v>
      </c>
      <c r="AG555" s="70">
        <v>0</v>
      </c>
      <c r="AH555" s="70">
        <v>0</v>
      </c>
      <c r="AI555" s="70">
        <v>0</v>
      </c>
      <c r="AJ555" s="70">
        <v>0</v>
      </c>
      <c r="AK555" s="70">
        <v>0</v>
      </c>
      <c r="AL555" s="70">
        <v>0</v>
      </c>
      <c r="AM555" s="70">
        <v>0</v>
      </c>
      <c r="AN555" s="70">
        <v>0</v>
      </c>
      <c r="AO555" s="70">
        <v>0</v>
      </c>
      <c r="AP555" s="71">
        <f t="shared" si="166"/>
        <v>0</v>
      </c>
      <c r="AQ555" s="70">
        <v>0</v>
      </c>
      <c r="AR555" s="70">
        <v>0</v>
      </c>
      <c r="AS555" s="70">
        <v>0</v>
      </c>
      <c r="AT555" s="70">
        <v>0</v>
      </c>
      <c r="AU555" s="70">
        <v>0</v>
      </c>
      <c r="AV555" s="70">
        <v>0</v>
      </c>
      <c r="AW555" s="70">
        <v>0</v>
      </c>
      <c r="AX555" s="70">
        <v>0</v>
      </c>
      <c r="AY555" s="70">
        <v>0</v>
      </c>
      <c r="AZ555" s="70">
        <v>0</v>
      </c>
      <c r="BA555" s="70">
        <v>0</v>
      </c>
      <c r="BB555" s="70">
        <v>0</v>
      </c>
      <c r="BC555" s="70">
        <v>0</v>
      </c>
      <c r="BD555" s="71">
        <f t="shared" si="167"/>
        <v>0</v>
      </c>
      <c r="BE555" s="70">
        <v>0</v>
      </c>
      <c r="BF555" s="70">
        <v>0</v>
      </c>
      <c r="BG555" s="70">
        <v>0</v>
      </c>
      <c r="BH555" s="70">
        <v>0</v>
      </c>
      <c r="BI555" s="70">
        <v>0</v>
      </c>
      <c r="BJ555" s="70">
        <v>0</v>
      </c>
      <c r="BK555" s="70">
        <v>0</v>
      </c>
      <c r="BL555" s="70">
        <v>0</v>
      </c>
      <c r="BM555" s="70">
        <v>0</v>
      </c>
      <c r="BN555" s="70">
        <v>0</v>
      </c>
      <c r="BO555" s="70">
        <v>0</v>
      </c>
      <c r="BP555" s="70">
        <v>0</v>
      </c>
      <c r="BQ555" s="70">
        <v>0</v>
      </c>
      <c r="BR555" s="71">
        <f t="shared" si="168"/>
        <v>0</v>
      </c>
      <c r="BS555" s="70">
        <v>0</v>
      </c>
      <c r="BT555" s="70">
        <v>0</v>
      </c>
      <c r="BU555" s="70">
        <v>0</v>
      </c>
      <c r="BV555" s="70">
        <v>0</v>
      </c>
      <c r="BW555" s="70">
        <v>0</v>
      </c>
      <c r="BX555" s="70">
        <v>0</v>
      </c>
      <c r="BY555" s="70">
        <v>0</v>
      </c>
      <c r="BZ555" s="70">
        <v>0</v>
      </c>
      <c r="CA555" s="70">
        <v>0</v>
      </c>
      <c r="CB555" s="70">
        <v>0</v>
      </c>
      <c r="CC555" s="70">
        <v>0</v>
      </c>
      <c r="CD555" s="70">
        <v>0</v>
      </c>
      <c r="CE555" s="70">
        <v>0</v>
      </c>
      <c r="CF555" s="71">
        <f t="shared" si="169"/>
        <v>0</v>
      </c>
      <c r="CG555" s="70">
        <v>0</v>
      </c>
      <c r="CH555" s="70">
        <v>0</v>
      </c>
      <c r="CI555" s="70">
        <v>0</v>
      </c>
      <c r="CJ555" s="70">
        <v>0</v>
      </c>
      <c r="CK555" s="70">
        <v>0</v>
      </c>
      <c r="CL555" s="70">
        <v>0</v>
      </c>
      <c r="CM555" s="70">
        <v>0</v>
      </c>
      <c r="CN555" s="70">
        <v>0</v>
      </c>
      <c r="CO555" s="70">
        <v>0</v>
      </c>
      <c r="CP555" s="70">
        <v>0</v>
      </c>
      <c r="CQ555" s="70">
        <v>0</v>
      </c>
      <c r="CR555" s="70">
        <v>0</v>
      </c>
      <c r="CS555" s="70">
        <v>0</v>
      </c>
      <c r="CT555" s="71">
        <f t="shared" si="170"/>
        <v>0</v>
      </c>
      <c r="CU555" s="70">
        <v>0</v>
      </c>
      <c r="CV555" s="70">
        <v>0</v>
      </c>
      <c r="CW555" s="70">
        <v>0</v>
      </c>
      <c r="CX555" s="70">
        <v>0</v>
      </c>
      <c r="CY555" s="70">
        <v>0</v>
      </c>
      <c r="CZ555" s="70">
        <v>0</v>
      </c>
      <c r="DA555" s="70">
        <v>0</v>
      </c>
      <c r="DB555" s="70">
        <v>0</v>
      </c>
      <c r="DC555" s="70">
        <v>0</v>
      </c>
      <c r="DD555" s="70">
        <v>0</v>
      </c>
      <c r="DE555" s="70">
        <v>0</v>
      </c>
      <c r="DF555" s="70">
        <v>0</v>
      </c>
      <c r="DG555" s="70">
        <v>0</v>
      </c>
      <c r="DH555" s="71">
        <f t="shared" si="171"/>
        <v>0</v>
      </c>
    </row>
    <row r="556" spans="1:112" ht="12" hidden="1" customHeight="1" outlineLevel="1" x14ac:dyDescent="0.15">
      <c r="A556" s="66"/>
      <c r="S556" s="25">
        <v>5915</v>
      </c>
      <c r="V556" s="30">
        <f t="shared" si="164"/>
        <v>5915</v>
      </c>
      <c r="AA556" s="73">
        <f t="shared" si="165"/>
        <v>5915</v>
      </c>
      <c r="AB556" s="69" t="s">
        <v>514</v>
      </c>
      <c r="AC556" s="70">
        <v>0</v>
      </c>
      <c r="AD556" s="70">
        <v>1362.97</v>
      </c>
      <c r="AE556" s="70">
        <v>0</v>
      </c>
      <c r="AF556" s="70">
        <v>320.99</v>
      </c>
      <c r="AG556" s="70">
        <v>0</v>
      </c>
      <c r="AH556" s="70">
        <v>999.66</v>
      </c>
      <c r="AI556" s="70">
        <v>4316.38</v>
      </c>
      <c r="AJ556" s="70">
        <v>1000</v>
      </c>
      <c r="AK556" s="70">
        <v>1000</v>
      </c>
      <c r="AL556" s="70">
        <v>1000</v>
      </c>
      <c r="AM556" s="70">
        <v>1000</v>
      </c>
      <c r="AN556" s="70">
        <v>1000</v>
      </c>
      <c r="AO556" s="70">
        <v>12000</v>
      </c>
      <c r="AP556" s="71">
        <f t="shared" si="166"/>
        <v>0</v>
      </c>
      <c r="AQ556" s="70">
        <v>1030</v>
      </c>
      <c r="AR556" s="70">
        <v>1030</v>
      </c>
      <c r="AS556" s="70">
        <v>1030</v>
      </c>
      <c r="AT556" s="70">
        <v>1030</v>
      </c>
      <c r="AU556" s="70">
        <v>1030</v>
      </c>
      <c r="AV556" s="70">
        <v>1030</v>
      </c>
      <c r="AW556" s="70">
        <v>1030</v>
      </c>
      <c r="AX556" s="70">
        <v>1030</v>
      </c>
      <c r="AY556" s="70">
        <v>1030</v>
      </c>
      <c r="AZ556" s="70">
        <v>1030</v>
      </c>
      <c r="BA556" s="70">
        <v>1030</v>
      </c>
      <c r="BB556" s="70">
        <v>1030</v>
      </c>
      <c r="BC556" s="70">
        <v>12360</v>
      </c>
      <c r="BD556" s="71">
        <f t="shared" si="167"/>
        <v>0</v>
      </c>
      <c r="BE556" s="70">
        <v>1060.9000000000001</v>
      </c>
      <c r="BF556" s="70">
        <v>1060.9000000000001</v>
      </c>
      <c r="BG556" s="70">
        <v>1060.9000000000001</v>
      </c>
      <c r="BH556" s="70">
        <v>1060.9000000000001</v>
      </c>
      <c r="BI556" s="70">
        <v>1060.9000000000001</v>
      </c>
      <c r="BJ556" s="70">
        <v>1060.9000000000001</v>
      </c>
      <c r="BK556" s="70">
        <v>1060.9000000000001</v>
      </c>
      <c r="BL556" s="70">
        <v>1060.9000000000001</v>
      </c>
      <c r="BM556" s="70">
        <v>1060.9000000000001</v>
      </c>
      <c r="BN556" s="70">
        <v>1060.9000000000001</v>
      </c>
      <c r="BO556" s="70">
        <v>1060.9000000000001</v>
      </c>
      <c r="BP556" s="70">
        <v>1060.9000000000001</v>
      </c>
      <c r="BQ556" s="70">
        <v>12730.8</v>
      </c>
      <c r="BR556" s="71">
        <f t="shared" si="168"/>
        <v>0</v>
      </c>
      <c r="BS556" s="70">
        <v>1092.7270000000001</v>
      </c>
      <c r="BT556" s="70">
        <v>1092.7270000000001</v>
      </c>
      <c r="BU556" s="70">
        <v>1092.7270000000001</v>
      </c>
      <c r="BV556" s="70">
        <v>1092.7270000000001</v>
      </c>
      <c r="BW556" s="70">
        <v>1092.7270000000001</v>
      </c>
      <c r="BX556" s="70">
        <v>1092.7270000000001</v>
      </c>
      <c r="BY556" s="70">
        <v>1092.7270000000001</v>
      </c>
      <c r="BZ556" s="70">
        <v>1092.7270000000001</v>
      </c>
      <c r="CA556" s="70">
        <v>1092.7270000000001</v>
      </c>
      <c r="CB556" s="70">
        <v>1092.7270000000001</v>
      </c>
      <c r="CC556" s="70">
        <v>1092.7270000000001</v>
      </c>
      <c r="CD556" s="70">
        <v>1092.7270000000001</v>
      </c>
      <c r="CE556" s="70">
        <v>13112.724</v>
      </c>
      <c r="CF556" s="71">
        <f t="shared" si="169"/>
        <v>0</v>
      </c>
      <c r="CG556" s="70">
        <v>1125.50881</v>
      </c>
      <c r="CH556" s="70">
        <v>1125.50881</v>
      </c>
      <c r="CI556" s="70">
        <v>1125.50881</v>
      </c>
      <c r="CJ556" s="70">
        <v>1125.50881</v>
      </c>
      <c r="CK556" s="70">
        <v>1125.50881</v>
      </c>
      <c r="CL556" s="70">
        <v>1125.50881</v>
      </c>
      <c r="CM556" s="70">
        <v>1125.50881</v>
      </c>
      <c r="CN556" s="70">
        <v>1125.50881</v>
      </c>
      <c r="CO556" s="70">
        <v>1125.50881</v>
      </c>
      <c r="CP556" s="70">
        <v>1125.50881</v>
      </c>
      <c r="CQ556" s="70">
        <v>1125.50881</v>
      </c>
      <c r="CR556" s="70">
        <v>1125.50881</v>
      </c>
      <c r="CS556" s="70">
        <v>13506.10572</v>
      </c>
      <c r="CT556" s="71">
        <f t="shared" si="170"/>
        <v>0</v>
      </c>
      <c r="CU556" s="70">
        <v>1159.2740742999999</v>
      </c>
      <c r="CV556" s="70">
        <v>1159.2740742999999</v>
      </c>
      <c r="CW556" s="70">
        <v>1159.2740742999999</v>
      </c>
      <c r="CX556" s="70">
        <v>1159.2740742999999</v>
      </c>
      <c r="CY556" s="70">
        <v>1159.2740742999999</v>
      </c>
      <c r="CZ556" s="70">
        <v>1159.2740742999999</v>
      </c>
      <c r="DA556" s="70">
        <v>1159.2740742999999</v>
      </c>
      <c r="DB556" s="70">
        <v>1159.2740742999999</v>
      </c>
      <c r="DC556" s="70">
        <v>1159.2740742999999</v>
      </c>
      <c r="DD556" s="70">
        <v>1159.2740742999999</v>
      </c>
      <c r="DE556" s="70">
        <v>1159.2740742999999</v>
      </c>
      <c r="DF556" s="70">
        <v>1159.2740742999999</v>
      </c>
      <c r="DG556" s="70">
        <v>13911.288891599999</v>
      </c>
      <c r="DH556" s="71">
        <f t="shared" si="171"/>
        <v>0</v>
      </c>
    </row>
    <row r="557" spans="1:112" ht="12" hidden="1" customHeight="1" outlineLevel="1" x14ac:dyDescent="0.15">
      <c r="A557" s="66"/>
      <c r="S557" s="25">
        <v>5920</v>
      </c>
      <c r="V557" s="30">
        <f t="shared" si="164"/>
        <v>5920</v>
      </c>
      <c r="AA557" s="73">
        <f t="shared" si="165"/>
        <v>5920</v>
      </c>
      <c r="AB557" s="69" t="s">
        <v>515</v>
      </c>
      <c r="AC557" s="70">
        <v>0</v>
      </c>
      <c r="AD557" s="70">
        <v>0</v>
      </c>
      <c r="AE557" s="70">
        <v>0</v>
      </c>
      <c r="AF557" s="70">
        <v>0</v>
      </c>
      <c r="AG557" s="70">
        <v>0</v>
      </c>
      <c r="AH557" s="70">
        <v>0</v>
      </c>
      <c r="AI557" s="70">
        <v>0</v>
      </c>
      <c r="AJ557" s="70">
        <v>0</v>
      </c>
      <c r="AK557" s="70">
        <v>0</v>
      </c>
      <c r="AL557" s="70">
        <v>0</v>
      </c>
      <c r="AM557" s="70">
        <v>0</v>
      </c>
      <c r="AN557" s="70">
        <v>0</v>
      </c>
      <c r="AO557" s="70">
        <v>0</v>
      </c>
      <c r="AP557" s="71">
        <f t="shared" si="166"/>
        <v>0</v>
      </c>
      <c r="AQ557" s="70">
        <v>0</v>
      </c>
      <c r="AR557" s="70">
        <v>0</v>
      </c>
      <c r="AS557" s="70">
        <v>0</v>
      </c>
      <c r="AT557" s="70">
        <v>0</v>
      </c>
      <c r="AU557" s="70">
        <v>0</v>
      </c>
      <c r="AV557" s="70">
        <v>0</v>
      </c>
      <c r="AW557" s="70">
        <v>0</v>
      </c>
      <c r="AX557" s="70">
        <v>0</v>
      </c>
      <c r="AY557" s="70">
        <v>0</v>
      </c>
      <c r="AZ557" s="70">
        <v>0</v>
      </c>
      <c r="BA557" s="70">
        <v>0</v>
      </c>
      <c r="BB557" s="70">
        <v>0</v>
      </c>
      <c r="BC557" s="70">
        <v>0</v>
      </c>
      <c r="BD557" s="71">
        <f t="shared" si="167"/>
        <v>0</v>
      </c>
      <c r="BE557" s="70">
        <v>0</v>
      </c>
      <c r="BF557" s="70">
        <v>0</v>
      </c>
      <c r="BG557" s="70">
        <v>0</v>
      </c>
      <c r="BH557" s="70">
        <v>0</v>
      </c>
      <c r="BI557" s="70">
        <v>0</v>
      </c>
      <c r="BJ557" s="70">
        <v>0</v>
      </c>
      <c r="BK557" s="70">
        <v>0</v>
      </c>
      <c r="BL557" s="70">
        <v>0</v>
      </c>
      <c r="BM557" s="70">
        <v>0</v>
      </c>
      <c r="BN557" s="70">
        <v>0</v>
      </c>
      <c r="BO557" s="70">
        <v>0</v>
      </c>
      <c r="BP557" s="70">
        <v>0</v>
      </c>
      <c r="BQ557" s="70">
        <v>0</v>
      </c>
      <c r="BR557" s="71">
        <f t="shared" si="168"/>
        <v>0</v>
      </c>
      <c r="BS557" s="70">
        <v>0</v>
      </c>
      <c r="BT557" s="70">
        <v>0</v>
      </c>
      <c r="BU557" s="70">
        <v>0</v>
      </c>
      <c r="BV557" s="70">
        <v>0</v>
      </c>
      <c r="BW557" s="70">
        <v>0</v>
      </c>
      <c r="BX557" s="70">
        <v>0</v>
      </c>
      <c r="BY557" s="70">
        <v>0</v>
      </c>
      <c r="BZ557" s="70">
        <v>0</v>
      </c>
      <c r="CA557" s="70">
        <v>0</v>
      </c>
      <c r="CB557" s="70">
        <v>0</v>
      </c>
      <c r="CC557" s="70">
        <v>0</v>
      </c>
      <c r="CD557" s="70">
        <v>0</v>
      </c>
      <c r="CE557" s="70">
        <v>0</v>
      </c>
      <c r="CF557" s="71">
        <f t="shared" si="169"/>
        <v>0</v>
      </c>
      <c r="CG557" s="70">
        <v>0</v>
      </c>
      <c r="CH557" s="70">
        <v>0</v>
      </c>
      <c r="CI557" s="70">
        <v>0</v>
      </c>
      <c r="CJ557" s="70">
        <v>0</v>
      </c>
      <c r="CK557" s="70">
        <v>0</v>
      </c>
      <c r="CL557" s="70">
        <v>0</v>
      </c>
      <c r="CM557" s="70">
        <v>0</v>
      </c>
      <c r="CN557" s="70">
        <v>0</v>
      </c>
      <c r="CO557" s="70">
        <v>0</v>
      </c>
      <c r="CP557" s="70">
        <v>0</v>
      </c>
      <c r="CQ557" s="70">
        <v>0</v>
      </c>
      <c r="CR557" s="70">
        <v>0</v>
      </c>
      <c r="CS557" s="70">
        <v>0</v>
      </c>
      <c r="CT557" s="71">
        <f t="shared" si="170"/>
        <v>0</v>
      </c>
      <c r="CU557" s="70">
        <v>0</v>
      </c>
      <c r="CV557" s="70">
        <v>0</v>
      </c>
      <c r="CW557" s="70">
        <v>0</v>
      </c>
      <c r="CX557" s="70">
        <v>0</v>
      </c>
      <c r="CY557" s="70">
        <v>0</v>
      </c>
      <c r="CZ557" s="70">
        <v>0</v>
      </c>
      <c r="DA557" s="70">
        <v>0</v>
      </c>
      <c r="DB557" s="70">
        <v>0</v>
      </c>
      <c r="DC557" s="70">
        <v>0</v>
      </c>
      <c r="DD557" s="70">
        <v>0</v>
      </c>
      <c r="DE557" s="70">
        <v>0</v>
      </c>
      <c r="DF557" s="70">
        <v>0</v>
      </c>
      <c r="DG557" s="70">
        <v>0</v>
      </c>
      <c r="DH557" s="71">
        <f t="shared" si="171"/>
        <v>0</v>
      </c>
    </row>
    <row r="558" spans="1:112" ht="12" hidden="1" customHeight="1" outlineLevel="1" x14ac:dyDescent="0.15">
      <c r="A558" s="66"/>
      <c r="S558" s="25">
        <v>5999</v>
      </c>
      <c r="V558" s="30">
        <f t="shared" si="164"/>
        <v>5999</v>
      </c>
      <c r="AA558" s="73">
        <f t="shared" si="165"/>
        <v>5999</v>
      </c>
      <c r="AB558" s="69" t="s">
        <v>516</v>
      </c>
      <c r="AC558" s="70">
        <v>0</v>
      </c>
      <c r="AD558" s="70">
        <v>0</v>
      </c>
      <c r="AE558" s="70">
        <v>0</v>
      </c>
      <c r="AF558" s="70">
        <v>0</v>
      </c>
      <c r="AG558" s="70">
        <v>0</v>
      </c>
      <c r="AH558" s="70">
        <v>0</v>
      </c>
      <c r="AI558" s="70">
        <v>0</v>
      </c>
      <c r="AJ558" s="70">
        <v>0</v>
      </c>
      <c r="AK558" s="70">
        <v>0</v>
      </c>
      <c r="AL558" s="70">
        <v>0</v>
      </c>
      <c r="AM558" s="70">
        <v>0</v>
      </c>
      <c r="AN558" s="70">
        <v>0</v>
      </c>
      <c r="AO558" s="70">
        <v>0</v>
      </c>
      <c r="AP558" s="71">
        <f t="shared" si="166"/>
        <v>0</v>
      </c>
      <c r="AQ558" s="70">
        <v>0</v>
      </c>
      <c r="AR558" s="70">
        <v>0</v>
      </c>
      <c r="AS558" s="70">
        <v>0</v>
      </c>
      <c r="AT558" s="70">
        <v>0</v>
      </c>
      <c r="AU558" s="70">
        <v>0</v>
      </c>
      <c r="AV558" s="70">
        <v>0</v>
      </c>
      <c r="AW558" s="70">
        <v>0</v>
      </c>
      <c r="AX558" s="70">
        <v>0</v>
      </c>
      <c r="AY558" s="70">
        <v>0</v>
      </c>
      <c r="AZ558" s="70">
        <v>0</v>
      </c>
      <c r="BA558" s="70">
        <v>0</v>
      </c>
      <c r="BB558" s="70">
        <v>0</v>
      </c>
      <c r="BC558" s="70">
        <v>0</v>
      </c>
      <c r="BD558" s="71">
        <f t="shared" si="167"/>
        <v>0</v>
      </c>
      <c r="BE558" s="70">
        <v>0</v>
      </c>
      <c r="BF558" s="70">
        <v>0</v>
      </c>
      <c r="BG558" s="70">
        <v>0</v>
      </c>
      <c r="BH558" s="70">
        <v>0</v>
      </c>
      <c r="BI558" s="70">
        <v>0</v>
      </c>
      <c r="BJ558" s="70">
        <v>0</v>
      </c>
      <c r="BK558" s="70">
        <v>0</v>
      </c>
      <c r="BL558" s="70">
        <v>0</v>
      </c>
      <c r="BM558" s="70">
        <v>0</v>
      </c>
      <c r="BN558" s="70">
        <v>0</v>
      </c>
      <c r="BO558" s="70">
        <v>0</v>
      </c>
      <c r="BP558" s="70">
        <v>0</v>
      </c>
      <c r="BQ558" s="70">
        <v>0</v>
      </c>
      <c r="BR558" s="71">
        <f t="shared" si="168"/>
        <v>0</v>
      </c>
      <c r="BS558" s="70">
        <v>0</v>
      </c>
      <c r="BT558" s="70">
        <v>0</v>
      </c>
      <c r="BU558" s="70">
        <v>0</v>
      </c>
      <c r="BV558" s="70">
        <v>0</v>
      </c>
      <c r="BW558" s="70">
        <v>0</v>
      </c>
      <c r="BX558" s="70">
        <v>0</v>
      </c>
      <c r="BY558" s="70">
        <v>0</v>
      </c>
      <c r="BZ558" s="70">
        <v>0</v>
      </c>
      <c r="CA558" s="70">
        <v>0</v>
      </c>
      <c r="CB558" s="70">
        <v>0</v>
      </c>
      <c r="CC558" s="70">
        <v>0</v>
      </c>
      <c r="CD558" s="70">
        <v>0</v>
      </c>
      <c r="CE558" s="70">
        <v>0</v>
      </c>
      <c r="CF558" s="71">
        <f t="shared" si="169"/>
        <v>0</v>
      </c>
      <c r="CG558" s="70">
        <v>0</v>
      </c>
      <c r="CH558" s="70">
        <v>0</v>
      </c>
      <c r="CI558" s="70">
        <v>0</v>
      </c>
      <c r="CJ558" s="70">
        <v>0</v>
      </c>
      <c r="CK558" s="70">
        <v>0</v>
      </c>
      <c r="CL558" s="70">
        <v>0</v>
      </c>
      <c r="CM558" s="70">
        <v>0</v>
      </c>
      <c r="CN558" s="70">
        <v>0</v>
      </c>
      <c r="CO558" s="70">
        <v>0</v>
      </c>
      <c r="CP558" s="70">
        <v>0</v>
      </c>
      <c r="CQ558" s="70">
        <v>0</v>
      </c>
      <c r="CR558" s="70">
        <v>0</v>
      </c>
      <c r="CS558" s="70">
        <v>0</v>
      </c>
      <c r="CT558" s="71">
        <f t="shared" si="170"/>
        <v>0</v>
      </c>
      <c r="CU558" s="70">
        <v>0</v>
      </c>
      <c r="CV558" s="70">
        <v>0</v>
      </c>
      <c r="CW558" s="70">
        <v>0</v>
      </c>
      <c r="CX558" s="70">
        <v>0</v>
      </c>
      <c r="CY558" s="70">
        <v>0</v>
      </c>
      <c r="CZ558" s="70">
        <v>0</v>
      </c>
      <c r="DA558" s="70">
        <v>0</v>
      </c>
      <c r="DB558" s="70">
        <v>0</v>
      </c>
      <c r="DC558" s="70">
        <v>0</v>
      </c>
      <c r="DD558" s="70">
        <v>0</v>
      </c>
      <c r="DE558" s="70">
        <v>0</v>
      </c>
      <c r="DF558" s="70">
        <v>0</v>
      </c>
      <c r="DG558" s="70">
        <v>0</v>
      </c>
      <c r="DH558" s="71">
        <f t="shared" si="171"/>
        <v>0</v>
      </c>
    </row>
    <row r="559" spans="1:112" ht="12" customHeight="1" collapsed="1" x14ac:dyDescent="0.15">
      <c r="A559" s="76"/>
      <c r="AA559" s="5" t="s">
        <v>88</v>
      </c>
      <c r="AB559" s="75" t="s">
        <v>398</v>
      </c>
      <c r="AC559" s="82">
        <f t="shared" ref="AC559:AO559" si="172">SUM(AC440:AC558)</f>
        <v>122538.54000000001</v>
      </c>
      <c r="AD559" s="82">
        <f t="shared" si="172"/>
        <v>114416.54000000001</v>
      </c>
      <c r="AE559" s="82">
        <f t="shared" si="172"/>
        <v>139414.13</v>
      </c>
      <c r="AF559" s="82">
        <f t="shared" si="172"/>
        <v>136706.19</v>
      </c>
      <c r="AG559" s="82">
        <f t="shared" si="172"/>
        <v>118655</v>
      </c>
      <c r="AH559" s="82">
        <f t="shared" si="172"/>
        <v>180169.04</v>
      </c>
      <c r="AI559" s="82">
        <f t="shared" si="172"/>
        <v>200608.64111714278</v>
      </c>
      <c r="AJ559" s="82">
        <f t="shared" si="172"/>
        <v>225595.6820531218</v>
      </c>
      <c r="AK559" s="82">
        <f t="shared" si="172"/>
        <v>242712.62038485386</v>
      </c>
      <c r="AL559" s="82">
        <f t="shared" si="172"/>
        <v>219967.28687849228</v>
      </c>
      <c r="AM559" s="82">
        <f t="shared" si="172"/>
        <v>223306.21827602084</v>
      </c>
      <c r="AN559" s="82">
        <f t="shared" si="172"/>
        <v>230683.65397748823</v>
      </c>
      <c r="AO559" s="82">
        <f t="shared" si="172"/>
        <v>2207989.7335638478</v>
      </c>
      <c r="AP559" s="71">
        <f>AO559-SUM(AC559:AN559)</f>
        <v>53216.190876727924</v>
      </c>
      <c r="AQ559" s="82">
        <f t="shared" ref="AQ559:BC559" si="173">SUM(AQ440:AQ558)</f>
        <v>122533.51205384324</v>
      </c>
      <c r="AR559" s="82">
        <f t="shared" si="173"/>
        <v>120251.01032141797</v>
      </c>
      <c r="AS559" s="82">
        <f t="shared" si="173"/>
        <v>119194.39756410477</v>
      </c>
      <c r="AT559" s="82">
        <f t="shared" si="173"/>
        <v>144996.28746036583</v>
      </c>
      <c r="AU559" s="82">
        <f t="shared" si="173"/>
        <v>143019.83009027585</v>
      </c>
      <c r="AV559" s="82">
        <f t="shared" si="173"/>
        <v>136861.79766392556</v>
      </c>
      <c r="AW559" s="82">
        <f t="shared" si="173"/>
        <v>224131.46053238719</v>
      </c>
      <c r="AX559" s="82">
        <f t="shared" si="173"/>
        <v>224365.85962988608</v>
      </c>
      <c r="AY559" s="82">
        <f t="shared" si="173"/>
        <v>237507.68938486036</v>
      </c>
      <c r="AZ559" s="82">
        <f t="shared" si="173"/>
        <v>218735.23621831168</v>
      </c>
      <c r="BA559" s="82">
        <f t="shared" si="173"/>
        <v>221373.66144804863</v>
      </c>
      <c r="BB559" s="82">
        <f t="shared" si="173"/>
        <v>227203.31476165701</v>
      </c>
      <c r="BC559" s="82">
        <f t="shared" si="173"/>
        <v>2160954.8824009201</v>
      </c>
      <c r="BD559" s="71">
        <f>BC559-SUM(AQ559:BB559)</f>
        <v>20780.825271836016</v>
      </c>
      <c r="BE559" s="82">
        <f t="shared" ref="BE559:BQ559" si="174">SUM(BE440:BE558)</f>
        <v>123383.88821115954</v>
      </c>
      <c r="BF559" s="82">
        <f t="shared" si="174"/>
        <v>120894.26866464746</v>
      </c>
      <c r="BG559" s="82">
        <f t="shared" si="174"/>
        <v>119888.17506133257</v>
      </c>
      <c r="BH559" s="82">
        <f t="shared" si="174"/>
        <v>145922.20604302481</v>
      </c>
      <c r="BI559" s="82">
        <f t="shared" si="174"/>
        <v>143886.45495183207</v>
      </c>
      <c r="BJ559" s="82">
        <f t="shared" si="174"/>
        <v>137543.68155269133</v>
      </c>
      <c r="BK559" s="82">
        <f t="shared" si="174"/>
        <v>227431.43430720677</v>
      </c>
      <c r="BL559" s="82">
        <f t="shared" si="174"/>
        <v>227540.34919833159</v>
      </c>
      <c r="BM559" s="82">
        <f t="shared" si="174"/>
        <v>241224.90947232238</v>
      </c>
      <c r="BN559" s="82">
        <f t="shared" si="174"/>
        <v>221896.430390728</v>
      </c>
      <c r="BO559" s="82">
        <f t="shared" si="174"/>
        <v>224614.0083773571</v>
      </c>
      <c r="BP559" s="82">
        <f t="shared" si="174"/>
        <v>230618.55129037367</v>
      </c>
      <c r="BQ559" s="82">
        <f t="shared" si="174"/>
        <v>2186241.4598710472</v>
      </c>
      <c r="BR559" s="71">
        <f>BQ559-SUM(BE559:BP559)</f>
        <v>21397.102350039873</v>
      </c>
      <c r="BS559" s="82">
        <f t="shared" ref="BS559:CE559" si="175">SUM(BS440:BS558)</f>
        <v>124259.77565319532</v>
      </c>
      <c r="BT559" s="82">
        <f t="shared" si="175"/>
        <v>121594.49100153636</v>
      </c>
      <c r="BU559" s="82">
        <f t="shared" si="175"/>
        <v>120678.09837020231</v>
      </c>
      <c r="BV559" s="82">
        <f t="shared" si="175"/>
        <v>146926.12384098029</v>
      </c>
      <c r="BW559" s="82">
        <f t="shared" si="175"/>
        <v>144829.30021705179</v>
      </c>
      <c r="BX559" s="82">
        <f t="shared" si="175"/>
        <v>138296.24361593681</v>
      </c>
      <c r="BY559" s="82">
        <f t="shared" si="175"/>
        <v>230880.62895308775</v>
      </c>
      <c r="BZ559" s="82">
        <f t="shared" si="175"/>
        <v>230860.29511164728</v>
      </c>
      <c r="CA559" s="82">
        <f t="shared" si="175"/>
        <v>245141.53406358755</v>
      </c>
      <c r="CB559" s="82">
        <f t="shared" si="175"/>
        <v>225196.40433890655</v>
      </c>
      <c r="CC559" s="82">
        <f t="shared" si="175"/>
        <v>227995.50966513448</v>
      </c>
      <c r="CD559" s="82">
        <f t="shared" si="175"/>
        <v>234180.1888655416</v>
      </c>
      <c r="CE559" s="82">
        <f t="shared" si="175"/>
        <v>2212914.4053879874</v>
      </c>
      <c r="CF559" s="71">
        <f>CE559-SUM(BS559:CD559)</f>
        <v>22075.811691179406</v>
      </c>
      <c r="CG559" s="82">
        <f t="shared" ref="CG559:CS559" si="176">SUM(CG440:CG558)</f>
        <v>125161.9397184921</v>
      </c>
      <c r="CH559" s="82">
        <f t="shared" si="176"/>
        <v>122192.29326398438</v>
      </c>
      <c r="CI559" s="82">
        <f t="shared" si="176"/>
        <v>121244.86588924301</v>
      </c>
      <c r="CJ559" s="82">
        <f t="shared" si="176"/>
        <v>147795.59018014424</v>
      </c>
      <c r="CK559" s="82">
        <f t="shared" si="176"/>
        <v>145635.8618474979</v>
      </c>
      <c r="CL559" s="82">
        <f t="shared" si="176"/>
        <v>138906.81354834948</v>
      </c>
      <c r="CM559" s="82">
        <f t="shared" si="176"/>
        <v>234268.73044561493</v>
      </c>
      <c r="CN559" s="82">
        <f t="shared" si="176"/>
        <v>234115.27040963215</v>
      </c>
      <c r="CO559" s="82">
        <f t="shared" si="176"/>
        <v>248887.66165531293</v>
      </c>
      <c r="CP559" s="82">
        <f t="shared" si="176"/>
        <v>228451.37963689142</v>
      </c>
      <c r="CQ559" s="82">
        <f t="shared" si="176"/>
        <v>231334.45812290619</v>
      </c>
      <c r="CR559" s="82">
        <f t="shared" si="176"/>
        <v>237704.67769932552</v>
      </c>
      <c r="CS559" s="82">
        <f t="shared" si="176"/>
        <v>2238330.426861309</v>
      </c>
      <c r="CT559" s="71">
        <f>CS559-SUM(CG559:CR559)</f>
        <v>22630.884443914983</v>
      </c>
      <c r="CU559" s="82">
        <f t="shared" ref="CU559:DG559" si="177">SUM(CU440:CU558)</f>
        <v>126091.16870574783</v>
      </c>
      <c r="CV559" s="82">
        <f t="shared" si="177"/>
        <v>122823.34459430582</v>
      </c>
      <c r="CW559" s="82">
        <f t="shared" si="177"/>
        <v>121859.26643385491</v>
      </c>
      <c r="CX559" s="82">
        <f t="shared" si="177"/>
        <v>148711.56050948321</v>
      </c>
      <c r="CY559" s="82">
        <f t="shared" si="177"/>
        <v>146487.04032685747</v>
      </c>
      <c r="CZ559" s="82">
        <f t="shared" si="177"/>
        <v>139556.12057873458</v>
      </c>
      <c r="DA559" s="82">
        <f t="shared" si="177"/>
        <v>237778.89498291796</v>
      </c>
      <c r="DB559" s="82">
        <f t="shared" si="177"/>
        <v>237488.31496655667</v>
      </c>
      <c r="DC559" s="82">
        <f t="shared" si="177"/>
        <v>252781.90807479003</v>
      </c>
      <c r="DD559" s="82">
        <f t="shared" si="177"/>
        <v>231821.87169381595</v>
      </c>
      <c r="DE559" s="82">
        <f t="shared" si="177"/>
        <v>234791.44253441115</v>
      </c>
      <c r="DF559" s="82">
        <f t="shared" si="177"/>
        <v>241352.76869812305</v>
      </c>
      <c r="DG559" s="82">
        <f t="shared" si="177"/>
        <v>2264764.178978832</v>
      </c>
      <c r="DH559" s="71">
        <f>DG559-SUM(CU559:DF559)</f>
        <v>23220.476879233494</v>
      </c>
    </row>
    <row r="560" spans="1:112" ht="12" hidden="1" customHeight="1" outlineLevel="1" x14ac:dyDescent="0.15">
      <c r="A560" s="66"/>
      <c r="AA560" s="5"/>
      <c r="AB560" s="75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  <c r="AN560" s="82"/>
      <c r="AO560" s="82"/>
      <c r="AP560" s="71"/>
      <c r="AQ560" s="82"/>
      <c r="AR560" s="82"/>
      <c r="AS560" s="82"/>
      <c r="AT560" s="82"/>
      <c r="AU560" s="82"/>
      <c r="AV560" s="82"/>
      <c r="AW560" s="82"/>
      <c r="AX560" s="82"/>
      <c r="AY560" s="82"/>
      <c r="AZ560" s="82"/>
      <c r="BA560" s="82"/>
      <c r="BB560" s="82"/>
      <c r="BC560" s="82"/>
      <c r="BD560" s="71"/>
      <c r="BE560" s="82"/>
      <c r="BF560" s="82"/>
      <c r="BG560" s="82"/>
      <c r="BH560" s="82"/>
      <c r="BI560" s="82"/>
      <c r="BJ560" s="82"/>
      <c r="BK560" s="82"/>
      <c r="BL560" s="82"/>
      <c r="BM560" s="82"/>
      <c r="BN560" s="82"/>
      <c r="BO560" s="82"/>
      <c r="BP560" s="82"/>
      <c r="BQ560" s="82"/>
      <c r="BR560" s="71"/>
      <c r="BS560" s="82"/>
      <c r="BT560" s="82"/>
      <c r="BU560" s="82"/>
      <c r="BV560" s="82"/>
      <c r="BW560" s="82"/>
      <c r="BX560" s="82"/>
      <c r="BY560" s="82"/>
      <c r="BZ560" s="82"/>
      <c r="CA560" s="82"/>
      <c r="CB560" s="82"/>
      <c r="CC560" s="82"/>
      <c r="CD560" s="82"/>
      <c r="CE560" s="82"/>
      <c r="CF560" s="71"/>
      <c r="CG560" s="82"/>
      <c r="CH560" s="82"/>
      <c r="CI560" s="82"/>
      <c r="CJ560" s="82"/>
      <c r="CK560" s="82"/>
      <c r="CL560" s="82"/>
      <c r="CM560" s="82"/>
      <c r="CN560" s="82"/>
      <c r="CO560" s="82"/>
      <c r="CP560" s="82"/>
      <c r="CQ560" s="82"/>
      <c r="CR560" s="82"/>
      <c r="CS560" s="82"/>
      <c r="CT560" s="71"/>
      <c r="CU560" s="82"/>
      <c r="CV560" s="82"/>
      <c r="CW560" s="82"/>
      <c r="CX560" s="82"/>
      <c r="CY560" s="82"/>
      <c r="CZ560" s="82"/>
      <c r="DA560" s="82"/>
      <c r="DB560" s="82"/>
      <c r="DC560" s="82"/>
      <c r="DD560" s="82"/>
      <c r="DE560" s="82"/>
      <c r="DF560" s="82"/>
      <c r="DG560" s="82"/>
      <c r="DH560" s="71"/>
    </row>
    <row r="561" spans="1:112" ht="12" hidden="1" customHeight="1" outlineLevel="1" x14ac:dyDescent="0.15">
      <c r="A561" s="66"/>
      <c r="AA561" s="67" t="s">
        <v>517</v>
      </c>
      <c r="AB561" s="63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82"/>
      <c r="AP561" s="71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82"/>
      <c r="BD561" s="71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82"/>
      <c r="BR561" s="71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82"/>
      <c r="CF561" s="71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82"/>
      <c r="CT561" s="71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82"/>
      <c r="DH561" s="71"/>
    </row>
    <row r="562" spans="1:112" ht="12" hidden="1" customHeight="1" outlineLevel="1" x14ac:dyDescent="0.15">
      <c r="A562" s="66"/>
      <c r="S562" s="25">
        <v>6000</v>
      </c>
      <c r="V562" s="30">
        <f t="shared" ref="V562:V571" si="178">S562</f>
        <v>6000</v>
      </c>
      <c r="AA562" s="85">
        <f t="shared" ref="AA562:AA571" si="179">S562</f>
        <v>6000</v>
      </c>
      <c r="AB562" s="69" t="s">
        <v>518</v>
      </c>
      <c r="AC562" s="70">
        <v>0</v>
      </c>
      <c r="AD562" s="70">
        <v>0</v>
      </c>
      <c r="AE562" s="70">
        <v>0</v>
      </c>
      <c r="AF562" s="70">
        <v>0</v>
      </c>
      <c r="AG562" s="70">
        <v>0</v>
      </c>
      <c r="AH562" s="70">
        <v>0</v>
      </c>
      <c r="AI562" s="70">
        <v>0</v>
      </c>
      <c r="AJ562" s="70">
        <v>0</v>
      </c>
      <c r="AK562" s="70">
        <v>0</v>
      </c>
      <c r="AL562" s="70">
        <v>0</v>
      </c>
      <c r="AM562" s="70">
        <v>0</v>
      </c>
      <c r="AN562" s="70">
        <v>0</v>
      </c>
      <c r="AO562" s="70">
        <v>0</v>
      </c>
      <c r="AP562" s="71">
        <f t="shared" ref="AP562:AP571" si="180">AO562-SUM(AC562:AN562)</f>
        <v>0</v>
      </c>
      <c r="AQ562" s="70">
        <v>0</v>
      </c>
      <c r="AR562" s="70">
        <v>0</v>
      </c>
      <c r="AS562" s="70">
        <v>0</v>
      </c>
      <c r="AT562" s="70">
        <v>0</v>
      </c>
      <c r="AU562" s="70">
        <v>0</v>
      </c>
      <c r="AV562" s="70">
        <v>0</v>
      </c>
      <c r="AW562" s="70">
        <v>0</v>
      </c>
      <c r="AX562" s="70">
        <v>0</v>
      </c>
      <c r="AY562" s="70">
        <v>0</v>
      </c>
      <c r="AZ562" s="70">
        <v>0</v>
      </c>
      <c r="BA562" s="70">
        <v>0</v>
      </c>
      <c r="BB562" s="70">
        <v>0</v>
      </c>
      <c r="BC562" s="70">
        <v>0</v>
      </c>
      <c r="BD562" s="71">
        <f t="shared" ref="BD562:BD571" si="181">BC562-SUM(AQ562:BB562)</f>
        <v>0</v>
      </c>
      <c r="BE562" s="70">
        <v>0</v>
      </c>
      <c r="BF562" s="70">
        <v>0</v>
      </c>
      <c r="BG562" s="70">
        <v>0</v>
      </c>
      <c r="BH562" s="70">
        <v>0</v>
      </c>
      <c r="BI562" s="70">
        <v>0</v>
      </c>
      <c r="BJ562" s="70">
        <v>0</v>
      </c>
      <c r="BK562" s="70">
        <v>0</v>
      </c>
      <c r="BL562" s="70">
        <v>0</v>
      </c>
      <c r="BM562" s="70">
        <v>0</v>
      </c>
      <c r="BN562" s="70">
        <v>0</v>
      </c>
      <c r="BO562" s="70">
        <v>0</v>
      </c>
      <c r="BP562" s="70">
        <v>0</v>
      </c>
      <c r="BQ562" s="70">
        <v>0</v>
      </c>
      <c r="BR562" s="71">
        <f t="shared" ref="BR562:BR571" si="182">BQ562-SUM(BE562:BP562)</f>
        <v>0</v>
      </c>
      <c r="BS562" s="70">
        <v>0</v>
      </c>
      <c r="BT562" s="70">
        <v>0</v>
      </c>
      <c r="BU562" s="70">
        <v>0</v>
      </c>
      <c r="BV562" s="70">
        <v>0</v>
      </c>
      <c r="BW562" s="70">
        <v>0</v>
      </c>
      <c r="BX562" s="70">
        <v>0</v>
      </c>
      <c r="BY562" s="70">
        <v>0</v>
      </c>
      <c r="BZ562" s="70">
        <v>0</v>
      </c>
      <c r="CA562" s="70">
        <v>0</v>
      </c>
      <c r="CB562" s="70">
        <v>0</v>
      </c>
      <c r="CC562" s="70">
        <v>0</v>
      </c>
      <c r="CD562" s="70">
        <v>0</v>
      </c>
      <c r="CE562" s="70">
        <v>0</v>
      </c>
      <c r="CF562" s="71">
        <f t="shared" ref="CF562:CF571" si="183">CE562-SUM(BS562:CD562)</f>
        <v>0</v>
      </c>
      <c r="CG562" s="70">
        <v>0</v>
      </c>
      <c r="CH562" s="70">
        <v>0</v>
      </c>
      <c r="CI562" s="70">
        <v>0</v>
      </c>
      <c r="CJ562" s="70">
        <v>0</v>
      </c>
      <c r="CK562" s="70">
        <v>0</v>
      </c>
      <c r="CL562" s="70">
        <v>0</v>
      </c>
      <c r="CM562" s="70">
        <v>0</v>
      </c>
      <c r="CN562" s="70">
        <v>0</v>
      </c>
      <c r="CO562" s="70">
        <v>0</v>
      </c>
      <c r="CP562" s="70">
        <v>0</v>
      </c>
      <c r="CQ562" s="70">
        <v>0</v>
      </c>
      <c r="CR562" s="70">
        <v>0</v>
      </c>
      <c r="CS562" s="70">
        <v>0</v>
      </c>
      <c r="CT562" s="71">
        <f t="shared" ref="CT562:CT571" si="184">CS562-SUM(CG562:CR562)</f>
        <v>0</v>
      </c>
      <c r="CU562" s="70">
        <v>0</v>
      </c>
      <c r="CV562" s="70">
        <v>0</v>
      </c>
      <c r="CW562" s="70">
        <v>0</v>
      </c>
      <c r="CX562" s="70">
        <v>0</v>
      </c>
      <c r="CY562" s="70">
        <v>0</v>
      </c>
      <c r="CZ562" s="70">
        <v>0</v>
      </c>
      <c r="DA562" s="70">
        <v>0</v>
      </c>
      <c r="DB562" s="70">
        <v>0</v>
      </c>
      <c r="DC562" s="70">
        <v>0</v>
      </c>
      <c r="DD562" s="70">
        <v>0</v>
      </c>
      <c r="DE562" s="70">
        <v>0</v>
      </c>
      <c r="DF562" s="70">
        <v>0</v>
      </c>
      <c r="DG562" s="70">
        <v>0</v>
      </c>
      <c r="DH562" s="71">
        <f t="shared" ref="DH562:DH571" si="185">DG562-SUM(CU562:DF562)</f>
        <v>0</v>
      </c>
    </row>
    <row r="563" spans="1:112" ht="12" hidden="1" customHeight="1" outlineLevel="1" x14ac:dyDescent="0.15">
      <c r="A563" s="66"/>
      <c r="S563" s="25">
        <v>6100</v>
      </c>
      <c r="V563" s="30">
        <f t="shared" si="178"/>
        <v>6100</v>
      </c>
      <c r="AA563" s="86">
        <f t="shared" si="179"/>
        <v>6100</v>
      </c>
      <c r="AB563" s="69" t="s">
        <v>519</v>
      </c>
      <c r="AC563" s="70">
        <v>0</v>
      </c>
      <c r="AD563" s="70">
        <v>0</v>
      </c>
      <c r="AE563" s="70">
        <v>0</v>
      </c>
      <c r="AF563" s="70">
        <v>0</v>
      </c>
      <c r="AG563" s="70">
        <v>0</v>
      </c>
      <c r="AH563" s="70">
        <v>0</v>
      </c>
      <c r="AI563" s="70">
        <v>0</v>
      </c>
      <c r="AJ563" s="70">
        <v>0</v>
      </c>
      <c r="AK563" s="70">
        <v>0</v>
      </c>
      <c r="AL563" s="70">
        <v>0</v>
      </c>
      <c r="AM563" s="70">
        <v>0</v>
      </c>
      <c r="AN563" s="70">
        <v>0</v>
      </c>
      <c r="AO563" s="70">
        <v>0</v>
      </c>
      <c r="AP563" s="71">
        <f t="shared" si="180"/>
        <v>0</v>
      </c>
      <c r="AQ563" s="70">
        <v>0</v>
      </c>
      <c r="AR563" s="70">
        <v>0</v>
      </c>
      <c r="AS563" s="70">
        <v>0</v>
      </c>
      <c r="AT563" s="70">
        <v>0</v>
      </c>
      <c r="AU563" s="70">
        <v>0</v>
      </c>
      <c r="AV563" s="70">
        <v>0</v>
      </c>
      <c r="AW563" s="70">
        <v>0</v>
      </c>
      <c r="AX563" s="70">
        <v>0</v>
      </c>
      <c r="AY563" s="70">
        <v>0</v>
      </c>
      <c r="AZ563" s="70">
        <v>0</v>
      </c>
      <c r="BA563" s="70">
        <v>0</v>
      </c>
      <c r="BB563" s="70">
        <v>0</v>
      </c>
      <c r="BC563" s="70">
        <v>0</v>
      </c>
      <c r="BD563" s="71">
        <f t="shared" si="181"/>
        <v>0</v>
      </c>
      <c r="BE563" s="70">
        <v>0</v>
      </c>
      <c r="BF563" s="70">
        <v>0</v>
      </c>
      <c r="BG563" s="70">
        <v>0</v>
      </c>
      <c r="BH563" s="70">
        <v>0</v>
      </c>
      <c r="BI563" s="70">
        <v>0</v>
      </c>
      <c r="BJ563" s="70">
        <v>0</v>
      </c>
      <c r="BK563" s="70">
        <v>0</v>
      </c>
      <c r="BL563" s="70">
        <v>0</v>
      </c>
      <c r="BM563" s="70">
        <v>0</v>
      </c>
      <c r="BN563" s="70">
        <v>0</v>
      </c>
      <c r="BO563" s="70">
        <v>0</v>
      </c>
      <c r="BP563" s="70">
        <v>0</v>
      </c>
      <c r="BQ563" s="70">
        <v>0</v>
      </c>
      <c r="BR563" s="71">
        <f t="shared" si="182"/>
        <v>0</v>
      </c>
      <c r="BS563" s="70">
        <v>0</v>
      </c>
      <c r="BT563" s="70">
        <v>0</v>
      </c>
      <c r="BU563" s="70">
        <v>0</v>
      </c>
      <c r="BV563" s="70">
        <v>0</v>
      </c>
      <c r="BW563" s="70">
        <v>0</v>
      </c>
      <c r="BX563" s="70">
        <v>0</v>
      </c>
      <c r="BY563" s="70">
        <v>0</v>
      </c>
      <c r="BZ563" s="70">
        <v>0</v>
      </c>
      <c r="CA563" s="70">
        <v>0</v>
      </c>
      <c r="CB563" s="70">
        <v>0</v>
      </c>
      <c r="CC563" s="70">
        <v>0</v>
      </c>
      <c r="CD563" s="70">
        <v>0</v>
      </c>
      <c r="CE563" s="70">
        <v>0</v>
      </c>
      <c r="CF563" s="71">
        <f t="shared" si="183"/>
        <v>0</v>
      </c>
      <c r="CG563" s="70">
        <v>0</v>
      </c>
      <c r="CH563" s="70">
        <v>0</v>
      </c>
      <c r="CI563" s="70">
        <v>0</v>
      </c>
      <c r="CJ563" s="70">
        <v>0</v>
      </c>
      <c r="CK563" s="70">
        <v>0</v>
      </c>
      <c r="CL563" s="70">
        <v>0</v>
      </c>
      <c r="CM563" s="70">
        <v>0</v>
      </c>
      <c r="CN563" s="70">
        <v>0</v>
      </c>
      <c r="CO563" s="70">
        <v>0</v>
      </c>
      <c r="CP563" s="70">
        <v>0</v>
      </c>
      <c r="CQ563" s="70">
        <v>0</v>
      </c>
      <c r="CR563" s="70">
        <v>0</v>
      </c>
      <c r="CS563" s="70">
        <v>0</v>
      </c>
      <c r="CT563" s="71">
        <f t="shared" si="184"/>
        <v>0</v>
      </c>
      <c r="CU563" s="70">
        <v>0</v>
      </c>
      <c r="CV563" s="70">
        <v>0</v>
      </c>
      <c r="CW563" s="70">
        <v>0</v>
      </c>
      <c r="CX563" s="70">
        <v>0</v>
      </c>
      <c r="CY563" s="70">
        <v>0</v>
      </c>
      <c r="CZ563" s="70">
        <v>0</v>
      </c>
      <c r="DA563" s="70">
        <v>0</v>
      </c>
      <c r="DB563" s="70">
        <v>0</v>
      </c>
      <c r="DC563" s="70">
        <v>0</v>
      </c>
      <c r="DD563" s="70">
        <v>0</v>
      </c>
      <c r="DE563" s="70">
        <v>0</v>
      </c>
      <c r="DF563" s="70">
        <v>0</v>
      </c>
      <c r="DG563" s="70">
        <v>0</v>
      </c>
      <c r="DH563" s="71">
        <f t="shared" si="185"/>
        <v>0</v>
      </c>
    </row>
    <row r="564" spans="1:112" ht="12" hidden="1" customHeight="1" outlineLevel="1" x14ac:dyDescent="0.15">
      <c r="A564" s="66"/>
      <c r="S564" s="25">
        <v>6200</v>
      </c>
      <c r="V564" s="30">
        <f t="shared" si="178"/>
        <v>6200</v>
      </c>
      <c r="AA564" s="86">
        <f t="shared" si="179"/>
        <v>6200</v>
      </c>
      <c r="AB564" s="69" t="s">
        <v>520</v>
      </c>
      <c r="AC564" s="70">
        <v>0</v>
      </c>
      <c r="AD564" s="70">
        <v>0</v>
      </c>
      <c r="AE564" s="70">
        <v>4876.09</v>
      </c>
      <c r="AF564" s="70">
        <v>0</v>
      </c>
      <c r="AG564" s="70">
        <v>0</v>
      </c>
      <c r="AH564" s="70">
        <v>0</v>
      </c>
      <c r="AI564" s="70">
        <v>0</v>
      </c>
      <c r="AJ564" s="70">
        <v>0</v>
      </c>
      <c r="AK564" s="70">
        <v>0</v>
      </c>
      <c r="AL564" s="70">
        <v>0</v>
      </c>
      <c r="AM564" s="70">
        <v>0</v>
      </c>
      <c r="AN564" s="70">
        <v>0</v>
      </c>
      <c r="AO564" s="70">
        <v>0</v>
      </c>
      <c r="AP564" s="71">
        <f t="shared" si="180"/>
        <v>-4876.09</v>
      </c>
      <c r="AQ564" s="70">
        <v>0</v>
      </c>
      <c r="AR564" s="70">
        <v>0</v>
      </c>
      <c r="AS564" s="70">
        <v>0</v>
      </c>
      <c r="AT564" s="70">
        <v>0</v>
      </c>
      <c r="AU564" s="70">
        <v>0</v>
      </c>
      <c r="AV564" s="70">
        <v>0</v>
      </c>
      <c r="AW564" s="70">
        <v>0</v>
      </c>
      <c r="AX564" s="70">
        <v>0</v>
      </c>
      <c r="AY564" s="70">
        <v>0</v>
      </c>
      <c r="AZ564" s="70">
        <v>0</v>
      </c>
      <c r="BA564" s="70">
        <v>0</v>
      </c>
      <c r="BB564" s="70">
        <v>0</v>
      </c>
      <c r="BC564" s="70">
        <v>0</v>
      </c>
      <c r="BD564" s="71">
        <f t="shared" si="181"/>
        <v>0</v>
      </c>
      <c r="BE564" s="70">
        <v>0</v>
      </c>
      <c r="BF564" s="70">
        <v>0</v>
      </c>
      <c r="BG564" s="70">
        <v>0</v>
      </c>
      <c r="BH564" s="70">
        <v>0</v>
      </c>
      <c r="BI564" s="70">
        <v>0</v>
      </c>
      <c r="BJ564" s="70">
        <v>0</v>
      </c>
      <c r="BK564" s="70">
        <v>0</v>
      </c>
      <c r="BL564" s="70">
        <v>0</v>
      </c>
      <c r="BM564" s="70">
        <v>0</v>
      </c>
      <c r="BN564" s="70">
        <v>0</v>
      </c>
      <c r="BO564" s="70">
        <v>0</v>
      </c>
      <c r="BP564" s="70">
        <v>0</v>
      </c>
      <c r="BQ564" s="70">
        <v>0</v>
      </c>
      <c r="BR564" s="71">
        <f t="shared" si="182"/>
        <v>0</v>
      </c>
      <c r="BS564" s="70">
        <v>0</v>
      </c>
      <c r="BT564" s="70">
        <v>0</v>
      </c>
      <c r="BU564" s="70">
        <v>0</v>
      </c>
      <c r="BV564" s="70">
        <v>0</v>
      </c>
      <c r="BW564" s="70">
        <v>0</v>
      </c>
      <c r="BX564" s="70">
        <v>0</v>
      </c>
      <c r="BY564" s="70">
        <v>0</v>
      </c>
      <c r="BZ564" s="70">
        <v>0</v>
      </c>
      <c r="CA564" s="70">
        <v>0</v>
      </c>
      <c r="CB564" s="70">
        <v>0</v>
      </c>
      <c r="CC564" s="70">
        <v>0</v>
      </c>
      <c r="CD564" s="70">
        <v>0</v>
      </c>
      <c r="CE564" s="70">
        <v>0</v>
      </c>
      <c r="CF564" s="71">
        <f t="shared" si="183"/>
        <v>0</v>
      </c>
      <c r="CG564" s="70">
        <v>0</v>
      </c>
      <c r="CH564" s="70">
        <v>0</v>
      </c>
      <c r="CI564" s="70">
        <v>0</v>
      </c>
      <c r="CJ564" s="70">
        <v>0</v>
      </c>
      <c r="CK564" s="70">
        <v>0</v>
      </c>
      <c r="CL564" s="70">
        <v>0</v>
      </c>
      <c r="CM564" s="70">
        <v>0</v>
      </c>
      <c r="CN564" s="70">
        <v>0</v>
      </c>
      <c r="CO564" s="70">
        <v>0</v>
      </c>
      <c r="CP564" s="70">
        <v>0</v>
      </c>
      <c r="CQ564" s="70">
        <v>0</v>
      </c>
      <c r="CR564" s="70">
        <v>0</v>
      </c>
      <c r="CS564" s="70">
        <v>0</v>
      </c>
      <c r="CT564" s="71">
        <f t="shared" si="184"/>
        <v>0</v>
      </c>
      <c r="CU564" s="70">
        <v>0</v>
      </c>
      <c r="CV564" s="70">
        <v>0</v>
      </c>
      <c r="CW564" s="70">
        <v>0</v>
      </c>
      <c r="CX564" s="70">
        <v>0</v>
      </c>
      <c r="CY564" s="70">
        <v>0</v>
      </c>
      <c r="CZ564" s="70">
        <v>0</v>
      </c>
      <c r="DA564" s="70">
        <v>0</v>
      </c>
      <c r="DB564" s="70">
        <v>0</v>
      </c>
      <c r="DC564" s="70">
        <v>0</v>
      </c>
      <c r="DD564" s="70">
        <v>0</v>
      </c>
      <c r="DE564" s="70">
        <v>0</v>
      </c>
      <c r="DF564" s="70">
        <v>0</v>
      </c>
      <c r="DG564" s="70">
        <v>0</v>
      </c>
      <c r="DH564" s="71">
        <f t="shared" si="185"/>
        <v>0</v>
      </c>
    </row>
    <row r="565" spans="1:112" ht="12" hidden="1" customHeight="1" outlineLevel="1" x14ac:dyDescent="0.15">
      <c r="A565" s="66"/>
      <c r="S565" s="25">
        <v>6300</v>
      </c>
      <c r="V565" s="30">
        <f t="shared" si="178"/>
        <v>6300</v>
      </c>
      <c r="AA565" s="86">
        <f t="shared" si="179"/>
        <v>6300</v>
      </c>
      <c r="AB565" s="69" t="s">
        <v>521</v>
      </c>
      <c r="AC565" s="70">
        <v>0</v>
      </c>
      <c r="AD565" s="70">
        <v>0</v>
      </c>
      <c r="AE565" s="70">
        <v>0</v>
      </c>
      <c r="AF565" s="70">
        <v>0</v>
      </c>
      <c r="AG565" s="70">
        <v>0</v>
      </c>
      <c r="AH565" s="70">
        <v>0</v>
      </c>
      <c r="AI565" s="70">
        <v>0</v>
      </c>
      <c r="AJ565" s="70">
        <v>0</v>
      </c>
      <c r="AK565" s="70">
        <v>0</v>
      </c>
      <c r="AL565" s="70">
        <v>0</v>
      </c>
      <c r="AM565" s="70">
        <v>0</v>
      </c>
      <c r="AN565" s="70">
        <v>0</v>
      </c>
      <c r="AO565" s="70">
        <v>0</v>
      </c>
      <c r="AP565" s="71">
        <f t="shared" si="180"/>
        <v>0</v>
      </c>
      <c r="AQ565" s="70">
        <v>0</v>
      </c>
      <c r="AR565" s="70">
        <v>0</v>
      </c>
      <c r="AS565" s="70">
        <v>0</v>
      </c>
      <c r="AT565" s="70">
        <v>0</v>
      </c>
      <c r="AU565" s="70">
        <v>0</v>
      </c>
      <c r="AV565" s="70">
        <v>0</v>
      </c>
      <c r="AW565" s="70">
        <v>0</v>
      </c>
      <c r="AX565" s="70">
        <v>0</v>
      </c>
      <c r="AY565" s="70">
        <v>0</v>
      </c>
      <c r="AZ565" s="70">
        <v>0</v>
      </c>
      <c r="BA565" s="70">
        <v>0</v>
      </c>
      <c r="BB565" s="70">
        <v>0</v>
      </c>
      <c r="BC565" s="70">
        <v>0</v>
      </c>
      <c r="BD565" s="71">
        <f t="shared" si="181"/>
        <v>0</v>
      </c>
      <c r="BE565" s="70">
        <v>0</v>
      </c>
      <c r="BF565" s="70">
        <v>0</v>
      </c>
      <c r="BG565" s="70">
        <v>0</v>
      </c>
      <c r="BH565" s="70">
        <v>0</v>
      </c>
      <c r="BI565" s="70">
        <v>0</v>
      </c>
      <c r="BJ565" s="70">
        <v>0</v>
      </c>
      <c r="BK565" s="70">
        <v>0</v>
      </c>
      <c r="BL565" s="70">
        <v>0</v>
      </c>
      <c r="BM565" s="70">
        <v>0</v>
      </c>
      <c r="BN565" s="70">
        <v>0</v>
      </c>
      <c r="BO565" s="70">
        <v>0</v>
      </c>
      <c r="BP565" s="70">
        <v>0</v>
      </c>
      <c r="BQ565" s="70">
        <v>0</v>
      </c>
      <c r="BR565" s="71">
        <f t="shared" si="182"/>
        <v>0</v>
      </c>
      <c r="BS565" s="70">
        <v>0</v>
      </c>
      <c r="BT565" s="70">
        <v>0</v>
      </c>
      <c r="BU565" s="70">
        <v>0</v>
      </c>
      <c r="BV565" s="70">
        <v>0</v>
      </c>
      <c r="BW565" s="70">
        <v>0</v>
      </c>
      <c r="BX565" s="70">
        <v>0</v>
      </c>
      <c r="BY565" s="70">
        <v>0</v>
      </c>
      <c r="BZ565" s="70">
        <v>0</v>
      </c>
      <c r="CA565" s="70">
        <v>0</v>
      </c>
      <c r="CB565" s="70">
        <v>0</v>
      </c>
      <c r="CC565" s="70">
        <v>0</v>
      </c>
      <c r="CD565" s="70">
        <v>0</v>
      </c>
      <c r="CE565" s="70">
        <v>0</v>
      </c>
      <c r="CF565" s="71">
        <f t="shared" si="183"/>
        <v>0</v>
      </c>
      <c r="CG565" s="70">
        <v>0</v>
      </c>
      <c r="CH565" s="70">
        <v>0</v>
      </c>
      <c r="CI565" s="70">
        <v>0</v>
      </c>
      <c r="CJ565" s="70">
        <v>0</v>
      </c>
      <c r="CK565" s="70">
        <v>0</v>
      </c>
      <c r="CL565" s="70">
        <v>0</v>
      </c>
      <c r="CM565" s="70">
        <v>0</v>
      </c>
      <c r="CN565" s="70">
        <v>0</v>
      </c>
      <c r="CO565" s="70">
        <v>0</v>
      </c>
      <c r="CP565" s="70">
        <v>0</v>
      </c>
      <c r="CQ565" s="70">
        <v>0</v>
      </c>
      <c r="CR565" s="70">
        <v>0</v>
      </c>
      <c r="CS565" s="70">
        <v>0</v>
      </c>
      <c r="CT565" s="71">
        <f t="shared" si="184"/>
        <v>0</v>
      </c>
      <c r="CU565" s="70">
        <v>0</v>
      </c>
      <c r="CV565" s="70">
        <v>0</v>
      </c>
      <c r="CW565" s="70">
        <v>0</v>
      </c>
      <c r="CX565" s="70">
        <v>0</v>
      </c>
      <c r="CY565" s="70">
        <v>0</v>
      </c>
      <c r="CZ565" s="70">
        <v>0</v>
      </c>
      <c r="DA565" s="70">
        <v>0</v>
      </c>
      <c r="DB565" s="70">
        <v>0</v>
      </c>
      <c r="DC565" s="70">
        <v>0</v>
      </c>
      <c r="DD565" s="70">
        <v>0</v>
      </c>
      <c r="DE565" s="70">
        <v>0</v>
      </c>
      <c r="DF565" s="70">
        <v>0</v>
      </c>
      <c r="DG565" s="70">
        <v>0</v>
      </c>
      <c r="DH565" s="71">
        <f t="shared" si="185"/>
        <v>0</v>
      </c>
    </row>
    <row r="566" spans="1:112" ht="12" hidden="1" customHeight="1" outlineLevel="1" x14ac:dyDescent="0.15">
      <c r="A566" s="66"/>
      <c r="S566" s="25">
        <v>6400</v>
      </c>
      <c r="V566" s="30">
        <f t="shared" si="178"/>
        <v>6400</v>
      </c>
      <c r="AA566" s="86">
        <f t="shared" si="179"/>
        <v>6400</v>
      </c>
      <c r="AB566" s="69" t="s">
        <v>522</v>
      </c>
      <c r="AC566" s="70">
        <v>0</v>
      </c>
      <c r="AD566" s="70">
        <v>0</v>
      </c>
      <c r="AE566" s="70">
        <v>0</v>
      </c>
      <c r="AF566" s="70">
        <v>0</v>
      </c>
      <c r="AG566" s="70">
        <v>0</v>
      </c>
      <c r="AH566" s="70">
        <v>0</v>
      </c>
      <c r="AI566" s="70">
        <v>0</v>
      </c>
      <c r="AJ566" s="70">
        <v>0</v>
      </c>
      <c r="AK566" s="70">
        <v>0</v>
      </c>
      <c r="AL566" s="70">
        <v>0</v>
      </c>
      <c r="AM566" s="70">
        <v>0</v>
      </c>
      <c r="AN566" s="70">
        <v>0</v>
      </c>
      <c r="AO566" s="70">
        <v>0</v>
      </c>
      <c r="AP566" s="71">
        <f t="shared" si="180"/>
        <v>0</v>
      </c>
      <c r="AQ566" s="70">
        <v>0</v>
      </c>
      <c r="AR566" s="70">
        <v>0</v>
      </c>
      <c r="AS566" s="70">
        <v>0</v>
      </c>
      <c r="AT566" s="70">
        <v>0</v>
      </c>
      <c r="AU566" s="70">
        <v>0</v>
      </c>
      <c r="AV566" s="70">
        <v>0</v>
      </c>
      <c r="AW566" s="70">
        <v>0</v>
      </c>
      <c r="AX566" s="70">
        <v>0</v>
      </c>
      <c r="AY566" s="70">
        <v>0</v>
      </c>
      <c r="AZ566" s="70">
        <v>0</v>
      </c>
      <c r="BA566" s="70">
        <v>0</v>
      </c>
      <c r="BB566" s="70">
        <v>0</v>
      </c>
      <c r="BC566" s="70">
        <v>0</v>
      </c>
      <c r="BD566" s="71">
        <f t="shared" si="181"/>
        <v>0</v>
      </c>
      <c r="BE566" s="70">
        <v>0</v>
      </c>
      <c r="BF566" s="70">
        <v>0</v>
      </c>
      <c r="BG566" s="70">
        <v>0</v>
      </c>
      <c r="BH566" s="70">
        <v>0</v>
      </c>
      <c r="BI566" s="70">
        <v>0</v>
      </c>
      <c r="BJ566" s="70">
        <v>0</v>
      </c>
      <c r="BK566" s="70">
        <v>0</v>
      </c>
      <c r="BL566" s="70">
        <v>0</v>
      </c>
      <c r="BM566" s="70">
        <v>0</v>
      </c>
      <c r="BN566" s="70">
        <v>0</v>
      </c>
      <c r="BO566" s="70">
        <v>0</v>
      </c>
      <c r="BP566" s="70">
        <v>0</v>
      </c>
      <c r="BQ566" s="70">
        <v>0</v>
      </c>
      <c r="BR566" s="71">
        <f t="shared" si="182"/>
        <v>0</v>
      </c>
      <c r="BS566" s="70">
        <v>0</v>
      </c>
      <c r="BT566" s="70">
        <v>0</v>
      </c>
      <c r="BU566" s="70">
        <v>0</v>
      </c>
      <c r="BV566" s="70">
        <v>0</v>
      </c>
      <c r="BW566" s="70">
        <v>0</v>
      </c>
      <c r="BX566" s="70">
        <v>0</v>
      </c>
      <c r="BY566" s="70">
        <v>0</v>
      </c>
      <c r="BZ566" s="70">
        <v>0</v>
      </c>
      <c r="CA566" s="70">
        <v>0</v>
      </c>
      <c r="CB566" s="70">
        <v>0</v>
      </c>
      <c r="CC566" s="70">
        <v>0</v>
      </c>
      <c r="CD566" s="70">
        <v>0</v>
      </c>
      <c r="CE566" s="70">
        <v>0</v>
      </c>
      <c r="CF566" s="71">
        <f t="shared" si="183"/>
        <v>0</v>
      </c>
      <c r="CG566" s="70">
        <v>0</v>
      </c>
      <c r="CH566" s="70">
        <v>0</v>
      </c>
      <c r="CI566" s="70">
        <v>0</v>
      </c>
      <c r="CJ566" s="70">
        <v>0</v>
      </c>
      <c r="CK566" s="70">
        <v>0</v>
      </c>
      <c r="CL566" s="70">
        <v>0</v>
      </c>
      <c r="CM566" s="70">
        <v>0</v>
      </c>
      <c r="CN566" s="70">
        <v>0</v>
      </c>
      <c r="CO566" s="70">
        <v>0</v>
      </c>
      <c r="CP566" s="70">
        <v>0</v>
      </c>
      <c r="CQ566" s="70">
        <v>0</v>
      </c>
      <c r="CR566" s="70">
        <v>0</v>
      </c>
      <c r="CS566" s="70">
        <v>0</v>
      </c>
      <c r="CT566" s="71">
        <f t="shared" si="184"/>
        <v>0</v>
      </c>
      <c r="CU566" s="70">
        <v>0</v>
      </c>
      <c r="CV566" s="70">
        <v>0</v>
      </c>
      <c r="CW566" s="70">
        <v>0</v>
      </c>
      <c r="CX566" s="70">
        <v>0</v>
      </c>
      <c r="CY566" s="70">
        <v>0</v>
      </c>
      <c r="CZ566" s="70">
        <v>0</v>
      </c>
      <c r="DA566" s="70">
        <v>0</v>
      </c>
      <c r="DB566" s="70">
        <v>0</v>
      </c>
      <c r="DC566" s="70">
        <v>0</v>
      </c>
      <c r="DD566" s="70">
        <v>0</v>
      </c>
      <c r="DE566" s="70">
        <v>0</v>
      </c>
      <c r="DF566" s="70">
        <v>0</v>
      </c>
      <c r="DG566" s="70">
        <v>0</v>
      </c>
      <c r="DH566" s="71">
        <f t="shared" si="185"/>
        <v>0</v>
      </c>
    </row>
    <row r="567" spans="1:112" ht="12" hidden="1" customHeight="1" outlineLevel="1" x14ac:dyDescent="0.15">
      <c r="A567" s="66"/>
      <c r="S567" s="25">
        <v>6410</v>
      </c>
      <c r="V567" s="30">
        <f t="shared" si="178"/>
        <v>6410</v>
      </c>
      <c r="AA567" s="86">
        <f t="shared" si="179"/>
        <v>6410</v>
      </c>
      <c r="AB567" s="69" t="s">
        <v>523</v>
      </c>
      <c r="AC567" s="70">
        <v>0</v>
      </c>
      <c r="AD567" s="70">
        <v>0</v>
      </c>
      <c r="AE567" s="70">
        <v>0</v>
      </c>
      <c r="AF567" s="70">
        <v>0</v>
      </c>
      <c r="AG567" s="70">
        <v>0</v>
      </c>
      <c r="AH567" s="70">
        <v>0</v>
      </c>
      <c r="AI567" s="70">
        <v>0</v>
      </c>
      <c r="AJ567" s="70">
        <v>0</v>
      </c>
      <c r="AK567" s="70">
        <v>0</v>
      </c>
      <c r="AL567" s="70">
        <v>0</v>
      </c>
      <c r="AM567" s="70">
        <v>0</v>
      </c>
      <c r="AN567" s="70">
        <v>0</v>
      </c>
      <c r="AO567" s="70">
        <v>0</v>
      </c>
      <c r="AP567" s="71">
        <f t="shared" si="180"/>
        <v>0</v>
      </c>
      <c r="AQ567" s="70">
        <v>0</v>
      </c>
      <c r="AR567" s="70">
        <v>0</v>
      </c>
      <c r="AS567" s="70">
        <v>0</v>
      </c>
      <c r="AT567" s="70">
        <v>0</v>
      </c>
      <c r="AU567" s="70">
        <v>0</v>
      </c>
      <c r="AV567" s="70">
        <v>0</v>
      </c>
      <c r="AW567" s="70">
        <v>0</v>
      </c>
      <c r="AX567" s="70">
        <v>0</v>
      </c>
      <c r="AY567" s="70">
        <v>0</v>
      </c>
      <c r="AZ567" s="70">
        <v>0</v>
      </c>
      <c r="BA567" s="70">
        <v>0</v>
      </c>
      <c r="BB567" s="70">
        <v>0</v>
      </c>
      <c r="BC567" s="70">
        <v>0</v>
      </c>
      <c r="BD567" s="71">
        <f t="shared" si="181"/>
        <v>0</v>
      </c>
      <c r="BE567" s="70">
        <v>0</v>
      </c>
      <c r="BF567" s="70">
        <v>0</v>
      </c>
      <c r="BG567" s="70">
        <v>0</v>
      </c>
      <c r="BH567" s="70">
        <v>0</v>
      </c>
      <c r="BI567" s="70">
        <v>0</v>
      </c>
      <c r="BJ567" s="70">
        <v>0</v>
      </c>
      <c r="BK567" s="70">
        <v>0</v>
      </c>
      <c r="BL567" s="70">
        <v>0</v>
      </c>
      <c r="BM567" s="70">
        <v>0</v>
      </c>
      <c r="BN567" s="70">
        <v>0</v>
      </c>
      <c r="BO567" s="70">
        <v>0</v>
      </c>
      <c r="BP567" s="70">
        <v>0</v>
      </c>
      <c r="BQ567" s="70">
        <v>0</v>
      </c>
      <c r="BR567" s="71">
        <f t="shared" si="182"/>
        <v>0</v>
      </c>
      <c r="BS567" s="70">
        <v>0</v>
      </c>
      <c r="BT567" s="70">
        <v>0</v>
      </c>
      <c r="BU567" s="70">
        <v>0</v>
      </c>
      <c r="BV567" s="70">
        <v>0</v>
      </c>
      <c r="BW567" s="70">
        <v>0</v>
      </c>
      <c r="BX567" s="70">
        <v>0</v>
      </c>
      <c r="BY567" s="70">
        <v>0</v>
      </c>
      <c r="BZ567" s="70">
        <v>0</v>
      </c>
      <c r="CA567" s="70">
        <v>0</v>
      </c>
      <c r="CB567" s="70">
        <v>0</v>
      </c>
      <c r="CC567" s="70">
        <v>0</v>
      </c>
      <c r="CD567" s="70">
        <v>0</v>
      </c>
      <c r="CE567" s="70">
        <v>0</v>
      </c>
      <c r="CF567" s="71">
        <f t="shared" si="183"/>
        <v>0</v>
      </c>
      <c r="CG567" s="70">
        <v>0</v>
      </c>
      <c r="CH567" s="70">
        <v>0</v>
      </c>
      <c r="CI567" s="70">
        <v>0</v>
      </c>
      <c r="CJ567" s="70">
        <v>0</v>
      </c>
      <c r="CK567" s="70">
        <v>0</v>
      </c>
      <c r="CL567" s="70">
        <v>0</v>
      </c>
      <c r="CM567" s="70">
        <v>0</v>
      </c>
      <c r="CN567" s="70">
        <v>0</v>
      </c>
      <c r="CO567" s="70">
        <v>0</v>
      </c>
      <c r="CP567" s="70">
        <v>0</v>
      </c>
      <c r="CQ567" s="70">
        <v>0</v>
      </c>
      <c r="CR567" s="70">
        <v>0</v>
      </c>
      <c r="CS567" s="70">
        <v>0</v>
      </c>
      <c r="CT567" s="71">
        <f t="shared" si="184"/>
        <v>0</v>
      </c>
      <c r="CU567" s="70">
        <v>0</v>
      </c>
      <c r="CV567" s="70">
        <v>0</v>
      </c>
      <c r="CW567" s="70">
        <v>0</v>
      </c>
      <c r="CX567" s="70">
        <v>0</v>
      </c>
      <c r="CY567" s="70">
        <v>0</v>
      </c>
      <c r="CZ567" s="70">
        <v>0</v>
      </c>
      <c r="DA567" s="70">
        <v>0</v>
      </c>
      <c r="DB567" s="70">
        <v>0</v>
      </c>
      <c r="DC567" s="70">
        <v>0</v>
      </c>
      <c r="DD567" s="70">
        <v>0</v>
      </c>
      <c r="DE567" s="70">
        <v>0</v>
      </c>
      <c r="DF567" s="70">
        <v>0</v>
      </c>
      <c r="DG567" s="70">
        <v>0</v>
      </c>
      <c r="DH567" s="71">
        <f t="shared" si="185"/>
        <v>0</v>
      </c>
    </row>
    <row r="568" spans="1:112" ht="12" hidden="1" customHeight="1" outlineLevel="1" x14ac:dyDescent="0.15">
      <c r="A568" s="66"/>
      <c r="S568" s="25">
        <v>6420</v>
      </c>
      <c r="V568" s="30">
        <f t="shared" si="178"/>
        <v>6420</v>
      </c>
      <c r="AA568" s="86">
        <f t="shared" si="179"/>
        <v>6420</v>
      </c>
      <c r="AB568" s="69" t="s">
        <v>524</v>
      </c>
      <c r="AC568" s="70">
        <v>0</v>
      </c>
      <c r="AD568" s="70">
        <v>0</v>
      </c>
      <c r="AE568" s="70">
        <v>0</v>
      </c>
      <c r="AF568" s="70">
        <v>0</v>
      </c>
      <c r="AG568" s="70">
        <v>0</v>
      </c>
      <c r="AH568" s="70">
        <v>0</v>
      </c>
      <c r="AI568" s="70">
        <v>0</v>
      </c>
      <c r="AJ568" s="70">
        <v>0</v>
      </c>
      <c r="AK568" s="70">
        <v>0</v>
      </c>
      <c r="AL568" s="70">
        <v>0</v>
      </c>
      <c r="AM568" s="70">
        <v>0</v>
      </c>
      <c r="AN568" s="70">
        <v>0</v>
      </c>
      <c r="AO568" s="70">
        <v>0</v>
      </c>
      <c r="AP568" s="71">
        <f t="shared" si="180"/>
        <v>0</v>
      </c>
      <c r="AQ568" s="70">
        <v>0</v>
      </c>
      <c r="AR568" s="70">
        <v>0</v>
      </c>
      <c r="AS568" s="70">
        <v>0</v>
      </c>
      <c r="AT568" s="70">
        <v>0</v>
      </c>
      <c r="AU568" s="70">
        <v>0</v>
      </c>
      <c r="AV568" s="70">
        <v>0</v>
      </c>
      <c r="AW568" s="70">
        <v>0</v>
      </c>
      <c r="AX568" s="70">
        <v>0</v>
      </c>
      <c r="AY568" s="70">
        <v>0</v>
      </c>
      <c r="AZ568" s="70">
        <v>0</v>
      </c>
      <c r="BA568" s="70">
        <v>0</v>
      </c>
      <c r="BB568" s="70">
        <v>0</v>
      </c>
      <c r="BC568" s="70">
        <v>0</v>
      </c>
      <c r="BD568" s="71">
        <f t="shared" si="181"/>
        <v>0</v>
      </c>
      <c r="BE568" s="70">
        <v>0</v>
      </c>
      <c r="BF568" s="70">
        <v>0</v>
      </c>
      <c r="BG568" s="70">
        <v>0</v>
      </c>
      <c r="BH568" s="70">
        <v>0</v>
      </c>
      <c r="BI568" s="70">
        <v>0</v>
      </c>
      <c r="BJ568" s="70">
        <v>0</v>
      </c>
      <c r="BK568" s="70">
        <v>0</v>
      </c>
      <c r="BL568" s="70">
        <v>0</v>
      </c>
      <c r="BM568" s="70">
        <v>0</v>
      </c>
      <c r="BN568" s="70">
        <v>0</v>
      </c>
      <c r="BO568" s="70">
        <v>0</v>
      </c>
      <c r="BP568" s="70">
        <v>0</v>
      </c>
      <c r="BQ568" s="70">
        <v>0</v>
      </c>
      <c r="BR568" s="71">
        <f t="shared" si="182"/>
        <v>0</v>
      </c>
      <c r="BS568" s="70">
        <v>0</v>
      </c>
      <c r="BT568" s="70">
        <v>0</v>
      </c>
      <c r="BU568" s="70">
        <v>0</v>
      </c>
      <c r="BV568" s="70">
        <v>0</v>
      </c>
      <c r="BW568" s="70">
        <v>0</v>
      </c>
      <c r="BX568" s="70">
        <v>0</v>
      </c>
      <c r="BY568" s="70">
        <v>0</v>
      </c>
      <c r="BZ568" s="70">
        <v>0</v>
      </c>
      <c r="CA568" s="70">
        <v>0</v>
      </c>
      <c r="CB568" s="70">
        <v>0</v>
      </c>
      <c r="CC568" s="70">
        <v>0</v>
      </c>
      <c r="CD568" s="70">
        <v>0</v>
      </c>
      <c r="CE568" s="70">
        <v>0</v>
      </c>
      <c r="CF568" s="71">
        <f t="shared" si="183"/>
        <v>0</v>
      </c>
      <c r="CG568" s="70">
        <v>0</v>
      </c>
      <c r="CH568" s="70">
        <v>0</v>
      </c>
      <c r="CI568" s="70">
        <v>0</v>
      </c>
      <c r="CJ568" s="70">
        <v>0</v>
      </c>
      <c r="CK568" s="70">
        <v>0</v>
      </c>
      <c r="CL568" s="70">
        <v>0</v>
      </c>
      <c r="CM568" s="70">
        <v>0</v>
      </c>
      <c r="CN568" s="70">
        <v>0</v>
      </c>
      <c r="CO568" s="70">
        <v>0</v>
      </c>
      <c r="CP568" s="70">
        <v>0</v>
      </c>
      <c r="CQ568" s="70">
        <v>0</v>
      </c>
      <c r="CR568" s="70">
        <v>0</v>
      </c>
      <c r="CS568" s="70">
        <v>0</v>
      </c>
      <c r="CT568" s="71">
        <f t="shared" si="184"/>
        <v>0</v>
      </c>
      <c r="CU568" s="70">
        <v>0</v>
      </c>
      <c r="CV568" s="70">
        <v>0</v>
      </c>
      <c r="CW568" s="70">
        <v>0</v>
      </c>
      <c r="CX568" s="70">
        <v>0</v>
      </c>
      <c r="CY568" s="70">
        <v>0</v>
      </c>
      <c r="CZ568" s="70">
        <v>0</v>
      </c>
      <c r="DA568" s="70">
        <v>0</v>
      </c>
      <c r="DB568" s="70">
        <v>0</v>
      </c>
      <c r="DC568" s="70">
        <v>0</v>
      </c>
      <c r="DD568" s="70">
        <v>0</v>
      </c>
      <c r="DE568" s="70">
        <v>0</v>
      </c>
      <c r="DF568" s="70">
        <v>0</v>
      </c>
      <c r="DG568" s="70">
        <v>0</v>
      </c>
      <c r="DH568" s="71">
        <f t="shared" si="185"/>
        <v>0</v>
      </c>
    </row>
    <row r="569" spans="1:112" ht="12" hidden="1" customHeight="1" outlineLevel="1" x14ac:dyDescent="0.15">
      <c r="A569" s="66"/>
      <c r="S569" s="25">
        <v>6430</v>
      </c>
      <c r="V569" s="30">
        <f t="shared" si="178"/>
        <v>6430</v>
      </c>
      <c r="AA569" s="86">
        <f t="shared" si="179"/>
        <v>6430</v>
      </c>
      <c r="AB569" s="69" t="s">
        <v>525</v>
      </c>
      <c r="AC569" s="70">
        <v>0</v>
      </c>
      <c r="AD569" s="70">
        <v>0</v>
      </c>
      <c r="AE569" s="70">
        <v>0</v>
      </c>
      <c r="AF569" s="70">
        <v>0</v>
      </c>
      <c r="AG569" s="70">
        <v>0</v>
      </c>
      <c r="AH569" s="70">
        <v>0</v>
      </c>
      <c r="AI569" s="70">
        <v>0</v>
      </c>
      <c r="AJ569" s="70">
        <v>0</v>
      </c>
      <c r="AK569" s="70">
        <v>0</v>
      </c>
      <c r="AL569" s="70">
        <v>0</v>
      </c>
      <c r="AM569" s="70">
        <v>0</v>
      </c>
      <c r="AN569" s="70">
        <v>0</v>
      </c>
      <c r="AO569" s="70">
        <v>0</v>
      </c>
      <c r="AP569" s="71">
        <f t="shared" si="180"/>
        <v>0</v>
      </c>
      <c r="AQ569" s="70">
        <v>0</v>
      </c>
      <c r="AR569" s="70">
        <v>0</v>
      </c>
      <c r="AS569" s="70">
        <v>0</v>
      </c>
      <c r="AT569" s="70">
        <v>0</v>
      </c>
      <c r="AU569" s="70">
        <v>0</v>
      </c>
      <c r="AV569" s="70">
        <v>0</v>
      </c>
      <c r="AW569" s="70">
        <v>0</v>
      </c>
      <c r="AX569" s="70">
        <v>0</v>
      </c>
      <c r="AY569" s="70">
        <v>0</v>
      </c>
      <c r="AZ569" s="70">
        <v>0</v>
      </c>
      <c r="BA569" s="70">
        <v>0</v>
      </c>
      <c r="BB569" s="70">
        <v>0</v>
      </c>
      <c r="BC569" s="70">
        <v>0</v>
      </c>
      <c r="BD569" s="71">
        <f t="shared" si="181"/>
        <v>0</v>
      </c>
      <c r="BE569" s="70">
        <v>0</v>
      </c>
      <c r="BF569" s="70">
        <v>0</v>
      </c>
      <c r="BG569" s="70">
        <v>0</v>
      </c>
      <c r="BH569" s="70">
        <v>0</v>
      </c>
      <c r="BI569" s="70">
        <v>0</v>
      </c>
      <c r="BJ569" s="70">
        <v>0</v>
      </c>
      <c r="BK569" s="70">
        <v>0</v>
      </c>
      <c r="BL569" s="70">
        <v>0</v>
      </c>
      <c r="BM569" s="70">
        <v>0</v>
      </c>
      <c r="BN569" s="70">
        <v>0</v>
      </c>
      <c r="BO569" s="70">
        <v>0</v>
      </c>
      <c r="BP569" s="70">
        <v>0</v>
      </c>
      <c r="BQ569" s="70">
        <v>0</v>
      </c>
      <c r="BR569" s="71">
        <f t="shared" si="182"/>
        <v>0</v>
      </c>
      <c r="BS569" s="70">
        <v>0</v>
      </c>
      <c r="BT569" s="70">
        <v>0</v>
      </c>
      <c r="BU569" s="70">
        <v>0</v>
      </c>
      <c r="BV569" s="70">
        <v>0</v>
      </c>
      <c r="BW569" s="70">
        <v>0</v>
      </c>
      <c r="BX569" s="70">
        <v>0</v>
      </c>
      <c r="BY569" s="70">
        <v>0</v>
      </c>
      <c r="BZ569" s="70">
        <v>0</v>
      </c>
      <c r="CA569" s="70">
        <v>0</v>
      </c>
      <c r="CB569" s="70">
        <v>0</v>
      </c>
      <c r="CC569" s="70">
        <v>0</v>
      </c>
      <c r="CD569" s="70">
        <v>0</v>
      </c>
      <c r="CE569" s="70">
        <v>0</v>
      </c>
      <c r="CF569" s="71">
        <f t="shared" si="183"/>
        <v>0</v>
      </c>
      <c r="CG569" s="70">
        <v>0</v>
      </c>
      <c r="CH569" s="70">
        <v>0</v>
      </c>
      <c r="CI569" s="70">
        <v>0</v>
      </c>
      <c r="CJ569" s="70">
        <v>0</v>
      </c>
      <c r="CK569" s="70">
        <v>0</v>
      </c>
      <c r="CL569" s="70">
        <v>0</v>
      </c>
      <c r="CM569" s="70">
        <v>0</v>
      </c>
      <c r="CN569" s="70">
        <v>0</v>
      </c>
      <c r="CO569" s="70">
        <v>0</v>
      </c>
      <c r="CP569" s="70">
        <v>0</v>
      </c>
      <c r="CQ569" s="70">
        <v>0</v>
      </c>
      <c r="CR569" s="70">
        <v>0</v>
      </c>
      <c r="CS569" s="70">
        <v>0</v>
      </c>
      <c r="CT569" s="71">
        <f t="shared" si="184"/>
        <v>0</v>
      </c>
      <c r="CU569" s="70">
        <v>0</v>
      </c>
      <c r="CV569" s="70">
        <v>0</v>
      </c>
      <c r="CW569" s="70">
        <v>0</v>
      </c>
      <c r="CX569" s="70">
        <v>0</v>
      </c>
      <c r="CY569" s="70">
        <v>0</v>
      </c>
      <c r="CZ569" s="70">
        <v>0</v>
      </c>
      <c r="DA569" s="70">
        <v>0</v>
      </c>
      <c r="DB569" s="70">
        <v>0</v>
      </c>
      <c r="DC569" s="70">
        <v>0</v>
      </c>
      <c r="DD569" s="70">
        <v>0</v>
      </c>
      <c r="DE569" s="70">
        <v>0</v>
      </c>
      <c r="DF569" s="70">
        <v>0</v>
      </c>
      <c r="DG569" s="70">
        <v>0</v>
      </c>
      <c r="DH569" s="71">
        <f t="shared" si="185"/>
        <v>0</v>
      </c>
    </row>
    <row r="570" spans="1:112" ht="12" hidden="1" customHeight="1" outlineLevel="1" x14ac:dyDescent="0.15">
      <c r="A570" s="66"/>
      <c r="S570" s="25">
        <v>6500</v>
      </c>
      <c r="V570" s="30">
        <f t="shared" si="178"/>
        <v>6500</v>
      </c>
      <c r="AA570" s="86">
        <f t="shared" si="179"/>
        <v>6500</v>
      </c>
      <c r="AB570" s="69" t="s">
        <v>526</v>
      </c>
      <c r="AC570" s="70">
        <v>0</v>
      </c>
      <c r="AD570" s="70">
        <v>0</v>
      </c>
      <c r="AE570" s="70">
        <v>0</v>
      </c>
      <c r="AF570" s="70">
        <v>0</v>
      </c>
      <c r="AG570" s="70">
        <v>0</v>
      </c>
      <c r="AH570" s="70">
        <v>0</v>
      </c>
      <c r="AI570" s="70">
        <v>0</v>
      </c>
      <c r="AJ570" s="70">
        <v>0</v>
      </c>
      <c r="AK570" s="70">
        <v>0</v>
      </c>
      <c r="AL570" s="70">
        <v>0</v>
      </c>
      <c r="AM570" s="70">
        <v>0</v>
      </c>
      <c r="AN570" s="70">
        <v>0</v>
      </c>
      <c r="AO570" s="70">
        <v>0</v>
      </c>
      <c r="AP570" s="71">
        <f t="shared" si="180"/>
        <v>0</v>
      </c>
      <c r="AQ570" s="70">
        <v>0</v>
      </c>
      <c r="AR570" s="70">
        <v>0</v>
      </c>
      <c r="AS570" s="70">
        <v>0</v>
      </c>
      <c r="AT570" s="70">
        <v>0</v>
      </c>
      <c r="AU570" s="70">
        <v>0</v>
      </c>
      <c r="AV570" s="70">
        <v>0</v>
      </c>
      <c r="AW570" s="70">
        <v>0</v>
      </c>
      <c r="AX570" s="70">
        <v>0</v>
      </c>
      <c r="AY570" s="70">
        <v>0</v>
      </c>
      <c r="AZ570" s="70">
        <v>0</v>
      </c>
      <c r="BA570" s="70">
        <v>0</v>
      </c>
      <c r="BB570" s="70">
        <v>0</v>
      </c>
      <c r="BC570" s="70">
        <v>0</v>
      </c>
      <c r="BD570" s="71">
        <f t="shared" si="181"/>
        <v>0</v>
      </c>
      <c r="BE570" s="70">
        <v>0</v>
      </c>
      <c r="BF570" s="70">
        <v>0</v>
      </c>
      <c r="BG570" s="70">
        <v>0</v>
      </c>
      <c r="BH570" s="70">
        <v>0</v>
      </c>
      <c r="BI570" s="70">
        <v>0</v>
      </c>
      <c r="BJ570" s="70">
        <v>0</v>
      </c>
      <c r="BK570" s="70">
        <v>0</v>
      </c>
      <c r="BL570" s="70">
        <v>0</v>
      </c>
      <c r="BM570" s="70">
        <v>0</v>
      </c>
      <c r="BN570" s="70">
        <v>0</v>
      </c>
      <c r="BO570" s="70">
        <v>0</v>
      </c>
      <c r="BP570" s="70">
        <v>0</v>
      </c>
      <c r="BQ570" s="70">
        <v>0</v>
      </c>
      <c r="BR570" s="71">
        <f t="shared" si="182"/>
        <v>0</v>
      </c>
      <c r="BS570" s="70">
        <v>0</v>
      </c>
      <c r="BT570" s="70">
        <v>0</v>
      </c>
      <c r="BU570" s="70">
        <v>0</v>
      </c>
      <c r="BV570" s="70">
        <v>0</v>
      </c>
      <c r="BW570" s="70">
        <v>0</v>
      </c>
      <c r="BX570" s="70">
        <v>0</v>
      </c>
      <c r="BY570" s="70">
        <v>0</v>
      </c>
      <c r="BZ570" s="70">
        <v>0</v>
      </c>
      <c r="CA570" s="70">
        <v>0</v>
      </c>
      <c r="CB570" s="70">
        <v>0</v>
      </c>
      <c r="CC570" s="70">
        <v>0</v>
      </c>
      <c r="CD570" s="70">
        <v>0</v>
      </c>
      <c r="CE570" s="70">
        <v>0</v>
      </c>
      <c r="CF570" s="71">
        <f t="shared" si="183"/>
        <v>0</v>
      </c>
      <c r="CG570" s="70">
        <v>0</v>
      </c>
      <c r="CH570" s="70">
        <v>0</v>
      </c>
      <c r="CI570" s="70">
        <v>0</v>
      </c>
      <c r="CJ570" s="70">
        <v>0</v>
      </c>
      <c r="CK570" s="70">
        <v>0</v>
      </c>
      <c r="CL570" s="70">
        <v>0</v>
      </c>
      <c r="CM570" s="70">
        <v>0</v>
      </c>
      <c r="CN570" s="70">
        <v>0</v>
      </c>
      <c r="CO570" s="70">
        <v>0</v>
      </c>
      <c r="CP570" s="70">
        <v>0</v>
      </c>
      <c r="CQ570" s="70">
        <v>0</v>
      </c>
      <c r="CR570" s="70">
        <v>0</v>
      </c>
      <c r="CS570" s="70">
        <v>0</v>
      </c>
      <c r="CT570" s="71">
        <f t="shared" si="184"/>
        <v>0</v>
      </c>
      <c r="CU570" s="70">
        <v>0</v>
      </c>
      <c r="CV570" s="70">
        <v>0</v>
      </c>
      <c r="CW570" s="70">
        <v>0</v>
      </c>
      <c r="CX570" s="70">
        <v>0</v>
      </c>
      <c r="CY570" s="70">
        <v>0</v>
      </c>
      <c r="CZ570" s="70">
        <v>0</v>
      </c>
      <c r="DA570" s="70">
        <v>0</v>
      </c>
      <c r="DB570" s="70">
        <v>0</v>
      </c>
      <c r="DC570" s="70">
        <v>0</v>
      </c>
      <c r="DD570" s="70">
        <v>0</v>
      </c>
      <c r="DE570" s="70">
        <v>0</v>
      </c>
      <c r="DF570" s="70">
        <v>0</v>
      </c>
      <c r="DG570" s="70">
        <v>0</v>
      </c>
      <c r="DH570" s="71">
        <f t="shared" si="185"/>
        <v>0</v>
      </c>
    </row>
    <row r="571" spans="1:112" ht="12" hidden="1" customHeight="1" outlineLevel="1" x14ac:dyDescent="0.15">
      <c r="A571" s="66"/>
      <c r="S571" s="25">
        <v>6900</v>
      </c>
      <c r="V571" s="30">
        <f t="shared" si="178"/>
        <v>6900</v>
      </c>
      <c r="AA571" s="86">
        <f t="shared" si="179"/>
        <v>6900</v>
      </c>
      <c r="AB571" s="69" t="s">
        <v>527</v>
      </c>
      <c r="AC571" s="70">
        <v>5650.49</v>
      </c>
      <c r="AD571" s="70">
        <v>5650.49</v>
      </c>
      <c r="AE571" s="70">
        <v>5650.49</v>
      </c>
      <c r="AF571" s="70">
        <v>5650.49</v>
      </c>
      <c r="AG571" s="70">
        <v>5650.49</v>
      </c>
      <c r="AH571" s="70">
        <v>5650.49</v>
      </c>
      <c r="AI571" s="70">
        <v>22134.393333333301</v>
      </c>
      <c r="AJ571" s="70">
        <v>8005.3333333333303</v>
      </c>
      <c r="AK571" s="70">
        <v>8005.3333333333303</v>
      </c>
      <c r="AL571" s="70">
        <v>8005.3333333333303</v>
      </c>
      <c r="AM571" s="70">
        <v>8005.3333333333303</v>
      </c>
      <c r="AN571" s="70">
        <v>8005.3333333333303</v>
      </c>
      <c r="AO571" s="70">
        <v>96064</v>
      </c>
      <c r="AP571" s="71">
        <f t="shared" si="180"/>
        <v>0</v>
      </c>
      <c r="AQ571" s="70">
        <v>1231.7152777777701</v>
      </c>
      <c r="AR571" s="70">
        <v>1231.7152777777701</v>
      </c>
      <c r="AS571" s="70">
        <v>1231.7152777777701</v>
      </c>
      <c r="AT571" s="70">
        <v>1231.7152777777701</v>
      </c>
      <c r="AU571" s="70">
        <v>1231.7152777777701</v>
      </c>
      <c r="AV571" s="70">
        <v>1231.7152777777701</v>
      </c>
      <c r="AW571" s="70">
        <v>1231.7152777777701</v>
      </c>
      <c r="AX571" s="70">
        <v>1231.7152777777701</v>
      </c>
      <c r="AY571" s="70">
        <v>1231.7152777777701</v>
      </c>
      <c r="AZ571" s="70">
        <v>1231.7152777777701</v>
      </c>
      <c r="BA571" s="70">
        <v>1231.7152777777701</v>
      </c>
      <c r="BB571" s="70">
        <v>1231.7152777777701</v>
      </c>
      <c r="BC571" s="70">
        <v>14780.583333333299</v>
      </c>
      <c r="BD571" s="71">
        <f t="shared" si="181"/>
        <v>5.8207660913467407E-11</v>
      </c>
      <c r="BE571" s="70">
        <v>1311.3916666666701</v>
      </c>
      <c r="BF571" s="70">
        <v>1311.3916666666701</v>
      </c>
      <c r="BG571" s="70">
        <v>1311.3916666666701</v>
      </c>
      <c r="BH571" s="70">
        <v>1311.3916666666701</v>
      </c>
      <c r="BI571" s="70">
        <v>1311.3916666666701</v>
      </c>
      <c r="BJ571" s="70">
        <v>1311.3916666666701</v>
      </c>
      <c r="BK571" s="70">
        <v>1311.3916666666701</v>
      </c>
      <c r="BL571" s="70">
        <v>1311.3916666666701</v>
      </c>
      <c r="BM571" s="70">
        <v>1311.3916666666701</v>
      </c>
      <c r="BN571" s="70">
        <v>1311.3916666666701</v>
      </c>
      <c r="BO571" s="70">
        <v>1311.3916666666701</v>
      </c>
      <c r="BP571" s="70">
        <v>1311.3916666666701</v>
      </c>
      <c r="BQ571" s="70">
        <v>15736.7</v>
      </c>
      <c r="BR571" s="71">
        <f t="shared" si="182"/>
        <v>-4.0017766878008842E-11</v>
      </c>
      <c r="BS571" s="70">
        <v>686.39166666666699</v>
      </c>
      <c r="BT571" s="70">
        <v>686.39166666666699</v>
      </c>
      <c r="BU571" s="70">
        <v>686.39166666666699</v>
      </c>
      <c r="BV571" s="70">
        <v>686.39166666666699</v>
      </c>
      <c r="BW571" s="70">
        <v>686.39166666666699</v>
      </c>
      <c r="BX571" s="70">
        <v>686.39166666666699</v>
      </c>
      <c r="BY571" s="70">
        <v>686.39166666666699</v>
      </c>
      <c r="BZ571" s="70">
        <v>686.39166666666699</v>
      </c>
      <c r="CA571" s="70">
        <v>686.39166666666699</v>
      </c>
      <c r="CB571" s="70">
        <v>686.39166666666699</v>
      </c>
      <c r="CC571" s="70">
        <v>686.39166666666699</v>
      </c>
      <c r="CD571" s="70">
        <v>686.39166666666699</v>
      </c>
      <c r="CE571" s="70">
        <v>8236.7000000000007</v>
      </c>
      <c r="CF571" s="71">
        <f t="shared" si="183"/>
        <v>0</v>
      </c>
      <c r="CG571" s="70">
        <v>478.058333333333</v>
      </c>
      <c r="CH571" s="70">
        <v>478.058333333333</v>
      </c>
      <c r="CI571" s="70">
        <v>478.058333333333</v>
      </c>
      <c r="CJ571" s="70">
        <v>478.058333333333</v>
      </c>
      <c r="CK571" s="70">
        <v>478.058333333333</v>
      </c>
      <c r="CL571" s="70">
        <v>478.058333333333</v>
      </c>
      <c r="CM571" s="70">
        <v>478.058333333333</v>
      </c>
      <c r="CN571" s="70">
        <v>478.058333333333</v>
      </c>
      <c r="CO571" s="70">
        <v>478.058333333333</v>
      </c>
      <c r="CP571" s="70">
        <v>478.058333333333</v>
      </c>
      <c r="CQ571" s="70">
        <v>478.058333333333</v>
      </c>
      <c r="CR571" s="70">
        <v>478.058333333333</v>
      </c>
      <c r="CS571" s="70">
        <v>5736.7</v>
      </c>
      <c r="CT571" s="71">
        <f t="shared" si="184"/>
        <v>0</v>
      </c>
      <c r="CU571" s="70">
        <v>478.058333333333</v>
      </c>
      <c r="CV571" s="70">
        <v>478.058333333333</v>
      </c>
      <c r="CW571" s="70">
        <v>478.058333333333</v>
      </c>
      <c r="CX571" s="70">
        <v>478.058333333333</v>
      </c>
      <c r="CY571" s="70">
        <v>478.058333333333</v>
      </c>
      <c r="CZ571" s="70">
        <v>478.058333333333</v>
      </c>
      <c r="DA571" s="70">
        <v>478.058333333333</v>
      </c>
      <c r="DB571" s="70">
        <v>478.058333333333</v>
      </c>
      <c r="DC571" s="70">
        <v>478.058333333333</v>
      </c>
      <c r="DD571" s="70">
        <v>478.058333333333</v>
      </c>
      <c r="DE571" s="70">
        <v>478.058333333333</v>
      </c>
      <c r="DF571" s="70">
        <v>478.058333333333</v>
      </c>
      <c r="DG571" s="70">
        <v>5736.7</v>
      </c>
      <c r="DH571" s="71">
        <f t="shared" si="185"/>
        <v>0</v>
      </c>
    </row>
    <row r="572" spans="1:112" ht="12" customHeight="1" collapsed="1" x14ac:dyDescent="0.15">
      <c r="A572" s="76"/>
      <c r="AA572" s="5"/>
      <c r="AB572" s="75" t="s">
        <v>517</v>
      </c>
      <c r="AC572" s="82">
        <f>SUM(AC562:AC571)</f>
        <v>5650.49</v>
      </c>
      <c r="AD572" s="82">
        <f t="shared" ref="AD572:AO572" si="186">SUM(AD562:AD571)</f>
        <v>5650.49</v>
      </c>
      <c r="AE572" s="82">
        <f t="shared" si="186"/>
        <v>10526.58</v>
      </c>
      <c r="AF572" s="82">
        <f t="shared" si="186"/>
        <v>5650.49</v>
      </c>
      <c r="AG572" s="82">
        <f t="shared" si="186"/>
        <v>5650.49</v>
      </c>
      <c r="AH572" s="82">
        <f t="shared" si="186"/>
        <v>5650.49</v>
      </c>
      <c r="AI572" s="82">
        <f t="shared" si="186"/>
        <v>22134.393333333301</v>
      </c>
      <c r="AJ572" s="82">
        <f t="shared" si="186"/>
        <v>8005.3333333333303</v>
      </c>
      <c r="AK572" s="82">
        <f t="shared" si="186"/>
        <v>8005.3333333333303</v>
      </c>
      <c r="AL572" s="82">
        <f t="shared" si="186"/>
        <v>8005.3333333333303</v>
      </c>
      <c r="AM572" s="82">
        <f t="shared" si="186"/>
        <v>8005.3333333333303</v>
      </c>
      <c r="AN572" s="82">
        <f t="shared" si="186"/>
        <v>8005.3333333333303</v>
      </c>
      <c r="AO572" s="82">
        <f t="shared" si="186"/>
        <v>96064</v>
      </c>
      <c r="AP572" s="71">
        <f>AO572-SUM(AC572:AN572)</f>
        <v>-4876.0899999999383</v>
      </c>
      <c r="AQ572" s="82">
        <f>SUM(AQ562:AQ571)</f>
        <v>1231.7152777777701</v>
      </c>
      <c r="AR572" s="82">
        <f t="shared" ref="AR572:BC572" si="187">SUM(AR562:AR571)</f>
        <v>1231.7152777777701</v>
      </c>
      <c r="AS572" s="82">
        <f t="shared" si="187"/>
        <v>1231.7152777777701</v>
      </c>
      <c r="AT572" s="82">
        <f t="shared" si="187"/>
        <v>1231.7152777777701</v>
      </c>
      <c r="AU572" s="82">
        <f t="shared" si="187"/>
        <v>1231.7152777777701</v>
      </c>
      <c r="AV572" s="82">
        <f t="shared" si="187"/>
        <v>1231.7152777777701</v>
      </c>
      <c r="AW572" s="82">
        <f t="shared" si="187"/>
        <v>1231.7152777777701</v>
      </c>
      <c r="AX572" s="82">
        <f t="shared" si="187"/>
        <v>1231.7152777777701</v>
      </c>
      <c r="AY572" s="82">
        <f t="shared" si="187"/>
        <v>1231.7152777777701</v>
      </c>
      <c r="AZ572" s="82">
        <f t="shared" si="187"/>
        <v>1231.7152777777701</v>
      </c>
      <c r="BA572" s="82">
        <f t="shared" si="187"/>
        <v>1231.7152777777701</v>
      </c>
      <c r="BB572" s="82">
        <f t="shared" si="187"/>
        <v>1231.7152777777701</v>
      </c>
      <c r="BC572" s="82">
        <f t="shared" si="187"/>
        <v>14780.583333333299</v>
      </c>
      <c r="BD572" s="71">
        <f>BC572-SUM(AQ572:BB572)</f>
        <v>5.8207660913467407E-11</v>
      </c>
      <c r="BE572" s="82">
        <f>SUM(BE562:BE571)</f>
        <v>1311.3916666666701</v>
      </c>
      <c r="BF572" s="82">
        <f t="shared" ref="BF572:BQ572" si="188">SUM(BF562:BF571)</f>
        <v>1311.3916666666701</v>
      </c>
      <c r="BG572" s="82">
        <f t="shared" si="188"/>
        <v>1311.3916666666701</v>
      </c>
      <c r="BH572" s="82">
        <f t="shared" si="188"/>
        <v>1311.3916666666701</v>
      </c>
      <c r="BI572" s="82">
        <f t="shared" si="188"/>
        <v>1311.3916666666701</v>
      </c>
      <c r="BJ572" s="82">
        <f t="shared" si="188"/>
        <v>1311.3916666666701</v>
      </c>
      <c r="BK572" s="82">
        <f t="shared" si="188"/>
        <v>1311.3916666666701</v>
      </c>
      <c r="BL572" s="82">
        <f t="shared" si="188"/>
        <v>1311.3916666666701</v>
      </c>
      <c r="BM572" s="82">
        <f t="shared" si="188"/>
        <v>1311.3916666666701</v>
      </c>
      <c r="BN572" s="82">
        <f t="shared" si="188"/>
        <v>1311.3916666666701</v>
      </c>
      <c r="BO572" s="82">
        <f t="shared" si="188"/>
        <v>1311.3916666666701</v>
      </c>
      <c r="BP572" s="82">
        <f t="shared" si="188"/>
        <v>1311.3916666666701</v>
      </c>
      <c r="BQ572" s="82">
        <f t="shared" si="188"/>
        <v>15736.7</v>
      </c>
      <c r="BR572" s="71">
        <f>BQ572-SUM(BE572:BP572)</f>
        <v>-4.0017766878008842E-11</v>
      </c>
      <c r="BS572" s="82">
        <f>SUM(BS562:BS571)</f>
        <v>686.39166666666699</v>
      </c>
      <c r="BT572" s="82">
        <f t="shared" ref="BT572:CE572" si="189">SUM(BT562:BT571)</f>
        <v>686.39166666666699</v>
      </c>
      <c r="BU572" s="82">
        <f t="shared" si="189"/>
        <v>686.39166666666699</v>
      </c>
      <c r="BV572" s="82">
        <f t="shared" si="189"/>
        <v>686.39166666666699</v>
      </c>
      <c r="BW572" s="82">
        <f t="shared" si="189"/>
        <v>686.39166666666699</v>
      </c>
      <c r="BX572" s="82">
        <f t="shared" si="189"/>
        <v>686.39166666666699</v>
      </c>
      <c r="BY572" s="82">
        <f t="shared" si="189"/>
        <v>686.39166666666699</v>
      </c>
      <c r="BZ572" s="82">
        <f t="shared" si="189"/>
        <v>686.39166666666699</v>
      </c>
      <c r="CA572" s="82">
        <f t="shared" si="189"/>
        <v>686.39166666666699</v>
      </c>
      <c r="CB572" s="82">
        <f t="shared" si="189"/>
        <v>686.39166666666699</v>
      </c>
      <c r="CC572" s="82">
        <f t="shared" si="189"/>
        <v>686.39166666666699</v>
      </c>
      <c r="CD572" s="82">
        <f t="shared" si="189"/>
        <v>686.39166666666699</v>
      </c>
      <c r="CE572" s="82">
        <f t="shared" si="189"/>
        <v>8236.7000000000007</v>
      </c>
      <c r="CF572" s="71">
        <f>CE572-SUM(BS572:CD572)</f>
        <v>0</v>
      </c>
      <c r="CG572" s="82">
        <f>SUM(CG562:CG571)</f>
        <v>478.058333333333</v>
      </c>
      <c r="CH572" s="82">
        <f t="shared" ref="CH572:CS572" si="190">SUM(CH562:CH571)</f>
        <v>478.058333333333</v>
      </c>
      <c r="CI572" s="82">
        <f t="shared" si="190"/>
        <v>478.058333333333</v>
      </c>
      <c r="CJ572" s="82">
        <f t="shared" si="190"/>
        <v>478.058333333333</v>
      </c>
      <c r="CK572" s="82">
        <f t="shared" si="190"/>
        <v>478.058333333333</v>
      </c>
      <c r="CL572" s="82">
        <f t="shared" si="190"/>
        <v>478.058333333333</v>
      </c>
      <c r="CM572" s="82">
        <f t="shared" si="190"/>
        <v>478.058333333333</v>
      </c>
      <c r="CN572" s="82">
        <f t="shared" si="190"/>
        <v>478.058333333333</v>
      </c>
      <c r="CO572" s="82">
        <f t="shared" si="190"/>
        <v>478.058333333333</v>
      </c>
      <c r="CP572" s="82">
        <f t="shared" si="190"/>
        <v>478.058333333333</v>
      </c>
      <c r="CQ572" s="82">
        <f t="shared" si="190"/>
        <v>478.058333333333</v>
      </c>
      <c r="CR572" s="82">
        <f t="shared" si="190"/>
        <v>478.058333333333</v>
      </c>
      <c r="CS572" s="82">
        <f t="shared" si="190"/>
        <v>5736.7</v>
      </c>
      <c r="CT572" s="71">
        <f>CS572-SUM(CG572:CR572)</f>
        <v>0</v>
      </c>
      <c r="CU572" s="82">
        <f>SUM(CU562:CU571)</f>
        <v>478.058333333333</v>
      </c>
      <c r="CV572" s="82">
        <f t="shared" ref="CV572:DG572" si="191">SUM(CV562:CV571)</f>
        <v>478.058333333333</v>
      </c>
      <c r="CW572" s="82">
        <f t="shared" si="191"/>
        <v>478.058333333333</v>
      </c>
      <c r="CX572" s="82">
        <f t="shared" si="191"/>
        <v>478.058333333333</v>
      </c>
      <c r="CY572" s="82">
        <f t="shared" si="191"/>
        <v>478.058333333333</v>
      </c>
      <c r="CZ572" s="82">
        <f t="shared" si="191"/>
        <v>478.058333333333</v>
      </c>
      <c r="DA572" s="82">
        <f t="shared" si="191"/>
        <v>478.058333333333</v>
      </c>
      <c r="DB572" s="82">
        <f t="shared" si="191"/>
        <v>478.058333333333</v>
      </c>
      <c r="DC572" s="82">
        <f t="shared" si="191"/>
        <v>478.058333333333</v>
      </c>
      <c r="DD572" s="82">
        <f t="shared" si="191"/>
        <v>478.058333333333</v>
      </c>
      <c r="DE572" s="82">
        <f t="shared" si="191"/>
        <v>478.058333333333</v>
      </c>
      <c r="DF572" s="82">
        <f t="shared" si="191"/>
        <v>478.058333333333</v>
      </c>
      <c r="DG572" s="82">
        <f t="shared" si="191"/>
        <v>5736.7</v>
      </c>
      <c r="DH572" s="71">
        <f>DG572-SUM(CU572:DF572)</f>
        <v>0</v>
      </c>
    </row>
    <row r="573" spans="1:112" ht="12" hidden="1" customHeight="1" outlineLevel="1" x14ac:dyDescent="0.15">
      <c r="A573" s="66"/>
      <c r="R573" s="3"/>
      <c r="AA573" s="5"/>
      <c r="AB573" s="81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  <c r="AN573" s="82"/>
      <c r="AO573" s="82"/>
      <c r="AP573" s="71"/>
      <c r="AQ573" s="82"/>
      <c r="AR573" s="82"/>
      <c r="AS573" s="82"/>
      <c r="AT573" s="82"/>
      <c r="AU573" s="82"/>
      <c r="AV573" s="82"/>
      <c r="AW573" s="82"/>
      <c r="AX573" s="82"/>
      <c r="AY573" s="82"/>
      <c r="AZ573" s="82"/>
      <c r="BA573" s="82"/>
      <c r="BB573" s="82"/>
      <c r="BC573" s="82"/>
      <c r="BD573" s="71"/>
      <c r="BE573" s="82"/>
      <c r="BF573" s="82"/>
      <c r="BG573" s="82"/>
      <c r="BH573" s="82"/>
      <c r="BI573" s="82"/>
      <c r="BJ573" s="82"/>
      <c r="BK573" s="82"/>
      <c r="BL573" s="82"/>
      <c r="BM573" s="82"/>
      <c r="BN573" s="82"/>
      <c r="BO573" s="82"/>
      <c r="BP573" s="82"/>
      <c r="BQ573" s="82"/>
      <c r="BR573" s="71"/>
      <c r="BS573" s="82"/>
      <c r="BT573" s="82"/>
      <c r="BU573" s="82"/>
      <c r="BV573" s="82"/>
      <c r="BW573" s="82"/>
      <c r="BX573" s="82"/>
      <c r="BY573" s="82"/>
      <c r="BZ573" s="82"/>
      <c r="CA573" s="82"/>
      <c r="CB573" s="82"/>
      <c r="CC573" s="82"/>
      <c r="CD573" s="82"/>
      <c r="CE573" s="82"/>
      <c r="CF573" s="71"/>
      <c r="CG573" s="82"/>
      <c r="CH573" s="82"/>
      <c r="CI573" s="82"/>
      <c r="CJ573" s="82"/>
      <c r="CK573" s="82"/>
      <c r="CL573" s="82"/>
      <c r="CM573" s="82"/>
      <c r="CN573" s="82"/>
      <c r="CO573" s="82"/>
      <c r="CP573" s="82"/>
      <c r="CQ573" s="82"/>
      <c r="CR573" s="82"/>
      <c r="CS573" s="82"/>
      <c r="CT573" s="71"/>
      <c r="CU573" s="82"/>
      <c r="CV573" s="82"/>
      <c r="CW573" s="82"/>
      <c r="CX573" s="82"/>
      <c r="CY573" s="82"/>
      <c r="CZ573" s="82"/>
      <c r="DA573" s="82"/>
      <c r="DB573" s="82"/>
      <c r="DC573" s="82"/>
      <c r="DD573" s="82"/>
      <c r="DE573" s="82"/>
      <c r="DF573" s="82"/>
      <c r="DG573" s="82"/>
      <c r="DH573" s="71"/>
    </row>
    <row r="574" spans="1:112" ht="12" hidden="1" customHeight="1" outlineLevel="1" x14ac:dyDescent="0.15">
      <c r="A574" s="66"/>
      <c r="R574" s="3"/>
      <c r="AA574" s="67" t="s">
        <v>528</v>
      </c>
      <c r="AB574" s="63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  <c r="AN574" s="82"/>
      <c r="AO574" s="82"/>
      <c r="AP574" s="71"/>
      <c r="AQ574" s="82"/>
      <c r="AR574" s="82"/>
      <c r="AS574" s="82"/>
      <c r="AT574" s="82"/>
      <c r="AU574" s="82"/>
      <c r="AV574" s="82"/>
      <c r="AW574" s="82"/>
      <c r="AX574" s="82"/>
      <c r="AY574" s="82"/>
      <c r="AZ574" s="82"/>
      <c r="BA574" s="82"/>
      <c r="BB574" s="82"/>
      <c r="BC574" s="82"/>
      <c r="BD574" s="71"/>
      <c r="BE574" s="82"/>
      <c r="BF574" s="82"/>
      <c r="BG574" s="82"/>
      <c r="BH574" s="82"/>
      <c r="BI574" s="82"/>
      <c r="BJ574" s="82"/>
      <c r="BK574" s="82"/>
      <c r="BL574" s="82"/>
      <c r="BM574" s="82"/>
      <c r="BN574" s="82"/>
      <c r="BO574" s="82"/>
      <c r="BP574" s="82"/>
      <c r="BQ574" s="82"/>
      <c r="BR574" s="71"/>
      <c r="BS574" s="82"/>
      <c r="BT574" s="82"/>
      <c r="BU574" s="82"/>
      <c r="BV574" s="82"/>
      <c r="BW574" s="82"/>
      <c r="BX574" s="82"/>
      <c r="BY574" s="82"/>
      <c r="BZ574" s="82"/>
      <c r="CA574" s="82"/>
      <c r="CB574" s="82"/>
      <c r="CC574" s="82"/>
      <c r="CD574" s="82"/>
      <c r="CE574" s="82"/>
      <c r="CF574" s="71"/>
      <c r="CG574" s="82"/>
      <c r="CH574" s="82"/>
      <c r="CI574" s="82"/>
      <c r="CJ574" s="82"/>
      <c r="CK574" s="82"/>
      <c r="CL574" s="82"/>
      <c r="CM574" s="82"/>
      <c r="CN574" s="82"/>
      <c r="CO574" s="82"/>
      <c r="CP574" s="82"/>
      <c r="CQ574" s="82"/>
      <c r="CR574" s="82"/>
      <c r="CS574" s="82"/>
      <c r="CT574" s="71"/>
      <c r="CU574" s="82"/>
      <c r="CV574" s="82"/>
      <c r="CW574" s="82"/>
      <c r="CX574" s="82"/>
      <c r="CY574" s="82"/>
      <c r="CZ574" s="82"/>
      <c r="DA574" s="82"/>
      <c r="DB574" s="82"/>
      <c r="DC574" s="82"/>
      <c r="DD574" s="82"/>
      <c r="DE574" s="82"/>
      <c r="DF574" s="82"/>
      <c r="DG574" s="82"/>
      <c r="DH574" s="71"/>
    </row>
    <row r="575" spans="1:112" ht="12" hidden="1" customHeight="1" outlineLevel="1" x14ac:dyDescent="0.15">
      <c r="A575" s="66"/>
      <c r="S575" s="87">
        <v>7000</v>
      </c>
      <c r="V575" s="30">
        <f t="shared" ref="V575:V585" si="192">S575</f>
        <v>7000</v>
      </c>
      <c r="AA575" s="84">
        <f t="shared" ref="AA575:AA585" si="193">S575</f>
        <v>7000</v>
      </c>
      <c r="AB575" s="69" t="s">
        <v>528</v>
      </c>
      <c r="AC575" s="70">
        <v>0</v>
      </c>
      <c r="AD575" s="70">
        <v>0</v>
      </c>
      <c r="AE575" s="70">
        <v>0</v>
      </c>
      <c r="AF575" s="70">
        <v>0</v>
      </c>
      <c r="AG575" s="70">
        <v>0</v>
      </c>
      <c r="AH575" s="70">
        <v>0</v>
      </c>
      <c r="AI575" s="70">
        <v>0</v>
      </c>
      <c r="AJ575" s="70">
        <v>0</v>
      </c>
      <c r="AK575" s="70">
        <v>0</v>
      </c>
      <c r="AL575" s="70">
        <v>0</v>
      </c>
      <c r="AM575" s="70">
        <v>0</v>
      </c>
      <c r="AN575" s="70">
        <v>0</v>
      </c>
      <c r="AO575" s="70">
        <v>0</v>
      </c>
      <c r="AP575" s="71">
        <f t="shared" ref="AP575:AP586" si="194">AO575-SUM(AC575:AN575)</f>
        <v>0</v>
      </c>
      <c r="AQ575" s="70">
        <v>0</v>
      </c>
      <c r="AR575" s="70">
        <v>0</v>
      </c>
      <c r="AS575" s="70">
        <v>0</v>
      </c>
      <c r="AT575" s="70">
        <v>0</v>
      </c>
      <c r="AU575" s="70">
        <v>0</v>
      </c>
      <c r="AV575" s="70">
        <v>0</v>
      </c>
      <c r="AW575" s="70">
        <v>0</v>
      </c>
      <c r="AX575" s="70">
        <v>0</v>
      </c>
      <c r="AY575" s="70">
        <v>0</v>
      </c>
      <c r="AZ575" s="70">
        <v>0</v>
      </c>
      <c r="BA575" s="70">
        <v>0</v>
      </c>
      <c r="BB575" s="70">
        <v>0</v>
      </c>
      <c r="BC575" s="70">
        <v>0</v>
      </c>
      <c r="BD575" s="71">
        <f t="shared" ref="BD575:BD586" si="195">BC575-SUM(AQ575:BB575)</f>
        <v>0</v>
      </c>
      <c r="BE575" s="70">
        <v>0</v>
      </c>
      <c r="BF575" s="70">
        <v>0</v>
      </c>
      <c r="BG575" s="70">
        <v>0</v>
      </c>
      <c r="BH575" s="70">
        <v>0</v>
      </c>
      <c r="BI575" s="70">
        <v>0</v>
      </c>
      <c r="BJ575" s="70">
        <v>0</v>
      </c>
      <c r="BK575" s="70">
        <v>0</v>
      </c>
      <c r="BL575" s="70">
        <v>0</v>
      </c>
      <c r="BM575" s="70">
        <v>0</v>
      </c>
      <c r="BN575" s="70">
        <v>0</v>
      </c>
      <c r="BO575" s="70">
        <v>0</v>
      </c>
      <c r="BP575" s="70">
        <v>0</v>
      </c>
      <c r="BQ575" s="70">
        <v>0</v>
      </c>
      <c r="BR575" s="71">
        <f t="shared" ref="BR575:BR586" si="196">BQ575-SUM(BE575:BP575)</f>
        <v>0</v>
      </c>
      <c r="BS575" s="70">
        <v>0</v>
      </c>
      <c r="BT575" s="70">
        <v>0</v>
      </c>
      <c r="BU575" s="70">
        <v>0</v>
      </c>
      <c r="BV575" s="70">
        <v>0</v>
      </c>
      <c r="BW575" s="70">
        <v>0</v>
      </c>
      <c r="BX575" s="70">
        <v>0</v>
      </c>
      <c r="BY575" s="70">
        <v>0</v>
      </c>
      <c r="BZ575" s="70">
        <v>0</v>
      </c>
      <c r="CA575" s="70">
        <v>0</v>
      </c>
      <c r="CB575" s="70">
        <v>0</v>
      </c>
      <c r="CC575" s="70">
        <v>0</v>
      </c>
      <c r="CD575" s="70">
        <v>0</v>
      </c>
      <c r="CE575" s="70">
        <v>0</v>
      </c>
      <c r="CF575" s="71">
        <f t="shared" ref="CF575:CF586" si="197">CE575-SUM(BS575:CD575)</f>
        <v>0</v>
      </c>
      <c r="CG575" s="70">
        <v>0</v>
      </c>
      <c r="CH575" s="70">
        <v>0</v>
      </c>
      <c r="CI575" s="70">
        <v>0</v>
      </c>
      <c r="CJ575" s="70">
        <v>0</v>
      </c>
      <c r="CK575" s="70">
        <v>0</v>
      </c>
      <c r="CL575" s="70">
        <v>0</v>
      </c>
      <c r="CM575" s="70">
        <v>0</v>
      </c>
      <c r="CN575" s="70">
        <v>0</v>
      </c>
      <c r="CO575" s="70">
        <v>0</v>
      </c>
      <c r="CP575" s="70">
        <v>0</v>
      </c>
      <c r="CQ575" s="70">
        <v>0</v>
      </c>
      <c r="CR575" s="70">
        <v>0</v>
      </c>
      <c r="CS575" s="70">
        <v>0</v>
      </c>
      <c r="CT575" s="71">
        <f t="shared" ref="CT575:CT586" si="198">CS575-SUM(CG575:CR575)</f>
        <v>0</v>
      </c>
      <c r="CU575" s="70">
        <v>0</v>
      </c>
      <c r="CV575" s="70">
        <v>0</v>
      </c>
      <c r="CW575" s="70">
        <v>0</v>
      </c>
      <c r="CX575" s="70">
        <v>0</v>
      </c>
      <c r="CY575" s="70">
        <v>0</v>
      </c>
      <c r="CZ575" s="70">
        <v>0</v>
      </c>
      <c r="DA575" s="70">
        <v>0</v>
      </c>
      <c r="DB575" s="70">
        <v>0</v>
      </c>
      <c r="DC575" s="70">
        <v>0</v>
      </c>
      <c r="DD575" s="70">
        <v>0</v>
      </c>
      <c r="DE575" s="70">
        <v>0</v>
      </c>
      <c r="DF575" s="70">
        <v>0</v>
      </c>
      <c r="DG575" s="70">
        <v>0</v>
      </c>
      <c r="DH575" s="71">
        <f t="shared" ref="DH575:DH586" si="199">DG575-SUM(CU575:DF575)</f>
        <v>0</v>
      </c>
    </row>
    <row r="576" spans="1:112" ht="12" hidden="1" customHeight="1" outlineLevel="1" x14ac:dyDescent="0.15">
      <c r="A576" s="66"/>
      <c r="S576" s="87">
        <v>7281</v>
      </c>
      <c r="V576" s="30">
        <f t="shared" si="192"/>
        <v>7281</v>
      </c>
      <c r="AA576" s="84">
        <f t="shared" si="193"/>
        <v>7281</v>
      </c>
      <c r="AB576" s="69" t="s">
        <v>529</v>
      </c>
      <c r="AC576" s="70">
        <v>0</v>
      </c>
      <c r="AD576" s="70">
        <v>0</v>
      </c>
      <c r="AE576" s="70">
        <v>0</v>
      </c>
      <c r="AF576" s="70">
        <v>0</v>
      </c>
      <c r="AG576" s="70">
        <v>0</v>
      </c>
      <c r="AH576" s="70">
        <v>0</v>
      </c>
      <c r="AI576" s="70">
        <v>0</v>
      </c>
      <c r="AJ576" s="70">
        <v>0</v>
      </c>
      <c r="AK576" s="70">
        <v>0</v>
      </c>
      <c r="AL576" s="70">
        <v>0</v>
      </c>
      <c r="AM576" s="70">
        <v>0</v>
      </c>
      <c r="AN576" s="70">
        <v>0</v>
      </c>
      <c r="AO576" s="70">
        <v>0</v>
      </c>
      <c r="AP576" s="71">
        <f t="shared" si="194"/>
        <v>0</v>
      </c>
      <c r="AQ576" s="70">
        <v>0</v>
      </c>
      <c r="AR576" s="70">
        <v>0</v>
      </c>
      <c r="AS576" s="70">
        <v>0</v>
      </c>
      <c r="AT576" s="70">
        <v>0</v>
      </c>
      <c r="AU576" s="70">
        <v>0</v>
      </c>
      <c r="AV576" s="70">
        <v>0</v>
      </c>
      <c r="AW576" s="70">
        <v>0</v>
      </c>
      <c r="AX576" s="70">
        <v>0</v>
      </c>
      <c r="AY576" s="70">
        <v>0</v>
      </c>
      <c r="AZ576" s="70">
        <v>0</v>
      </c>
      <c r="BA576" s="70">
        <v>0</v>
      </c>
      <c r="BB576" s="70">
        <v>0</v>
      </c>
      <c r="BC576" s="70">
        <v>0</v>
      </c>
      <c r="BD576" s="71">
        <f t="shared" si="195"/>
        <v>0</v>
      </c>
      <c r="BE576" s="70">
        <v>0</v>
      </c>
      <c r="BF576" s="70">
        <v>0</v>
      </c>
      <c r="BG576" s="70">
        <v>0</v>
      </c>
      <c r="BH576" s="70">
        <v>0</v>
      </c>
      <c r="BI576" s="70">
        <v>0</v>
      </c>
      <c r="BJ576" s="70">
        <v>0</v>
      </c>
      <c r="BK576" s="70">
        <v>0</v>
      </c>
      <c r="BL576" s="70">
        <v>0</v>
      </c>
      <c r="BM576" s="70">
        <v>0</v>
      </c>
      <c r="BN576" s="70">
        <v>0</v>
      </c>
      <c r="BO576" s="70">
        <v>0</v>
      </c>
      <c r="BP576" s="70">
        <v>0</v>
      </c>
      <c r="BQ576" s="70">
        <v>0</v>
      </c>
      <c r="BR576" s="71">
        <f t="shared" si="196"/>
        <v>0</v>
      </c>
      <c r="BS576" s="70">
        <v>0</v>
      </c>
      <c r="BT576" s="70">
        <v>0</v>
      </c>
      <c r="BU576" s="70">
        <v>0</v>
      </c>
      <c r="BV576" s="70">
        <v>0</v>
      </c>
      <c r="BW576" s="70">
        <v>0</v>
      </c>
      <c r="BX576" s="70">
        <v>0</v>
      </c>
      <c r="BY576" s="70">
        <v>0</v>
      </c>
      <c r="BZ576" s="70">
        <v>0</v>
      </c>
      <c r="CA576" s="70">
        <v>0</v>
      </c>
      <c r="CB576" s="70">
        <v>0</v>
      </c>
      <c r="CC576" s="70">
        <v>0</v>
      </c>
      <c r="CD576" s="70">
        <v>0</v>
      </c>
      <c r="CE576" s="70">
        <v>0</v>
      </c>
      <c r="CF576" s="71">
        <f t="shared" si="197"/>
        <v>0</v>
      </c>
      <c r="CG576" s="70">
        <v>0</v>
      </c>
      <c r="CH576" s="70">
        <v>0</v>
      </c>
      <c r="CI576" s="70">
        <v>0</v>
      </c>
      <c r="CJ576" s="70">
        <v>0</v>
      </c>
      <c r="CK576" s="70">
        <v>0</v>
      </c>
      <c r="CL576" s="70">
        <v>0</v>
      </c>
      <c r="CM576" s="70">
        <v>0</v>
      </c>
      <c r="CN576" s="70">
        <v>0</v>
      </c>
      <c r="CO576" s="70">
        <v>0</v>
      </c>
      <c r="CP576" s="70">
        <v>0</v>
      </c>
      <c r="CQ576" s="70">
        <v>0</v>
      </c>
      <c r="CR576" s="70">
        <v>0</v>
      </c>
      <c r="CS576" s="70">
        <v>0</v>
      </c>
      <c r="CT576" s="71">
        <f t="shared" si="198"/>
        <v>0</v>
      </c>
      <c r="CU576" s="70">
        <v>0</v>
      </c>
      <c r="CV576" s="70">
        <v>0</v>
      </c>
      <c r="CW576" s="70">
        <v>0</v>
      </c>
      <c r="CX576" s="70">
        <v>0</v>
      </c>
      <c r="CY576" s="70">
        <v>0</v>
      </c>
      <c r="CZ576" s="70">
        <v>0</v>
      </c>
      <c r="DA576" s="70">
        <v>0</v>
      </c>
      <c r="DB576" s="70">
        <v>0</v>
      </c>
      <c r="DC576" s="70">
        <v>0</v>
      </c>
      <c r="DD576" s="70">
        <v>0</v>
      </c>
      <c r="DE576" s="70">
        <v>0</v>
      </c>
      <c r="DF576" s="70">
        <v>0</v>
      </c>
      <c r="DG576" s="70">
        <v>0</v>
      </c>
      <c r="DH576" s="71">
        <f t="shared" si="199"/>
        <v>0</v>
      </c>
    </row>
    <row r="577" spans="1:112" ht="12" hidden="1" customHeight="1" outlineLevel="1" x14ac:dyDescent="0.15">
      <c r="A577" s="66"/>
      <c r="S577" s="87">
        <v>7310</v>
      </c>
      <c r="V577" s="30">
        <f t="shared" si="192"/>
        <v>7310</v>
      </c>
      <c r="AA577" s="84">
        <f t="shared" si="193"/>
        <v>7310</v>
      </c>
      <c r="AB577" s="69" t="s">
        <v>530</v>
      </c>
      <c r="AC577" s="70">
        <v>0</v>
      </c>
      <c r="AD577" s="70">
        <v>0</v>
      </c>
      <c r="AE577" s="70">
        <v>0</v>
      </c>
      <c r="AF577" s="70">
        <v>0</v>
      </c>
      <c r="AG577" s="70">
        <v>0</v>
      </c>
      <c r="AH577" s="70">
        <v>0</v>
      </c>
      <c r="AI577" s="70">
        <v>0</v>
      </c>
      <c r="AJ577" s="70">
        <v>0</v>
      </c>
      <c r="AK577" s="70">
        <v>0</v>
      </c>
      <c r="AL577" s="70">
        <v>0</v>
      </c>
      <c r="AM577" s="70">
        <v>0</v>
      </c>
      <c r="AN577" s="70">
        <v>0</v>
      </c>
      <c r="AO577" s="70">
        <v>0</v>
      </c>
      <c r="AP577" s="71">
        <f t="shared" si="194"/>
        <v>0</v>
      </c>
      <c r="AQ577" s="70">
        <v>0</v>
      </c>
      <c r="AR577" s="70">
        <v>0</v>
      </c>
      <c r="AS577" s="70">
        <v>0</v>
      </c>
      <c r="AT577" s="70">
        <v>0</v>
      </c>
      <c r="AU577" s="70">
        <v>0</v>
      </c>
      <c r="AV577" s="70">
        <v>0</v>
      </c>
      <c r="AW577" s="70">
        <v>0</v>
      </c>
      <c r="AX577" s="70">
        <v>0</v>
      </c>
      <c r="AY577" s="70">
        <v>0</v>
      </c>
      <c r="AZ577" s="70">
        <v>0</v>
      </c>
      <c r="BA577" s="70">
        <v>0</v>
      </c>
      <c r="BB577" s="70">
        <v>0</v>
      </c>
      <c r="BC577" s="70">
        <v>0</v>
      </c>
      <c r="BD577" s="71">
        <f t="shared" si="195"/>
        <v>0</v>
      </c>
      <c r="BE577" s="70">
        <v>0</v>
      </c>
      <c r="BF577" s="70">
        <v>0</v>
      </c>
      <c r="BG577" s="70">
        <v>0</v>
      </c>
      <c r="BH577" s="70">
        <v>0</v>
      </c>
      <c r="BI577" s="70">
        <v>0</v>
      </c>
      <c r="BJ577" s="70">
        <v>0</v>
      </c>
      <c r="BK577" s="70">
        <v>0</v>
      </c>
      <c r="BL577" s="70">
        <v>0</v>
      </c>
      <c r="BM577" s="70">
        <v>0</v>
      </c>
      <c r="BN577" s="70">
        <v>0</v>
      </c>
      <c r="BO577" s="70">
        <v>0</v>
      </c>
      <c r="BP577" s="70">
        <v>0</v>
      </c>
      <c r="BQ577" s="70">
        <v>0</v>
      </c>
      <c r="BR577" s="71">
        <f t="shared" si="196"/>
        <v>0</v>
      </c>
      <c r="BS577" s="70">
        <v>0</v>
      </c>
      <c r="BT577" s="70">
        <v>0</v>
      </c>
      <c r="BU577" s="70">
        <v>0</v>
      </c>
      <c r="BV577" s="70">
        <v>0</v>
      </c>
      <c r="BW577" s="70">
        <v>0</v>
      </c>
      <c r="BX577" s="70">
        <v>0</v>
      </c>
      <c r="BY577" s="70">
        <v>0</v>
      </c>
      <c r="BZ577" s="70">
        <v>0</v>
      </c>
      <c r="CA577" s="70">
        <v>0</v>
      </c>
      <c r="CB577" s="70">
        <v>0</v>
      </c>
      <c r="CC577" s="70">
        <v>0</v>
      </c>
      <c r="CD577" s="70">
        <v>0</v>
      </c>
      <c r="CE577" s="70">
        <v>0</v>
      </c>
      <c r="CF577" s="71">
        <f t="shared" si="197"/>
        <v>0</v>
      </c>
      <c r="CG577" s="70">
        <v>0</v>
      </c>
      <c r="CH577" s="70">
        <v>0</v>
      </c>
      <c r="CI577" s="70">
        <v>0</v>
      </c>
      <c r="CJ577" s="70">
        <v>0</v>
      </c>
      <c r="CK577" s="70">
        <v>0</v>
      </c>
      <c r="CL577" s="70">
        <v>0</v>
      </c>
      <c r="CM577" s="70">
        <v>0</v>
      </c>
      <c r="CN577" s="70">
        <v>0</v>
      </c>
      <c r="CO577" s="70">
        <v>0</v>
      </c>
      <c r="CP577" s="70">
        <v>0</v>
      </c>
      <c r="CQ577" s="70">
        <v>0</v>
      </c>
      <c r="CR577" s="70">
        <v>0</v>
      </c>
      <c r="CS577" s="70">
        <v>0</v>
      </c>
      <c r="CT577" s="71">
        <f t="shared" si="198"/>
        <v>0</v>
      </c>
      <c r="CU577" s="70">
        <v>0</v>
      </c>
      <c r="CV577" s="70">
        <v>0</v>
      </c>
      <c r="CW577" s="70">
        <v>0</v>
      </c>
      <c r="CX577" s="70">
        <v>0</v>
      </c>
      <c r="CY577" s="70">
        <v>0</v>
      </c>
      <c r="CZ577" s="70">
        <v>0</v>
      </c>
      <c r="DA577" s="70">
        <v>0</v>
      </c>
      <c r="DB577" s="70">
        <v>0</v>
      </c>
      <c r="DC577" s="70">
        <v>0</v>
      </c>
      <c r="DD577" s="70">
        <v>0</v>
      </c>
      <c r="DE577" s="70">
        <v>0</v>
      </c>
      <c r="DF577" s="70">
        <v>0</v>
      </c>
      <c r="DG577" s="70">
        <v>0</v>
      </c>
      <c r="DH577" s="71">
        <f t="shared" si="199"/>
        <v>0</v>
      </c>
    </row>
    <row r="578" spans="1:112" ht="12" hidden="1" customHeight="1" outlineLevel="1" x14ac:dyDescent="0.15">
      <c r="A578" s="66"/>
      <c r="S578" s="25">
        <v>7438</v>
      </c>
      <c r="V578" s="30">
        <f t="shared" si="192"/>
        <v>7438</v>
      </c>
      <c r="AA578" s="84">
        <f t="shared" si="193"/>
        <v>7438</v>
      </c>
      <c r="AB578" s="69" t="s">
        <v>531</v>
      </c>
      <c r="AC578" s="70">
        <v>0</v>
      </c>
      <c r="AD578" s="70">
        <v>0</v>
      </c>
      <c r="AE578" s="70">
        <v>0</v>
      </c>
      <c r="AF578" s="70">
        <v>0</v>
      </c>
      <c r="AG578" s="70">
        <v>0</v>
      </c>
      <c r="AH578" s="70">
        <v>0</v>
      </c>
      <c r="AI578" s="70">
        <v>0</v>
      </c>
      <c r="AJ578" s="70">
        <v>0</v>
      </c>
      <c r="AK578" s="70">
        <v>0</v>
      </c>
      <c r="AL578" s="70">
        <v>0</v>
      </c>
      <c r="AM578" s="70">
        <v>0</v>
      </c>
      <c r="AN578" s="70">
        <v>0</v>
      </c>
      <c r="AO578" s="70">
        <v>0</v>
      </c>
      <c r="AP578" s="71">
        <f t="shared" si="194"/>
        <v>0</v>
      </c>
      <c r="AQ578" s="70">
        <v>0</v>
      </c>
      <c r="AR578" s="70">
        <v>0</v>
      </c>
      <c r="AS578" s="70">
        <v>0</v>
      </c>
      <c r="AT578" s="70">
        <v>0</v>
      </c>
      <c r="AU578" s="70">
        <v>0</v>
      </c>
      <c r="AV578" s="70">
        <v>0</v>
      </c>
      <c r="AW578" s="70">
        <v>0</v>
      </c>
      <c r="AX578" s="70">
        <v>0</v>
      </c>
      <c r="AY578" s="70">
        <v>0</v>
      </c>
      <c r="AZ578" s="70">
        <v>0</v>
      </c>
      <c r="BA578" s="70">
        <v>0</v>
      </c>
      <c r="BB578" s="70">
        <v>0</v>
      </c>
      <c r="BC578" s="70">
        <v>0</v>
      </c>
      <c r="BD578" s="71">
        <f t="shared" si="195"/>
        <v>0</v>
      </c>
      <c r="BE578" s="70">
        <v>0</v>
      </c>
      <c r="BF578" s="70">
        <v>0</v>
      </c>
      <c r="BG578" s="70">
        <v>0</v>
      </c>
      <c r="BH578" s="70">
        <v>0</v>
      </c>
      <c r="BI578" s="70">
        <v>0</v>
      </c>
      <c r="BJ578" s="70">
        <v>0</v>
      </c>
      <c r="BK578" s="70">
        <v>0</v>
      </c>
      <c r="BL578" s="70">
        <v>0</v>
      </c>
      <c r="BM578" s="70">
        <v>0</v>
      </c>
      <c r="BN578" s="70">
        <v>0</v>
      </c>
      <c r="BO578" s="70">
        <v>0</v>
      </c>
      <c r="BP578" s="70">
        <v>0</v>
      </c>
      <c r="BQ578" s="70">
        <v>0</v>
      </c>
      <c r="BR578" s="71">
        <f t="shared" si="196"/>
        <v>0</v>
      </c>
      <c r="BS578" s="70">
        <v>0</v>
      </c>
      <c r="BT578" s="70">
        <v>0</v>
      </c>
      <c r="BU578" s="70">
        <v>0</v>
      </c>
      <c r="BV578" s="70">
        <v>0</v>
      </c>
      <c r="BW578" s="70">
        <v>0</v>
      </c>
      <c r="BX578" s="70">
        <v>0</v>
      </c>
      <c r="BY578" s="70">
        <v>0</v>
      </c>
      <c r="BZ578" s="70">
        <v>0</v>
      </c>
      <c r="CA578" s="70">
        <v>0</v>
      </c>
      <c r="CB578" s="70">
        <v>0</v>
      </c>
      <c r="CC578" s="70">
        <v>0</v>
      </c>
      <c r="CD578" s="70">
        <v>0</v>
      </c>
      <c r="CE578" s="70">
        <v>0</v>
      </c>
      <c r="CF578" s="71">
        <f t="shared" si="197"/>
        <v>0</v>
      </c>
      <c r="CG578" s="70">
        <v>0</v>
      </c>
      <c r="CH578" s="70">
        <v>0</v>
      </c>
      <c r="CI578" s="70">
        <v>0</v>
      </c>
      <c r="CJ578" s="70">
        <v>0</v>
      </c>
      <c r="CK578" s="70">
        <v>0</v>
      </c>
      <c r="CL578" s="70">
        <v>0</v>
      </c>
      <c r="CM578" s="70">
        <v>0</v>
      </c>
      <c r="CN578" s="70">
        <v>0</v>
      </c>
      <c r="CO578" s="70">
        <v>0</v>
      </c>
      <c r="CP578" s="70">
        <v>0</v>
      </c>
      <c r="CQ578" s="70">
        <v>0</v>
      </c>
      <c r="CR578" s="70">
        <v>0</v>
      </c>
      <c r="CS578" s="70">
        <v>0</v>
      </c>
      <c r="CT578" s="71">
        <f t="shared" si="198"/>
        <v>0</v>
      </c>
      <c r="CU578" s="70">
        <v>0</v>
      </c>
      <c r="CV578" s="70">
        <v>0</v>
      </c>
      <c r="CW578" s="70">
        <v>0</v>
      </c>
      <c r="CX578" s="70">
        <v>0</v>
      </c>
      <c r="CY578" s="70">
        <v>0</v>
      </c>
      <c r="CZ578" s="70">
        <v>0</v>
      </c>
      <c r="DA578" s="70">
        <v>0</v>
      </c>
      <c r="DB578" s="70">
        <v>0</v>
      </c>
      <c r="DC578" s="70">
        <v>0</v>
      </c>
      <c r="DD578" s="70">
        <v>0</v>
      </c>
      <c r="DE578" s="70">
        <v>0</v>
      </c>
      <c r="DF578" s="70">
        <v>0</v>
      </c>
      <c r="DG578" s="70">
        <v>0</v>
      </c>
      <c r="DH578" s="71">
        <f t="shared" si="199"/>
        <v>0</v>
      </c>
    </row>
    <row r="579" spans="1:112" ht="12" hidden="1" customHeight="1" outlineLevel="1" x14ac:dyDescent="0.15">
      <c r="A579" s="66"/>
      <c r="S579" s="25">
        <v>7439</v>
      </c>
      <c r="V579" s="30">
        <f t="shared" si="192"/>
        <v>7439</v>
      </c>
      <c r="AA579" s="84">
        <f t="shared" si="193"/>
        <v>7439</v>
      </c>
      <c r="AB579" s="69" t="s">
        <v>532</v>
      </c>
      <c r="AC579" s="70">
        <v>0</v>
      </c>
      <c r="AD579" s="70">
        <v>0</v>
      </c>
      <c r="AE579" s="70">
        <v>0</v>
      </c>
      <c r="AF579" s="70">
        <v>0</v>
      </c>
      <c r="AG579" s="70">
        <v>0</v>
      </c>
      <c r="AH579" s="70">
        <v>0</v>
      </c>
      <c r="AI579" s="70">
        <v>0</v>
      </c>
      <c r="AJ579" s="70">
        <v>0</v>
      </c>
      <c r="AK579" s="70">
        <v>0</v>
      </c>
      <c r="AL579" s="70">
        <v>0</v>
      </c>
      <c r="AM579" s="70">
        <v>0</v>
      </c>
      <c r="AN579" s="70">
        <v>0</v>
      </c>
      <c r="AO579" s="70">
        <v>0</v>
      </c>
      <c r="AP579" s="71">
        <f t="shared" si="194"/>
        <v>0</v>
      </c>
      <c r="AQ579" s="70">
        <v>0</v>
      </c>
      <c r="AR579" s="70">
        <v>0</v>
      </c>
      <c r="AS579" s="70">
        <v>0</v>
      </c>
      <c r="AT579" s="70">
        <v>0</v>
      </c>
      <c r="AU579" s="70">
        <v>0</v>
      </c>
      <c r="AV579" s="70">
        <v>0</v>
      </c>
      <c r="AW579" s="70">
        <v>0</v>
      </c>
      <c r="AX579" s="70">
        <v>0</v>
      </c>
      <c r="AY579" s="70">
        <v>0</v>
      </c>
      <c r="AZ579" s="70">
        <v>0</v>
      </c>
      <c r="BA579" s="70">
        <v>0</v>
      </c>
      <c r="BB579" s="70">
        <v>0</v>
      </c>
      <c r="BC579" s="70">
        <v>0</v>
      </c>
      <c r="BD579" s="71">
        <f t="shared" si="195"/>
        <v>0</v>
      </c>
      <c r="BE579" s="70">
        <v>0</v>
      </c>
      <c r="BF579" s="70">
        <v>0</v>
      </c>
      <c r="BG579" s="70">
        <v>0</v>
      </c>
      <c r="BH579" s="70">
        <v>0</v>
      </c>
      <c r="BI579" s="70">
        <v>0</v>
      </c>
      <c r="BJ579" s="70">
        <v>0</v>
      </c>
      <c r="BK579" s="70">
        <v>0</v>
      </c>
      <c r="BL579" s="70">
        <v>0</v>
      </c>
      <c r="BM579" s="70">
        <v>0</v>
      </c>
      <c r="BN579" s="70">
        <v>0</v>
      </c>
      <c r="BO579" s="70">
        <v>0</v>
      </c>
      <c r="BP579" s="70">
        <v>0</v>
      </c>
      <c r="BQ579" s="70">
        <v>0</v>
      </c>
      <c r="BR579" s="71">
        <f t="shared" si="196"/>
        <v>0</v>
      </c>
      <c r="BS579" s="70">
        <v>0</v>
      </c>
      <c r="BT579" s="70">
        <v>0</v>
      </c>
      <c r="BU579" s="70">
        <v>0</v>
      </c>
      <c r="BV579" s="70">
        <v>0</v>
      </c>
      <c r="BW579" s="70">
        <v>0</v>
      </c>
      <c r="BX579" s="70">
        <v>0</v>
      </c>
      <c r="BY579" s="70">
        <v>0</v>
      </c>
      <c r="BZ579" s="70">
        <v>0</v>
      </c>
      <c r="CA579" s="70">
        <v>0</v>
      </c>
      <c r="CB579" s="70">
        <v>0</v>
      </c>
      <c r="CC579" s="70">
        <v>0</v>
      </c>
      <c r="CD579" s="70">
        <v>0</v>
      </c>
      <c r="CE579" s="70">
        <v>0</v>
      </c>
      <c r="CF579" s="71">
        <f t="shared" si="197"/>
        <v>0</v>
      </c>
      <c r="CG579" s="70">
        <v>0</v>
      </c>
      <c r="CH579" s="70">
        <v>0</v>
      </c>
      <c r="CI579" s="70">
        <v>0</v>
      </c>
      <c r="CJ579" s="70">
        <v>0</v>
      </c>
      <c r="CK579" s="70">
        <v>0</v>
      </c>
      <c r="CL579" s="70">
        <v>0</v>
      </c>
      <c r="CM579" s="70">
        <v>0</v>
      </c>
      <c r="CN579" s="70">
        <v>0</v>
      </c>
      <c r="CO579" s="70">
        <v>0</v>
      </c>
      <c r="CP579" s="70">
        <v>0</v>
      </c>
      <c r="CQ579" s="70">
        <v>0</v>
      </c>
      <c r="CR579" s="70">
        <v>0</v>
      </c>
      <c r="CS579" s="70">
        <v>0</v>
      </c>
      <c r="CT579" s="71">
        <f t="shared" si="198"/>
        <v>0</v>
      </c>
      <c r="CU579" s="70">
        <v>0</v>
      </c>
      <c r="CV579" s="70">
        <v>0</v>
      </c>
      <c r="CW579" s="70">
        <v>0</v>
      </c>
      <c r="CX579" s="70">
        <v>0</v>
      </c>
      <c r="CY579" s="70">
        <v>0</v>
      </c>
      <c r="CZ579" s="70">
        <v>0</v>
      </c>
      <c r="DA579" s="70">
        <v>0</v>
      </c>
      <c r="DB579" s="70">
        <v>0</v>
      </c>
      <c r="DC579" s="70">
        <v>0</v>
      </c>
      <c r="DD579" s="70">
        <v>0</v>
      </c>
      <c r="DE579" s="70">
        <v>0</v>
      </c>
      <c r="DF579" s="70">
        <v>0</v>
      </c>
      <c r="DG579" s="70">
        <v>0</v>
      </c>
      <c r="DH579" s="71">
        <f t="shared" si="199"/>
        <v>0</v>
      </c>
    </row>
    <row r="580" spans="1:112" ht="12" hidden="1" customHeight="1" outlineLevel="1" x14ac:dyDescent="0.15">
      <c r="A580" s="66"/>
      <c r="S580" s="87">
        <v>7601</v>
      </c>
      <c r="V580" s="30">
        <f t="shared" si="192"/>
        <v>7601</v>
      </c>
      <c r="AA580" s="84">
        <f t="shared" si="193"/>
        <v>7601</v>
      </c>
      <c r="AB580" s="69" t="s">
        <v>533</v>
      </c>
      <c r="AC580" s="70">
        <v>0</v>
      </c>
      <c r="AD580" s="70">
        <v>0</v>
      </c>
      <c r="AE580" s="70">
        <v>0</v>
      </c>
      <c r="AF580" s="70">
        <v>0</v>
      </c>
      <c r="AG580" s="70">
        <v>0</v>
      </c>
      <c r="AH580" s="70">
        <v>0</v>
      </c>
      <c r="AI580" s="70">
        <v>0</v>
      </c>
      <c r="AJ580" s="70">
        <v>0</v>
      </c>
      <c r="AK580" s="70">
        <v>0</v>
      </c>
      <c r="AL580" s="70">
        <v>0</v>
      </c>
      <c r="AM580" s="70">
        <v>0</v>
      </c>
      <c r="AN580" s="70">
        <v>0</v>
      </c>
      <c r="AO580" s="70">
        <v>0</v>
      </c>
      <c r="AP580" s="71">
        <f t="shared" si="194"/>
        <v>0</v>
      </c>
      <c r="AQ580" s="70">
        <v>0</v>
      </c>
      <c r="AR580" s="70">
        <v>0</v>
      </c>
      <c r="AS580" s="70">
        <v>0</v>
      </c>
      <c r="AT580" s="70">
        <v>0</v>
      </c>
      <c r="AU580" s="70">
        <v>0</v>
      </c>
      <c r="AV580" s="70">
        <v>0</v>
      </c>
      <c r="AW580" s="70">
        <v>0</v>
      </c>
      <c r="AX580" s="70">
        <v>0</v>
      </c>
      <c r="AY580" s="70">
        <v>0</v>
      </c>
      <c r="AZ580" s="70">
        <v>0</v>
      </c>
      <c r="BA580" s="70">
        <v>0</v>
      </c>
      <c r="BB580" s="70">
        <v>0</v>
      </c>
      <c r="BC580" s="70">
        <v>0</v>
      </c>
      <c r="BD580" s="71">
        <f t="shared" si="195"/>
        <v>0</v>
      </c>
      <c r="BE580" s="70">
        <v>0</v>
      </c>
      <c r="BF580" s="70">
        <v>0</v>
      </c>
      <c r="BG580" s="70">
        <v>0</v>
      </c>
      <c r="BH580" s="70">
        <v>0</v>
      </c>
      <c r="BI580" s="70">
        <v>0</v>
      </c>
      <c r="BJ580" s="70">
        <v>0</v>
      </c>
      <c r="BK580" s="70">
        <v>0</v>
      </c>
      <c r="BL580" s="70">
        <v>0</v>
      </c>
      <c r="BM580" s="70">
        <v>0</v>
      </c>
      <c r="BN580" s="70">
        <v>0</v>
      </c>
      <c r="BO580" s="70">
        <v>0</v>
      </c>
      <c r="BP580" s="70">
        <v>0</v>
      </c>
      <c r="BQ580" s="70">
        <v>0</v>
      </c>
      <c r="BR580" s="71">
        <f t="shared" si="196"/>
        <v>0</v>
      </c>
      <c r="BS580" s="70">
        <v>0</v>
      </c>
      <c r="BT580" s="70">
        <v>0</v>
      </c>
      <c r="BU580" s="70">
        <v>0</v>
      </c>
      <c r="BV580" s="70">
        <v>0</v>
      </c>
      <c r="BW580" s="70">
        <v>0</v>
      </c>
      <c r="BX580" s="70">
        <v>0</v>
      </c>
      <c r="BY580" s="70">
        <v>0</v>
      </c>
      <c r="BZ580" s="70">
        <v>0</v>
      </c>
      <c r="CA580" s="70">
        <v>0</v>
      </c>
      <c r="CB580" s="70">
        <v>0</v>
      </c>
      <c r="CC580" s="70">
        <v>0</v>
      </c>
      <c r="CD580" s="70">
        <v>0</v>
      </c>
      <c r="CE580" s="70">
        <v>0</v>
      </c>
      <c r="CF580" s="71">
        <f t="shared" si="197"/>
        <v>0</v>
      </c>
      <c r="CG580" s="70">
        <v>0</v>
      </c>
      <c r="CH580" s="70">
        <v>0</v>
      </c>
      <c r="CI580" s="70">
        <v>0</v>
      </c>
      <c r="CJ580" s="70">
        <v>0</v>
      </c>
      <c r="CK580" s="70">
        <v>0</v>
      </c>
      <c r="CL580" s="70">
        <v>0</v>
      </c>
      <c r="CM580" s="70">
        <v>0</v>
      </c>
      <c r="CN580" s="70">
        <v>0</v>
      </c>
      <c r="CO580" s="70">
        <v>0</v>
      </c>
      <c r="CP580" s="70">
        <v>0</v>
      </c>
      <c r="CQ580" s="70">
        <v>0</v>
      </c>
      <c r="CR580" s="70">
        <v>0</v>
      </c>
      <c r="CS580" s="70">
        <v>0</v>
      </c>
      <c r="CT580" s="71">
        <f t="shared" si="198"/>
        <v>0</v>
      </c>
      <c r="CU580" s="70">
        <v>0</v>
      </c>
      <c r="CV580" s="70">
        <v>0</v>
      </c>
      <c r="CW580" s="70">
        <v>0</v>
      </c>
      <c r="CX580" s="70">
        <v>0</v>
      </c>
      <c r="CY580" s="70">
        <v>0</v>
      </c>
      <c r="CZ580" s="70">
        <v>0</v>
      </c>
      <c r="DA580" s="70">
        <v>0</v>
      </c>
      <c r="DB580" s="70">
        <v>0</v>
      </c>
      <c r="DC580" s="70">
        <v>0</v>
      </c>
      <c r="DD580" s="70">
        <v>0</v>
      </c>
      <c r="DE580" s="70">
        <v>0</v>
      </c>
      <c r="DF580" s="70">
        <v>0</v>
      </c>
      <c r="DG580" s="70">
        <v>0</v>
      </c>
      <c r="DH580" s="71">
        <f t="shared" si="199"/>
        <v>0</v>
      </c>
    </row>
    <row r="581" spans="1:112" ht="12" hidden="1" customHeight="1" outlineLevel="1" x14ac:dyDescent="0.15">
      <c r="A581" s="66"/>
      <c r="S581" s="87">
        <v>7602</v>
      </c>
      <c r="V581" s="30">
        <f t="shared" si="192"/>
        <v>7602</v>
      </c>
      <c r="AA581" s="84">
        <f t="shared" si="193"/>
        <v>7602</v>
      </c>
      <c r="AB581" s="69" t="s">
        <v>534</v>
      </c>
      <c r="AC581" s="70">
        <v>0</v>
      </c>
      <c r="AD581" s="70">
        <v>0</v>
      </c>
      <c r="AE581" s="70">
        <v>0</v>
      </c>
      <c r="AF581" s="70">
        <v>0</v>
      </c>
      <c r="AG581" s="70">
        <v>0</v>
      </c>
      <c r="AH581" s="70">
        <v>0</v>
      </c>
      <c r="AI581" s="70">
        <v>0</v>
      </c>
      <c r="AJ581" s="70">
        <v>0</v>
      </c>
      <c r="AK581" s="70">
        <v>0</v>
      </c>
      <c r="AL581" s="70">
        <v>0</v>
      </c>
      <c r="AM581" s="70">
        <v>0</v>
      </c>
      <c r="AN581" s="70">
        <v>0</v>
      </c>
      <c r="AO581" s="70">
        <v>0</v>
      </c>
      <c r="AP581" s="71">
        <f t="shared" si="194"/>
        <v>0</v>
      </c>
      <c r="AQ581" s="70">
        <v>0</v>
      </c>
      <c r="AR581" s="70">
        <v>0</v>
      </c>
      <c r="AS581" s="70">
        <v>0</v>
      </c>
      <c r="AT581" s="70">
        <v>0</v>
      </c>
      <c r="AU581" s="70">
        <v>0</v>
      </c>
      <c r="AV581" s="70">
        <v>0</v>
      </c>
      <c r="AW581" s="70">
        <v>0</v>
      </c>
      <c r="AX581" s="70">
        <v>0</v>
      </c>
      <c r="AY581" s="70">
        <v>0</v>
      </c>
      <c r="AZ581" s="70">
        <v>0</v>
      </c>
      <c r="BA581" s="70">
        <v>0</v>
      </c>
      <c r="BB581" s="70">
        <v>0</v>
      </c>
      <c r="BC581" s="70">
        <v>0</v>
      </c>
      <c r="BD581" s="71">
        <f t="shared" si="195"/>
        <v>0</v>
      </c>
      <c r="BE581" s="70">
        <v>0</v>
      </c>
      <c r="BF581" s="70">
        <v>0</v>
      </c>
      <c r="BG581" s="70">
        <v>0</v>
      </c>
      <c r="BH581" s="70">
        <v>0</v>
      </c>
      <c r="BI581" s="70">
        <v>0</v>
      </c>
      <c r="BJ581" s="70">
        <v>0</v>
      </c>
      <c r="BK581" s="70">
        <v>0</v>
      </c>
      <c r="BL581" s="70">
        <v>0</v>
      </c>
      <c r="BM581" s="70">
        <v>0</v>
      </c>
      <c r="BN581" s="70">
        <v>0</v>
      </c>
      <c r="BO581" s="70">
        <v>0</v>
      </c>
      <c r="BP581" s="70">
        <v>0</v>
      </c>
      <c r="BQ581" s="70">
        <v>0</v>
      </c>
      <c r="BR581" s="71">
        <f t="shared" si="196"/>
        <v>0</v>
      </c>
      <c r="BS581" s="70">
        <v>0</v>
      </c>
      <c r="BT581" s="70">
        <v>0</v>
      </c>
      <c r="BU581" s="70">
        <v>0</v>
      </c>
      <c r="BV581" s="70">
        <v>0</v>
      </c>
      <c r="BW581" s="70">
        <v>0</v>
      </c>
      <c r="BX581" s="70">
        <v>0</v>
      </c>
      <c r="BY581" s="70">
        <v>0</v>
      </c>
      <c r="BZ581" s="70">
        <v>0</v>
      </c>
      <c r="CA581" s="70">
        <v>0</v>
      </c>
      <c r="CB581" s="70">
        <v>0</v>
      </c>
      <c r="CC581" s="70">
        <v>0</v>
      </c>
      <c r="CD581" s="70">
        <v>0</v>
      </c>
      <c r="CE581" s="70">
        <v>0</v>
      </c>
      <c r="CF581" s="71">
        <f t="shared" si="197"/>
        <v>0</v>
      </c>
      <c r="CG581" s="70">
        <v>0</v>
      </c>
      <c r="CH581" s="70">
        <v>0</v>
      </c>
      <c r="CI581" s="70">
        <v>0</v>
      </c>
      <c r="CJ581" s="70">
        <v>0</v>
      </c>
      <c r="CK581" s="70">
        <v>0</v>
      </c>
      <c r="CL581" s="70">
        <v>0</v>
      </c>
      <c r="CM581" s="70">
        <v>0</v>
      </c>
      <c r="CN581" s="70">
        <v>0</v>
      </c>
      <c r="CO581" s="70">
        <v>0</v>
      </c>
      <c r="CP581" s="70">
        <v>0</v>
      </c>
      <c r="CQ581" s="70">
        <v>0</v>
      </c>
      <c r="CR581" s="70">
        <v>0</v>
      </c>
      <c r="CS581" s="70">
        <v>0</v>
      </c>
      <c r="CT581" s="71">
        <f t="shared" si="198"/>
        <v>0</v>
      </c>
      <c r="CU581" s="70">
        <v>0</v>
      </c>
      <c r="CV581" s="70">
        <v>0</v>
      </c>
      <c r="CW581" s="70">
        <v>0</v>
      </c>
      <c r="CX581" s="70">
        <v>0</v>
      </c>
      <c r="CY581" s="70">
        <v>0</v>
      </c>
      <c r="CZ581" s="70">
        <v>0</v>
      </c>
      <c r="DA581" s="70">
        <v>0</v>
      </c>
      <c r="DB581" s="70">
        <v>0</v>
      </c>
      <c r="DC581" s="70">
        <v>0</v>
      </c>
      <c r="DD581" s="70">
        <v>0</v>
      </c>
      <c r="DE581" s="70">
        <v>0</v>
      </c>
      <c r="DF581" s="70">
        <v>0</v>
      </c>
      <c r="DG581" s="70">
        <v>0</v>
      </c>
      <c r="DH581" s="71">
        <f t="shared" si="199"/>
        <v>0</v>
      </c>
    </row>
    <row r="582" spans="1:112" ht="12" hidden="1" customHeight="1" outlineLevel="1" x14ac:dyDescent="0.15">
      <c r="A582" s="66"/>
      <c r="S582" s="87">
        <v>7603</v>
      </c>
      <c r="V582" s="30">
        <f t="shared" si="192"/>
        <v>7603</v>
      </c>
      <c r="AA582" s="84">
        <f t="shared" si="193"/>
        <v>7603</v>
      </c>
      <c r="AB582" s="69" t="s">
        <v>535</v>
      </c>
      <c r="AC582" s="70">
        <v>0</v>
      </c>
      <c r="AD582" s="70">
        <v>0</v>
      </c>
      <c r="AE582" s="70">
        <v>0</v>
      </c>
      <c r="AF582" s="70">
        <v>0</v>
      </c>
      <c r="AG582" s="70">
        <v>0</v>
      </c>
      <c r="AH582" s="70">
        <v>0</v>
      </c>
      <c r="AI582" s="70">
        <v>0</v>
      </c>
      <c r="AJ582" s="70">
        <v>0</v>
      </c>
      <c r="AK582" s="70">
        <v>0</v>
      </c>
      <c r="AL582" s="70">
        <v>0</v>
      </c>
      <c r="AM582" s="70">
        <v>0</v>
      </c>
      <c r="AN582" s="70">
        <v>0</v>
      </c>
      <c r="AO582" s="70">
        <v>0</v>
      </c>
      <c r="AP582" s="71">
        <f t="shared" si="194"/>
        <v>0</v>
      </c>
      <c r="AQ582" s="70">
        <v>0</v>
      </c>
      <c r="AR582" s="70">
        <v>0</v>
      </c>
      <c r="AS582" s="70">
        <v>0</v>
      </c>
      <c r="AT582" s="70">
        <v>0</v>
      </c>
      <c r="AU582" s="70">
        <v>0</v>
      </c>
      <c r="AV582" s="70">
        <v>0</v>
      </c>
      <c r="AW582" s="70">
        <v>0</v>
      </c>
      <c r="AX582" s="70">
        <v>0</v>
      </c>
      <c r="AY582" s="70">
        <v>0</v>
      </c>
      <c r="AZ582" s="70">
        <v>0</v>
      </c>
      <c r="BA582" s="70">
        <v>0</v>
      </c>
      <c r="BB582" s="70">
        <v>0</v>
      </c>
      <c r="BC582" s="70">
        <v>0</v>
      </c>
      <c r="BD582" s="71">
        <f t="shared" si="195"/>
        <v>0</v>
      </c>
      <c r="BE582" s="70">
        <v>0</v>
      </c>
      <c r="BF582" s="70">
        <v>0</v>
      </c>
      <c r="BG582" s="70">
        <v>0</v>
      </c>
      <c r="BH582" s="70">
        <v>0</v>
      </c>
      <c r="BI582" s="70">
        <v>0</v>
      </c>
      <c r="BJ582" s="70">
        <v>0</v>
      </c>
      <c r="BK582" s="70">
        <v>0</v>
      </c>
      <c r="BL582" s="70">
        <v>0</v>
      </c>
      <c r="BM582" s="70">
        <v>0</v>
      </c>
      <c r="BN582" s="70">
        <v>0</v>
      </c>
      <c r="BO582" s="70">
        <v>0</v>
      </c>
      <c r="BP582" s="70">
        <v>0</v>
      </c>
      <c r="BQ582" s="70">
        <v>0</v>
      </c>
      <c r="BR582" s="71">
        <f t="shared" si="196"/>
        <v>0</v>
      </c>
      <c r="BS582" s="70">
        <v>0</v>
      </c>
      <c r="BT582" s="70">
        <v>0</v>
      </c>
      <c r="BU582" s="70">
        <v>0</v>
      </c>
      <c r="BV582" s="70">
        <v>0</v>
      </c>
      <c r="BW582" s="70">
        <v>0</v>
      </c>
      <c r="BX582" s="70">
        <v>0</v>
      </c>
      <c r="BY582" s="70">
        <v>0</v>
      </c>
      <c r="BZ582" s="70">
        <v>0</v>
      </c>
      <c r="CA582" s="70">
        <v>0</v>
      </c>
      <c r="CB582" s="70">
        <v>0</v>
      </c>
      <c r="CC582" s="70">
        <v>0</v>
      </c>
      <c r="CD582" s="70">
        <v>0</v>
      </c>
      <c r="CE582" s="70">
        <v>0</v>
      </c>
      <c r="CF582" s="71">
        <f t="shared" si="197"/>
        <v>0</v>
      </c>
      <c r="CG582" s="70">
        <v>0</v>
      </c>
      <c r="CH582" s="70">
        <v>0</v>
      </c>
      <c r="CI582" s="70">
        <v>0</v>
      </c>
      <c r="CJ582" s="70">
        <v>0</v>
      </c>
      <c r="CK582" s="70">
        <v>0</v>
      </c>
      <c r="CL582" s="70">
        <v>0</v>
      </c>
      <c r="CM582" s="70">
        <v>0</v>
      </c>
      <c r="CN582" s="70">
        <v>0</v>
      </c>
      <c r="CO582" s="70">
        <v>0</v>
      </c>
      <c r="CP582" s="70">
        <v>0</v>
      </c>
      <c r="CQ582" s="70">
        <v>0</v>
      </c>
      <c r="CR582" s="70">
        <v>0</v>
      </c>
      <c r="CS582" s="70">
        <v>0</v>
      </c>
      <c r="CT582" s="71">
        <f t="shared" si="198"/>
        <v>0</v>
      </c>
      <c r="CU582" s="70">
        <v>0</v>
      </c>
      <c r="CV582" s="70">
        <v>0</v>
      </c>
      <c r="CW582" s="70">
        <v>0</v>
      </c>
      <c r="CX582" s="70">
        <v>0</v>
      </c>
      <c r="CY582" s="70">
        <v>0</v>
      </c>
      <c r="CZ582" s="70">
        <v>0</v>
      </c>
      <c r="DA582" s="70">
        <v>0</v>
      </c>
      <c r="DB582" s="70">
        <v>0</v>
      </c>
      <c r="DC582" s="70">
        <v>0</v>
      </c>
      <c r="DD582" s="70">
        <v>0</v>
      </c>
      <c r="DE582" s="70">
        <v>0</v>
      </c>
      <c r="DF582" s="70">
        <v>0</v>
      </c>
      <c r="DG582" s="70">
        <v>0</v>
      </c>
      <c r="DH582" s="71">
        <f t="shared" si="199"/>
        <v>0</v>
      </c>
    </row>
    <row r="583" spans="1:112" ht="12" hidden="1" customHeight="1" outlineLevel="1" x14ac:dyDescent="0.15">
      <c r="A583" s="66"/>
      <c r="S583" s="87">
        <v>7604</v>
      </c>
      <c r="V583" s="30">
        <f t="shared" si="192"/>
        <v>7604</v>
      </c>
      <c r="AA583" s="84">
        <f t="shared" si="193"/>
        <v>7604</v>
      </c>
      <c r="AB583" s="69" t="s">
        <v>536</v>
      </c>
      <c r="AC583" s="70">
        <v>0</v>
      </c>
      <c r="AD583" s="70">
        <v>0</v>
      </c>
      <c r="AE583" s="70">
        <v>0</v>
      </c>
      <c r="AF583" s="70">
        <v>0</v>
      </c>
      <c r="AG583" s="70">
        <v>0</v>
      </c>
      <c r="AH583" s="70">
        <v>0</v>
      </c>
      <c r="AI583" s="70">
        <v>0</v>
      </c>
      <c r="AJ583" s="70">
        <v>0</v>
      </c>
      <c r="AK583" s="70">
        <v>0</v>
      </c>
      <c r="AL583" s="70">
        <v>0</v>
      </c>
      <c r="AM583" s="70">
        <v>0</v>
      </c>
      <c r="AN583" s="70">
        <v>0</v>
      </c>
      <c r="AO583" s="70">
        <v>0</v>
      </c>
      <c r="AP583" s="71">
        <f t="shared" si="194"/>
        <v>0</v>
      </c>
      <c r="AQ583" s="70">
        <v>0</v>
      </c>
      <c r="AR583" s="70">
        <v>0</v>
      </c>
      <c r="AS583" s="70">
        <v>0</v>
      </c>
      <c r="AT583" s="70">
        <v>0</v>
      </c>
      <c r="AU583" s="70">
        <v>0</v>
      </c>
      <c r="AV583" s="70">
        <v>0</v>
      </c>
      <c r="AW583" s="70">
        <v>0</v>
      </c>
      <c r="AX583" s="70">
        <v>0</v>
      </c>
      <c r="AY583" s="70">
        <v>0</v>
      </c>
      <c r="AZ583" s="70">
        <v>0</v>
      </c>
      <c r="BA583" s="70">
        <v>0</v>
      </c>
      <c r="BB583" s="70">
        <v>0</v>
      </c>
      <c r="BC583" s="70">
        <v>0</v>
      </c>
      <c r="BD583" s="71">
        <f t="shared" si="195"/>
        <v>0</v>
      </c>
      <c r="BE583" s="70">
        <v>0</v>
      </c>
      <c r="BF583" s="70">
        <v>0</v>
      </c>
      <c r="BG583" s="70">
        <v>0</v>
      </c>
      <c r="BH583" s="70">
        <v>0</v>
      </c>
      <c r="BI583" s="70">
        <v>0</v>
      </c>
      <c r="BJ583" s="70">
        <v>0</v>
      </c>
      <c r="BK583" s="70">
        <v>0</v>
      </c>
      <c r="BL583" s="70">
        <v>0</v>
      </c>
      <c r="BM583" s="70">
        <v>0</v>
      </c>
      <c r="BN583" s="70">
        <v>0</v>
      </c>
      <c r="BO583" s="70">
        <v>0</v>
      </c>
      <c r="BP583" s="70">
        <v>0</v>
      </c>
      <c r="BQ583" s="70">
        <v>0</v>
      </c>
      <c r="BR583" s="71">
        <f t="shared" si="196"/>
        <v>0</v>
      </c>
      <c r="BS583" s="70">
        <v>0</v>
      </c>
      <c r="BT583" s="70">
        <v>0</v>
      </c>
      <c r="BU583" s="70">
        <v>0</v>
      </c>
      <c r="BV583" s="70">
        <v>0</v>
      </c>
      <c r="BW583" s="70">
        <v>0</v>
      </c>
      <c r="BX583" s="70">
        <v>0</v>
      </c>
      <c r="BY583" s="70">
        <v>0</v>
      </c>
      <c r="BZ583" s="70">
        <v>0</v>
      </c>
      <c r="CA583" s="70">
        <v>0</v>
      </c>
      <c r="CB583" s="70">
        <v>0</v>
      </c>
      <c r="CC583" s="70">
        <v>0</v>
      </c>
      <c r="CD583" s="70">
        <v>0</v>
      </c>
      <c r="CE583" s="70">
        <v>0</v>
      </c>
      <c r="CF583" s="71">
        <f t="shared" si="197"/>
        <v>0</v>
      </c>
      <c r="CG583" s="70">
        <v>0</v>
      </c>
      <c r="CH583" s="70">
        <v>0</v>
      </c>
      <c r="CI583" s="70">
        <v>0</v>
      </c>
      <c r="CJ583" s="70">
        <v>0</v>
      </c>
      <c r="CK583" s="70">
        <v>0</v>
      </c>
      <c r="CL583" s="70">
        <v>0</v>
      </c>
      <c r="CM583" s="70">
        <v>0</v>
      </c>
      <c r="CN583" s="70">
        <v>0</v>
      </c>
      <c r="CO583" s="70">
        <v>0</v>
      </c>
      <c r="CP583" s="70">
        <v>0</v>
      </c>
      <c r="CQ583" s="70">
        <v>0</v>
      </c>
      <c r="CR583" s="70">
        <v>0</v>
      </c>
      <c r="CS583" s="70">
        <v>0</v>
      </c>
      <c r="CT583" s="71">
        <f t="shared" si="198"/>
        <v>0</v>
      </c>
      <c r="CU583" s="70">
        <v>0</v>
      </c>
      <c r="CV583" s="70">
        <v>0</v>
      </c>
      <c r="CW583" s="70">
        <v>0</v>
      </c>
      <c r="CX583" s="70">
        <v>0</v>
      </c>
      <c r="CY583" s="70">
        <v>0</v>
      </c>
      <c r="CZ583" s="70">
        <v>0</v>
      </c>
      <c r="DA583" s="70">
        <v>0</v>
      </c>
      <c r="DB583" s="70">
        <v>0</v>
      </c>
      <c r="DC583" s="70">
        <v>0</v>
      </c>
      <c r="DD583" s="70">
        <v>0</v>
      </c>
      <c r="DE583" s="70">
        <v>0</v>
      </c>
      <c r="DF583" s="70">
        <v>0</v>
      </c>
      <c r="DG583" s="70">
        <v>0</v>
      </c>
      <c r="DH583" s="71">
        <f t="shared" si="199"/>
        <v>0</v>
      </c>
    </row>
    <row r="584" spans="1:112" ht="12" hidden="1" customHeight="1" outlineLevel="1" x14ac:dyDescent="0.15">
      <c r="A584" s="66"/>
      <c r="S584" s="87">
        <v>7998</v>
      </c>
      <c r="V584" s="30">
        <f t="shared" si="192"/>
        <v>7998</v>
      </c>
      <c r="AA584" s="84">
        <f t="shared" si="193"/>
        <v>7998</v>
      </c>
      <c r="AB584" s="69" t="s">
        <v>537</v>
      </c>
      <c r="AC584" s="70">
        <v>0</v>
      </c>
      <c r="AD584" s="70">
        <v>0</v>
      </c>
      <c r="AE584" s="70">
        <v>0</v>
      </c>
      <c r="AF584" s="70">
        <v>0</v>
      </c>
      <c r="AG584" s="70">
        <v>0</v>
      </c>
      <c r="AH584" s="70">
        <v>0</v>
      </c>
      <c r="AI584" s="70">
        <v>0</v>
      </c>
      <c r="AJ584" s="70">
        <v>0</v>
      </c>
      <c r="AK584" s="70">
        <v>0</v>
      </c>
      <c r="AL584" s="70">
        <v>0</v>
      </c>
      <c r="AM584" s="70">
        <v>0</v>
      </c>
      <c r="AN584" s="70">
        <v>0</v>
      </c>
      <c r="AO584" s="70">
        <v>0</v>
      </c>
      <c r="AP584" s="71">
        <f t="shared" si="194"/>
        <v>0</v>
      </c>
      <c r="AQ584" s="70">
        <v>0</v>
      </c>
      <c r="AR584" s="70">
        <v>0</v>
      </c>
      <c r="AS584" s="70">
        <v>0</v>
      </c>
      <c r="AT584" s="70">
        <v>0</v>
      </c>
      <c r="AU584" s="70">
        <v>0</v>
      </c>
      <c r="AV584" s="70">
        <v>0</v>
      </c>
      <c r="AW584" s="70">
        <v>0</v>
      </c>
      <c r="AX584" s="70">
        <v>0</v>
      </c>
      <c r="AY584" s="70">
        <v>0</v>
      </c>
      <c r="AZ584" s="70">
        <v>0</v>
      </c>
      <c r="BA584" s="70">
        <v>0</v>
      </c>
      <c r="BB584" s="70">
        <v>0</v>
      </c>
      <c r="BC584" s="70">
        <v>0</v>
      </c>
      <c r="BD584" s="71">
        <f t="shared" si="195"/>
        <v>0</v>
      </c>
      <c r="BE584" s="70">
        <v>0</v>
      </c>
      <c r="BF584" s="70">
        <v>0</v>
      </c>
      <c r="BG584" s="70">
        <v>0</v>
      </c>
      <c r="BH584" s="70">
        <v>0</v>
      </c>
      <c r="BI584" s="70">
        <v>0</v>
      </c>
      <c r="BJ584" s="70">
        <v>0</v>
      </c>
      <c r="BK584" s="70">
        <v>0</v>
      </c>
      <c r="BL584" s="70">
        <v>0</v>
      </c>
      <c r="BM584" s="70">
        <v>0</v>
      </c>
      <c r="BN584" s="70">
        <v>0</v>
      </c>
      <c r="BO584" s="70">
        <v>0</v>
      </c>
      <c r="BP584" s="70">
        <v>0</v>
      </c>
      <c r="BQ584" s="70">
        <v>0</v>
      </c>
      <c r="BR584" s="71">
        <f t="shared" si="196"/>
        <v>0</v>
      </c>
      <c r="BS584" s="70">
        <v>0</v>
      </c>
      <c r="BT584" s="70">
        <v>0</v>
      </c>
      <c r="BU584" s="70">
        <v>0</v>
      </c>
      <c r="BV584" s="70">
        <v>0</v>
      </c>
      <c r="BW584" s="70">
        <v>0</v>
      </c>
      <c r="BX584" s="70">
        <v>0</v>
      </c>
      <c r="BY584" s="70">
        <v>0</v>
      </c>
      <c r="BZ584" s="70">
        <v>0</v>
      </c>
      <c r="CA584" s="70">
        <v>0</v>
      </c>
      <c r="CB584" s="70">
        <v>0</v>
      </c>
      <c r="CC584" s="70">
        <v>0</v>
      </c>
      <c r="CD584" s="70">
        <v>0</v>
      </c>
      <c r="CE584" s="70">
        <v>0</v>
      </c>
      <c r="CF584" s="71">
        <f t="shared" si="197"/>
        <v>0</v>
      </c>
      <c r="CG584" s="70">
        <v>0</v>
      </c>
      <c r="CH584" s="70">
        <v>0</v>
      </c>
      <c r="CI584" s="70">
        <v>0</v>
      </c>
      <c r="CJ584" s="70">
        <v>0</v>
      </c>
      <c r="CK584" s="70">
        <v>0</v>
      </c>
      <c r="CL584" s="70">
        <v>0</v>
      </c>
      <c r="CM584" s="70">
        <v>0</v>
      </c>
      <c r="CN584" s="70">
        <v>0</v>
      </c>
      <c r="CO584" s="70">
        <v>0</v>
      </c>
      <c r="CP584" s="70">
        <v>0</v>
      </c>
      <c r="CQ584" s="70">
        <v>0</v>
      </c>
      <c r="CR584" s="70">
        <v>0</v>
      </c>
      <c r="CS584" s="70">
        <v>0</v>
      </c>
      <c r="CT584" s="71">
        <f t="shared" si="198"/>
        <v>0</v>
      </c>
      <c r="CU584" s="70">
        <v>0</v>
      </c>
      <c r="CV584" s="70">
        <v>0</v>
      </c>
      <c r="CW584" s="70">
        <v>0</v>
      </c>
      <c r="CX584" s="70">
        <v>0</v>
      </c>
      <c r="CY584" s="70">
        <v>0</v>
      </c>
      <c r="CZ584" s="70">
        <v>0</v>
      </c>
      <c r="DA584" s="70">
        <v>0</v>
      </c>
      <c r="DB584" s="70">
        <v>0</v>
      </c>
      <c r="DC584" s="70">
        <v>0</v>
      </c>
      <c r="DD584" s="70">
        <v>0</v>
      </c>
      <c r="DE584" s="70">
        <v>0</v>
      </c>
      <c r="DF584" s="70">
        <v>0</v>
      </c>
      <c r="DG584" s="70">
        <v>0</v>
      </c>
      <c r="DH584" s="71">
        <f t="shared" si="199"/>
        <v>0</v>
      </c>
    </row>
    <row r="585" spans="1:112" ht="12" hidden="1" customHeight="1" outlineLevel="1" x14ac:dyDescent="0.15">
      <c r="A585" s="66"/>
      <c r="S585" s="25">
        <v>7999</v>
      </c>
      <c r="V585" s="30">
        <f t="shared" si="192"/>
        <v>7999</v>
      </c>
      <c r="AA585" s="84">
        <f t="shared" si="193"/>
        <v>7999</v>
      </c>
      <c r="AB585" s="69" t="s">
        <v>538</v>
      </c>
      <c r="AC585" s="70">
        <v>0</v>
      </c>
      <c r="AD585" s="70">
        <v>0</v>
      </c>
      <c r="AE585" s="70">
        <v>0</v>
      </c>
      <c r="AF585" s="70">
        <v>0</v>
      </c>
      <c r="AG585" s="70">
        <v>0</v>
      </c>
      <c r="AH585" s="70">
        <v>0</v>
      </c>
      <c r="AI585" s="70">
        <v>0</v>
      </c>
      <c r="AJ585" s="70">
        <v>0</v>
      </c>
      <c r="AK585" s="70">
        <v>0</v>
      </c>
      <c r="AL585" s="70">
        <v>0</v>
      </c>
      <c r="AM585" s="70">
        <v>0</v>
      </c>
      <c r="AN585" s="70">
        <v>0</v>
      </c>
      <c r="AO585" s="70">
        <v>0</v>
      </c>
      <c r="AP585" s="71">
        <f t="shared" si="194"/>
        <v>0</v>
      </c>
      <c r="AQ585" s="70">
        <v>0</v>
      </c>
      <c r="AR585" s="70">
        <v>0</v>
      </c>
      <c r="AS585" s="70">
        <v>0</v>
      </c>
      <c r="AT585" s="70">
        <v>0</v>
      </c>
      <c r="AU585" s="70">
        <v>0</v>
      </c>
      <c r="AV585" s="70">
        <v>0</v>
      </c>
      <c r="AW585" s="70">
        <v>0</v>
      </c>
      <c r="AX585" s="70">
        <v>0</v>
      </c>
      <c r="AY585" s="70">
        <v>0</v>
      </c>
      <c r="AZ585" s="70">
        <v>0</v>
      </c>
      <c r="BA585" s="70">
        <v>0</v>
      </c>
      <c r="BB585" s="70">
        <v>0</v>
      </c>
      <c r="BC585" s="70">
        <v>0</v>
      </c>
      <c r="BD585" s="71">
        <f t="shared" si="195"/>
        <v>0</v>
      </c>
      <c r="BE585" s="70">
        <v>0</v>
      </c>
      <c r="BF585" s="70">
        <v>0</v>
      </c>
      <c r="BG585" s="70">
        <v>0</v>
      </c>
      <c r="BH585" s="70">
        <v>0</v>
      </c>
      <c r="BI585" s="70">
        <v>0</v>
      </c>
      <c r="BJ585" s="70">
        <v>0</v>
      </c>
      <c r="BK585" s="70">
        <v>0</v>
      </c>
      <c r="BL585" s="70">
        <v>0</v>
      </c>
      <c r="BM585" s="70">
        <v>0</v>
      </c>
      <c r="BN585" s="70">
        <v>0</v>
      </c>
      <c r="BO585" s="70">
        <v>0</v>
      </c>
      <c r="BP585" s="70">
        <v>0</v>
      </c>
      <c r="BQ585" s="70">
        <v>0</v>
      </c>
      <c r="BR585" s="71">
        <f t="shared" si="196"/>
        <v>0</v>
      </c>
      <c r="BS585" s="70">
        <v>0</v>
      </c>
      <c r="BT585" s="70">
        <v>0</v>
      </c>
      <c r="BU585" s="70">
        <v>0</v>
      </c>
      <c r="BV585" s="70">
        <v>0</v>
      </c>
      <c r="BW585" s="70">
        <v>0</v>
      </c>
      <c r="BX585" s="70">
        <v>0</v>
      </c>
      <c r="BY585" s="70">
        <v>0</v>
      </c>
      <c r="BZ585" s="70">
        <v>0</v>
      </c>
      <c r="CA585" s="70">
        <v>0</v>
      </c>
      <c r="CB585" s="70">
        <v>0</v>
      </c>
      <c r="CC585" s="70">
        <v>0</v>
      </c>
      <c r="CD585" s="70">
        <v>0</v>
      </c>
      <c r="CE585" s="70">
        <v>0</v>
      </c>
      <c r="CF585" s="71">
        <f t="shared" si="197"/>
        <v>0</v>
      </c>
      <c r="CG585" s="70">
        <v>0</v>
      </c>
      <c r="CH585" s="70">
        <v>0</v>
      </c>
      <c r="CI585" s="70">
        <v>0</v>
      </c>
      <c r="CJ585" s="70">
        <v>0</v>
      </c>
      <c r="CK585" s="70">
        <v>0</v>
      </c>
      <c r="CL585" s="70">
        <v>0</v>
      </c>
      <c r="CM585" s="70">
        <v>0</v>
      </c>
      <c r="CN585" s="70">
        <v>0</v>
      </c>
      <c r="CO585" s="70">
        <v>0</v>
      </c>
      <c r="CP585" s="70">
        <v>0</v>
      </c>
      <c r="CQ585" s="70">
        <v>0</v>
      </c>
      <c r="CR585" s="70">
        <v>0</v>
      </c>
      <c r="CS585" s="70">
        <v>0</v>
      </c>
      <c r="CT585" s="71">
        <f t="shared" si="198"/>
        <v>0</v>
      </c>
      <c r="CU585" s="70">
        <v>0</v>
      </c>
      <c r="CV585" s="70">
        <v>0</v>
      </c>
      <c r="CW585" s="70">
        <v>0</v>
      </c>
      <c r="CX585" s="70">
        <v>0</v>
      </c>
      <c r="CY585" s="70">
        <v>0</v>
      </c>
      <c r="CZ585" s="70">
        <v>0</v>
      </c>
      <c r="DA585" s="70">
        <v>0</v>
      </c>
      <c r="DB585" s="70">
        <v>0</v>
      </c>
      <c r="DC585" s="70">
        <v>0</v>
      </c>
      <c r="DD585" s="70">
        <v>0</v>
      </c>
      <c r="DE585" s="70">
        <v>0</v>
      </c>
      <c r="DF585" s="70">
        <v>0</v>
      </c>
      <c r="DG585" s="70">
        <v>0</v>
      </c>
      <c r="DH585" s="71">
        <f t="shared" si="199"/>
        <v>0</v>
      </c>
    </row>
    <row r="586" spans="1:112" ht="12" customHeight="1" collapsed="1" x14ac:dyDescent="0.15">
      <c r="R586" s="3"/>
      <c r="AA586" s="88"/>
      <c r="AB586" s="75" t="s">
        <v>528</v>
      </c>
      <c r="AC586" s="82">
        <f t="shared" ref="AC586:AO586" si="200">SUM(AC575:AC585)</f>
        <v>0</v>
      </c>
      <c r="AD586" s="82">
        <f t="shared" si="200"/>
        <v>0</v>
      </c>
      <c r="AE586" s="82">
        <f t="shared" si="200"/>
        <v>0</v>
      </c>
      <c r="AF586" s="82">
        <f t="shared" si="200"/>
        <v>0</v>
      </c>
      <c r="AG586" s="82">
        <f t="shared" si="200"/>
        <v>0</v>
      </c>
      <c r="AH586" s="82">
        <f t="shared" si="200"/>
        <v>0</v>
      </c>
      <c r="AI586" s="82">
        <f t="shared" si="200"/>
        <v>0</v>
      </c>
      <c r="AJ586" s="82">
        <f t="shared" si="200"/>
        <v>0</v>
      </c>
      <c r="AK586" s="82">
        <f t="shared" si="200"/>
        <v>0</v>
      </c>
      <c r="AL586" s="82">
        <f t="shared" si="200"/>
        <v>0</v>
      </c>
      <c r="AM586" s="82">
        <f t="shared" si="200"/>
        <v>0</v>
      </c>
      <c r="AN586" s="82">
        <f t="shared" si="200"/>
        <v>0</v>
      </c>
      <c r="AO586" s="82">
        <f t="shared" si="200"/>
        <v>0</v>
      </c>
      <c r="AP586" s="71">
        <f t="shared" si="194"/>
        <v>0</v>
      </c>
      <c r="AQ586" s="82">
        <f t="shared" ref="AQ586:BC586" si="201">SUM(AQ575:AQ585)</f>
        <v>0</v>
      </c>
      <c r="AR586" s="82">
        <f t="shared" si="201"/>
        <v>0</v>
      </c>
      <c r="AS586" s="82">
        <f t="shared" si="201"/>
        <v>0</v>
      </c>
      <c r="AT586" s="82">
        <f t="shared" si="201"/>
        <v>0</v>
      </c>
      <c r="AU586" s="82">
        <f t="shared" si="201"/>
        <v>0</v>
      </c>
      <c r="AV586" s="82">
        <f t="shared" si="201"/>
        <v>0</v>
      </c>
      <c r="AW586" s="82">
        <f t="shared" si="201"/>
        <v>0</v>
      </c>
      <c r="AX586" s="82">
        <f t="shared" si="201"/>
        <v>0</v>
      </c>
      <c r="AY586" s="82">
        <f t="shared" si="201"/>
        <v>0</v>
      </c>
      <c r="AZ586" s="82">
        <f t="shared" si="201"/>
        <v>0</v>
      </c>
      <c r="BA586" s="82">
        <f t="shared" si="201"/>
        <v>0</v>
      </c>
      <c r="BB586" s="82">
        <f t="shared" si="201"/>
        <v>0</v>
      </c>
      <c r="BC586" s="82">
        <f t="shared" si="201"/>
        <v>0</v>
      </c>
      <c r="BD586" s="71">
        <f t="shared" si="195"/>
        <v>0</v>
      </c>
      <c r="BE586" s="82">
        <f t="shared" ref="BE586:BQ586" si="202">SUM(BE575:BE585)</f>
        <v>0</v>
      </c>
      <c r="BF586" s="82">
        <f t="shared" si="202"/>
        <v>0</v>
      </c>
      <c r="BG586" s="82">
        <f t="shared" si="202"/>
        <v>0</v>
      </c>
      <c r="BH586" s="82">
        <f t="shared" si="202"/>
        <v>0</v>
      </c>
      <c r="BI586" s="82">
        <f t="shared" si="202"/>
        <v>0</v>
      </c>
      <c r="BJ586" s="82">
        <f t="shared" si="202"/>
        <v>0</v>
      </c>
      <c r="BK586" s="82">
        <f t="shared" si="202"/>
        <v>0</v>
      </c>
      <c r="BL586" s="82">
        <f t="shared" si="202"/>
        <v>0</v>
      </c>
      <c r="BM586" s="82">
        <f t="shared" si="202"/>
        <v>0</v>
      </c>
      <c r="BN586" s="82">
        <f t="shared" si="202"/>
        <v>0</v>
      </c>
      <c r="BO586" s="82">
        <f t="shared" si="202"/>
        <v>0</v>
      </c>
      <c r="BP586" s="82">
        <f t="shared" si="202"/>
        <v>0</v>
      </c>
      <c r="BQ586" s="82">
        <f t="shared" si="202"/>
        <v>0</v>
      </c>
      <c r="BR586" s="71">
        <f t="shared" si="196"/>
        <v>0</v>
      </c>
      <c r="BS586" s="82">
        <f t="shared" ref="BS586:CE586" si="203">SUM(BS575:BS585)</f>
        <v>0</v>
      </c>
      <c r="BT586" s="82">
        <f t="shared" si="203"/>
        <v>0</v>
      </c>
      <c r="BU586" s="82">
        <f t="shared" si="203"/>
        <v>0</v>
      </c>
      <c r="BV586" s="82">
        <f t="shared" si="203"/>
        <v>0</v>
      </c>
      <c r="BW586" s="82">
        <f t="shared" si="203"/>
        <v>0</v>
      </c>
      <c r="BX586" s="82">
        <f t="shared" si="203"/>
        <v>0</v>
      </c>
      <c r="BY586" s="82">
        <f t="shared" si="203"/>
        <v>0</v>
      </c>
      <c r="BZ586" s="82">
        <f t="shared" si="203"/>
        <v>0</v>
      </c>
      <c r="CA586" s="82">
        <f t="shared" si="203"/>
        <v>0</v>
      </c>
      <c r="CB586" s="82">
        <f t="shared" si="203"/>
        <v>0</v>
      </c>
      <c r="CC586" s="82">
        <f t="shared" si="203"/>
        <v>0</v>
      </c>
      <c r="CD586" s="82">
        <f t="shared" si="203"/>
        <v>0</v>
      </c>
      <c r="CE586" s="82">
        <f t="shared" si="203"/>
        <v>0</v>
      </c>
      <c r="CF586" s="71">
        <f t="shared" si="197"/>
        <v>0</v>
      </c>
      <c r="CG586" s="82">
        <f t="shared" ref="CG586:CS586" si="204">SUM(CG575:CG585)</f>
        <v>0</v>
      </c>
      <c r="CH586" s="82">
        <f t="shared" si="204"/>
        <v>0</v>
      </c>
      <c r="CI586" s="82">
        <f t="shared" si="204"/>
        <v>0</v>
      </c>
      <c r="CJ586" s="82">
        <f t="shared" si="204"/>
        <v>0</v>
      </c>
      <c r="CK586" s="82">
        <f t="shared" si="204"/>
        <v>0</v>
      </c>
      <c r="CL586" s="82">
        <f t="shared" si="204"/>
        <v>0</v>
      </c>
      <c r="CM586" s="82">
        <f t="shared" si="204"/>
        <v>0</v>
      </c>
      <c r="CN586" s="82">
        <f t="shared" si="204"/>
        <v>0</v>
      </c>
      <c r="CO586" s="82">
        <f t="shared" si="204"/>
        <v>0</v>
      </c>
      <c r="CP586" s="82">
        <f t="shared" si="204"/>
        <v>0</v>
      </c>
      <c r="CQ586" s="82">
        <f t="shared" si="204"/>
        <v>0</v>
      </c>
      <c r="CR586" s="82">
        <f t="shared" si="204"/>
        <v>0</v>
      </c>
      <c r="CS586" s="82">
        <f t="shared" si="204"/>
        <v>0</v>
      </c>
      <c r="CT586" s="71">
        <f t="shared" si="198"/>
        <v>0</v>
      </c>
      <c r="CU586" s="82">
        <f t="shared" ref="CU586:DG586" si="205">SUM(CU575:CU585)</f>
        <v>0</v>
      </c>
      <c r="CV586" s="82">
        <f t="shared" si="205"/>
        <v>0</v>
      </c>
      <c r="CW586" s="82">
        <f t="shared" si="205"/>
        <v>0</v>
      </c>
      <c r="CX586" s="82">
        <f t="shared" si="205"/>
        <v>0</v>
      </c>
      <c r="CY586" s="82">
        <f t="shared" si="205"/>
        <v>0</v>
      </c>
      <c r="CZ586" s="82">
        <f t="shared" si="205"/>
        <v>0</v>
      </c>
      <c r="DA586" s="82">
        <f t="shared" si="205"/>
        <v>0</v>
      </c>
      <c r="DB586" s="82">
        <f t="shared" si="205"/>
        <v>0</v>
      </c>
      <c r="DC586" s="82">
        <f t="shared" si="205"/>
        <v>0</v>
      </c>
      <c r="DD586" s="82">
        <f t="shared" si="205"/>
        <v>0</v>
      </c>
      <c r="DE586" s="82">
        <f t="shared" si="205"/>
        <v>0</v>
      </c>
      <c r="DF586" s="82">
        <f t="shared" si="205"/>
        <v>0</v>
      </c>
      <c r="DG586" s="82">
        <f t="shared" si="205"/>
        <v>0</v>
      </c>
      <c r="DH586" s="71">
        <f t="shared" si="199"/>
        <v>0</v>
      </c>
    </row>
    <row r="587" spans="1:112" ht="12" customHeight="1" x14ac:dyDescent="0.15">
      <c r="A587" s="76"/>
      <c r="AA587" s="73" t="s">
        <v>88</v>
      </c>
      <c r="AB587" s="75" t="s">
        <v>88</v>
      </c>
      <c r="AC587" s="70"/>
      <c r="AD587" s="70" t="s">
        <v>88</v>
      </c>
      <c r="AE587" s="70" t="s">
        <v>88</v>
      </c>
      <c r="AF587" s="70" t="s">
        <v>88</v>
      </c>
      <c r="AG587" s="70" t="s">
        <v>88</v>
      </c>
      <c r="AH587" s="70" t="s">
        <v>88</v>
      </c>
      <c r="AI587" s="70" t="s">
        <v>88</v>
      </c>
      <c r="AJ587" s="70" t="s">
        <v>88</v>
      </c>
      <c r="AK587" s="70" t="s">
        <v>88</v>
      </c>
      <c r="AL587" s="70" t="s">
        <v>88</v>
      </c>
      <c r="AM587" s="70" t="s">
        <v>88</v>
      </c>
      <c r="AN587" s="70" t="s">
        <v>88</v>
      </c>
      <c r="AO587" s="70" t="s">
        <v>88</v>
      </c>
      <c r="AP587" s="71" t="s">
        <v>88</v>
      </c>
      <c r="AQ587" s="70"/>
      <c r="AR587" s="70" t="s">
        <v>88</v>
      </c>
      <c r="AS587" s="70" t="s">
        <v>88</v>
      </c>
      <c r="AT587" s="70" t="s">
        <v>88</v>
      </c>
      <c r="AU587" s="70" t="s">
        <v>88</v>
      </c>
      <c r="AV587" s="70" t="s">
        <v>88</v>
      </c>
      <c r="AW587" s="70" t="s">
        <v>88</v>
      </c>
      <c r="AX587" s="70" t="s">
        <v>88</v>
      </c>
      <c r="AY587" s="70" t="s">
        <v>88</v>
      </c>
      <c r="AZ587" s="70" t="s">
        <v>88</v>
      </c>
      <c r="BA587" s="70" t="s">
        <v>88</v>
      </c>
      <c r="BB587" s="70" t="s">
        <v>88</v>
      </c>
      <c r="BC587" s="70" t="s">
        <v>88</v>
      </c>
      <c r="BD587" s="71" t="s">
        <v>88</v>
      </c>
      <c r="BE587" s="70"/>
      <c r="BF587" s="70" t="s">
        <v>88</v>
      </c>
      <c r="BG587" s="70" t="s">
        <v>88</v>
      </c>
      <c r="BH587" s="70" t="s">
        <v>88</v>
      </c>
      <c r="BI587" s="70" t="s">
        <v>88</v>
      </c>
      <c r="BJ587" s="70" t="s">
        <v>88</v>
      </c>
      <c r="BK587" s="70" t="s">
        <v>88</v>
      </c>
      <c r="BL587" s="70" t="s">
        <v>88</v>
      </c>
      <c r="BM587" s="70" t="s">
        <v>88</v>
      </c>
      <c r="BN587" s="70" t="s">
        <v>88</v>
      </c>
      <c r="BO587" s="70" t="s">
        <v>88</v>
      </c>
      <c r="BP587" s="70" t="s">
        <v>88</v>
      </c>
      <c r="BQ587" s="70" t="s">
        <v>88</v>
      </c>
      <c r="BR587" s="71" t="s">
        <v>88</v>
      </c>
      <c r="BS587" s="70"/>
      <c r="BT587" s="70" t="s">
        <v>88</v>
      </c>
      <c r="BU587" s="70" t="s">
        <v>88</v>
      </c>
      <c r="BV587" s="70" t="s">
        <v>88</v>
      </c>
      <c r="BW587" s="70" t="s">
        <v>88</v>
      </c>
      <c r="BX587" s="70" t="s">
        <v>88</v>
      </c>
      <c r="BY587" s="70" t="s">
        <v>88</v>
      </c>
      <c r="BZ587" s="70" t="s">
        <v>88</v>
      </c>
      <c r="CA587" s="70" t="s">
        <v>88</v>
      </c>
      <c r="CB587" s="70" t="s">
        <v>88</v>
      </c>
      <c r="CC587" s="70" t="s">
        <v>88</v>
      </c>
      <c r="CD587" s="70" t="s">
        <v>88</v>
      </c>
      <c r="CE587" s="70" t="s">
        <v>88</v>
      </c>
      <c r="CF587" s="71" t="s">
        <v>88</v>
      </c>
      <c r="CG587" s="70"/>
      <c r="CH587" s="70" t="s">
        <v>88</v>
      </c>
      <c r="CI587" s="70" t="s">
        <v>88</v>
      </c>
      <c r="CJ587" s="70" t="s">
        <v>88</v>
      </c>
      <c r="CK587" s="70" t="s">
        <v>88</v>
      </c>
      <c r="CL587" s="70" t="s">
        <v>88</v>
      </c>
      <c r="CM587" s="70" t="s">
        <v>88</v>
      </c>
      <c r="CN587" s="70" t="s">
        <v>88</v>
      </c>
      <c r="CO587" s="70" t="s">
        <v>88</v>
      </c>
      <c r="CP587" s="70" t="s">
        <v>88</v>
      </c>
      <c r="CQ587" s="70" t="s">
        <v>88</v>
      </c>
      <c r="CR587" s="70" t="s">
        <v>88</v>
      </c>
      <c r="CS587" s="70" t="s">
        <v>88</v>
      </c>
      <c r="CT587" s="71" t="s">
        <v>88</v>
      </c>
      <c r="CU587" s="70"/>
      <c r="CV587" s="70" t="s">
        <v>88</v>
      </c>
      <c r="CW587" s="70" t="s">
        <v>88</v>
      </c>
      <c r="CX587" s="70" t="s">
        <v>88</v>
      </c>
      <c r="CY587" s="70" t="s">
        <v>88</v>
      </c>
      <c r="CZ587" s="70" t="s">
        <v>88</v>
      </c>
      <c r="DA587" s="70" t="s">
        <v>88</v>
      </c>
      <c r="DB587" s="70" t="s">
        <v>88</v>
      </c>
      <c r="DC587" s="70" t="s">
        <v>88</v>
      </c>
      <c r="DD587" s="70" t="s">
        <v>88</v>
      </c>
      <c r="DE587" s="70" t="s">
        <v>88</v>
      </c>
      <c r="DF587" s="70" t="s">
        <v>88</v>
      </c>
      <c r="DG587" s="70" t="s">
        <v>88</v>
      </c>
      <c r="DH587" s="71" t="s">
        <v>88</v>
      </c>
    </row>
    <row r="588" spans="1:112" ht="12" customHeight="1" x14ac:dyDescent="0.15">
      <c r="AA588" s="5" t="s">
        <v>88</v>
      </c>
      <c r="AB588" s="77" t="s">
        <v>539</v>
      </c>
      <c r="AC588" s="58">
        <f>SUM(AC289,AC345,AC382,AC437,AC559,AC572,AC586)</f>
        <v>203465.58</v>
      </c>
      <c r="AD588" s="58">
        <f t="shared" ref="AD588:AN588" si="206">SUM(AD289,AD345,AD382,AD437,AD559,AD572,AD586)</f>
        <v>379048.03</v>
      </c>
      <c r="AE588" s="58">
        <f t="shared" si="206"/>
        <v>372555.37000000005</v>
      </c>
      <c r="AF588" s="58">
        <f t="shared" si="206"/>
        <v>386023.45999999996</v>
      </c>
      <c r="AG588" s="58">
        <f t="shared" si="206"/>
        <v>343301.27</v>
      </c>
      <c r="AH588" s="58">
        <f t="shared" si="206"/>
        <v>439738.58999999997</v>
      </c>
      <c r="AI588" s="58">
        <f t="shared" si="206"/>
        <v>568161.16103907186</v>
      </c>
      <c r="AJ588" s="58">
        <f t="shared" si="206"/>
        <v>536624.03446239245</v>
      </c>
      <c r="AK588" s="58">
        <f t="shared" si="206"/>
        <v>549955.1373982582</v>
      </c>
      <c r="AL588" s="58">
        <f t="shared" si="206"/>
        <v>526054.89729610283</v>
      </c>
      <c r="AM588" s="58">
        <f t="shared" si="206"/>
        <v>533447.2214080448</v>
      </c>
      <c r="AN588" s="58">
        <f t="shared" si="206"/>
        <v>563707.16459072905</v>
      </c>
      <c r="AO588" s="58">
        <f>SUM(AO289,AO345,AO382,AO437,AO559,AO572,AO586)</f>
        <v>5475252.6875546565</v>
      </c>
      <c r="AP588" s="78">
        <f>AO588-SUM(AC588:AN588)</f>
        <v>73170.771360056475</v>
      </c>
      <c r="AQ588" s="58">
        <f>SUM(AQ289,AQ345,AQ382,AQ437,AQ559,AQ572,AQ586)</f>
        <v>179446.12701082582</v>
      </c>
      <c r="AR588" s="58">
        <f t="shared" ref="AR588:BB588" si="207">SUM(AR289,AR345,AR382,AR437,AR559,AR572,AR586)</f>
        <v>403222.11130839738</v>
      </c>
      <c r="AS588" s="58">
        <f t="shared" si="207"/>
        <v>386797.52435564139</v>
      </c>
      <c r="AT588" s="58">
        <f t="shared" si="207"/>
        <v>433105.03095176246</v>
      </c>
      <c r="AU588" s="58">
        <f t="shared" si="207"/>
        <v>424218.96376498247</v>
      </c>
      <c r="AV588" s="58">
        <f t="shared" si="207"/>
        <v>419310.9805386322</v>
      </c>
      <c r="AW588" s="58">
        <f t="shared" si="207"/>
        <v>531034.68592563074</v>
      </c>
      <c r="AX588" s="58">
        <f t="shared" si="207"/>
        <v>543345.84245954023</v>
      </c>
      <c r="AY588" s="58">
        <f t="shared" si="207"/>
        <v>552588.26175677218</v>
      </c>
      <c r="AZ588" s="58">
        <f t="shared" si="207"/>
        <v>532575.02219873806</v>
      </c>
      <c r="BA588" s="58">
        <f t="shared" si="207"/>
        <v>539388.44192432077</v>
      </c>
      <c r="BB588" s="58">
        <f t="shared" si="207"/>
        <v>568787.07794358267</v>
      </c>
      <c r="BC588" s="58">
        <f>SUM(BC289,BC345,BC382,BC437,BC559,BC572,BC586)</f>
        <v>5561867.9596185451</v>
      </c>
      <c r="BD588" s="78">
        <f>BC588-SUM(AQ588:BB588)</f>
        <v>48047.889479719102</v>
      </c>
      <c r="BE588" s="58">
        <f>SUM(BE289,BE345,BE382,BE437,BE559,BE572,BE586)</f>
        <v>182861.54329070327</v>
      </c>
      <c r="BF588" s="58">
        <f t="shared" ref="BF588:BP588" si="208">SUM(BF289,BF345,BF382,BF437,BF559,BF572,BF586)</f>
        <v>418000.14009547082</v>
      </c>
      <c r="BG588" s="58">
        <f t="shared" si="208"/>
        <v>401337.7190119974</v>
      </c>
      <c r="BH588" s="58">
        <f t="shared" si="208"/>
        <v>448494.93969454541</v>
      </c>
      <c r="BI588" s="58">
        <f t="shared" si="208"/>
        <v>439342.69124216196</v>
      </c>
      <c r="BJ588" s="58">
        <f t="shared" si="208"/>
        <v>434287.46851902123</v>
      </c>
      <c r="BK588" s="58">
        <f t="shared" si="208"/>
        <v>549359.67906762974</v>
      </c>
      <c r="BL588" s="58">
        <f t="shared" si="208"/>
        <v>561910.45936825743</v>
      </c>
      <c r="BM588" s="58">
        <f t="shared" si="208"/>
        <v>571578.62687077373</v>
      </c>
      <c r="BN588" s="58">
        <f t="shared" si="208"/>
        <v>550972.53855594934</v>
      </c>
      <c r="BO588" s="58">
        <f t="shared" si="208"/>
        <v>557990.36087329953</v>
      </c>
      <c r="BP588" s="58">
        <f t="shared" si="208"/>
        <v>588270.95597313927</v>
      </c>
      <c r="BQ588" s="58">
        <f>SUM(BQ289,BQ345,BQ382,BQ437,BQ559,BQ572,BQ586)</f>
        <v>5755754.1507021701</v>
      </c>
      <c r="BR588" s="78">
        <f>BQ588-SUM(BE588:BP588)</f>
        <v>51347.028139221482</v>
      </c>
      <c r="BS588" s="58">
        <f>SUM(BS289,BS345,BS382,BS437,BS559,BS572,BS586)</f>
        <v>185504.7251139931</v>
      </c>
      <c r="BT588" s="58">
        <f t="shared" ref="BT588:CD588" si="209">SUM(BT289,BT345,BT382,BT437,BT559,BT572,BT586)</f>
        <v>431540.70047204918</v>
      </c>
      <c r="BU588" s="58">
        <f t="shared" si="209"/>
        <v>414590.44433871965</v>
      </c>
      <c r="BV588" s="58">
        <f t="shared" si="209"/>
        <v>462597.75970137917</v>
      </c>
      <c r="BW588" s="58">
        <f t="shared" si="209"/>
        <v>453171.34454542416</v>
      </c>
      <c r="BX588" s="58">
        <f t="shared" si="209"/>
        <v>447964.46514058922</v>
      </c>
      <c r="BY588" s="58">
        <f t="shared" si="209"/>
        <v>566485.63600565598</v>
      </c>
      <c r="BZ588" s="58">
        <f t="shared" si="209"/>
        <v>579283.22878600366</v>
      </c>
      <c r="CA588" s="58">
        <f t="shared" si="209"/>
        <v>589427.58318332501</v>
      </c>
      <c r="CB588" s="58">
        <f t="shared" si="209"/>
        <v>568166.91669841716</v>
      </c>
      <c r="CC588" s="58">
        <f t="shared" si="209"/>
        <v>575395.2736852878</v>
      </c>
      <c r="CD588" s="58">
        <f t="shared" si="209"/>
        <v>606584.28663812275</v>
      </c>
      <c r="CE588" s="58">
        <f>SUM(CE289,CE345,CE382,CE437,CE559,CE572,CE586)</f>
        <v>5935692.5963077219</v>
      </c>
      <c r="CF588" s="78">
        <f>CE588-SUM(BS588:CD588)</f>
        <v>54980.231998754665</v>
      </c>
      <c r="CG588" s="58">
        <f>SUM(CG289,CG345,CG382,CG437,CG559,CG572,CG586)</f>
        <v>188264.67377102142</v>
      </c>
      <c r="CH588" s="58">
        <f t="shared" ref="CH588:CR588" si="210">SUM(CH289,CH345,CH382,CH437,CH559,CH572,CH586)</f>
        <v>444657.48347233894</v>
      </c>
      <c r="CI588" s="58">
        <f t="shared" si="210"/>
        <v>427250.30555610167</v>
      </c>
      <c r="CJ588" s="58">
        <f t="shared" si="210"/>
        <v>476215.5029356408</v>
      </c>
      <c r="CK588" s="58">
        <f t="shared" si="210"/>
        <v>466506.6960750072</v>
      </c>
      <c r="CL588" s="58">
        <f t="shared" si="210"/>
        <v>461143.61028802721</v>
      </c>
      <c r="CM588" s="58">
        <f t="shared" si="210"/>
        <v>583217.21027904598</v>
      </c>
      <c r="CN588" s="58">
        <f t="shared" si="210"/>
        <v>596269.01991350483</v>
      </c>
      <c r="CO588" s="58">
        <f t="shared" si="210"/>
        <v>606780.42006792827</v>
      </c>
      <c r="CP588" s="58">
        <f t="shared" si="210"/>
        <v>584989.53593647305</v>
      </c>
      <c r="CQ588" s="58">
        <f t="shared" si="210"/>
        <v>592434.74363294989</v>
      </c>
      <c r="CR588" s="58">
        <f t="shared" si="210"/>
        <v>624559.4269743698</v>
      </c>
      <c r="CS588" s="58">
        <f>SUM(CS289,CS345,CS382,CS437,CS559,CS572,CS586)</f>
        <v>6111077.8026741715</v>
      </c>
      <c r="CT588" s="78">
        <f>CS588-SUM(CG588:CR588)</f>
        <v>58789.173771762289</v>
      </c>
      <c r="CU588" s="58">
        <f>SUM(CU289,CU345,CU382,CU437,CU559,CU572,CU586)</f>
        <v>191337.21472331558</v>
      </c>
      <c r="CV588" s="58">
        <f t="shared" ref="CV588:DF588" si="211">SUM(CV289,CV345,CV382,CV437,CV559,CV572,CV586)</f>
        <v>458702.06467615266</v>
      </c>
      <c r="CW588" s="58">
        <f t="shared" si="211"/>
        <v>440843.07610548264</v>
      </c>
      <c r="CX588" s="58">
        <f t="shared" si="211"/>
        <v>490784.68196240813</v>
      </c>
      <c r="CY588" s="58">
        <f t="shared" si="211"/>
        <v>480785.0116459555</v>
      </c>
      <c r="CZ588" s="58">
        <f t="shared" si="211"/>
        <v>475261.03328536602</v>
      </c>
      <c r="DA588" s="58">
        <f t="shared" si="211"/>
        <v>600993.6352761155</v>
      </c>
      <c r="DB588" s="58">
        <f t="shared" si="211"/>
        <v>614307.2882703091</v>
      </c>
      <c r="DC588" s="58">
        <f t="shared" si="211"/>
        <v>625212.06055454735</v>
      </c>
      <c r="DD588" s="58">
        <f t="shared" si="211"/>
        <v>602857.18474714854</v>
      </c>
      <c r="DE588" s="58">
        <f t="shared" si="211"/>
        <v>610525.74867451959</v>
      </c>
      <c r="DF588" s="58">
        <f t="shared" si="211"/>
        <v>643614.17251618218</v>
      </c>
      <c r="DG588" s="58">
        <f>SUM(DG289,DG345,DG382,DG437,DG559,DG572,DG586)</f>
        <v>6298185.7642176058</v>
      </c>
      <c r="DH588" s="78">
        <f>DG588-SUM(CU588:DF588)</f>
        <v>62962.591780103743</v>
      </c>
    </row>
    <row r="589" spans="1:112" ht="12" customHeight="1" x14ac:dyDescent="0.15">
      <c r="AA589" s="5" t="s">
        <v>88</v>
      </c>
      <c r="AB589" s="63" t="s">
        <v>88</v>
      </c>
      <c r="AC589" s="64" t="s">
        <v>88</v>
      </c>
      <c r="AD589" s="64" t="s">
        <v>88</v>
      </c>
      <c r="AE589" s="64" t="s">
        <v>88</v>
      </c>
      <c r="AF589" s="64" t="s">
        <v>88</v>
      </c>
      <c r="AG589" s="64" t="s">
        <v>88</v>
      </c>
      <c r="AH589" s="64" t="s">
        <v>88</v>
      </c>
      <c r="AI589" s="64" t="s">
        <v>88</v>
      </c>
      <c r="AJ589" s="64" t="s">
        <v>88</v>
      </c>
      <c r="AK589" s="64" t="s">
        <v>88</v>
      </c>
      <c r="AL589" s="64" t="s">
        <v>88</v>
      </c>
      <c r="AM589" s="64" t="s">
        <v>88</v>
      </c>
      <c r="AN589" s="64" t="s">
        <v>88</v>
      </c>
      <c r="AO589" s="64" t="s">
        <v>88</v>
      </c>
      <c r="AP589" s="65" t="s">
        <v>88</v>
      </c>
      <c r="AQ589" s="64" t="s">
        <v>88</v>
      </c>
      <c r="AR589" s="64" t="s">
        <v>88</v>
      </c>
      <c r="AS589" s="64" t="s">
        <v>88</v>
      </c>
      <c r="AT589" s="64" t="s">
        <v>88</v>
      </c>
      <c r="AU589" s="64" t="s">
        <v>88</v>
      </c>
      <c r="AV589" s="64" t="s">
        <v>88</v>
      </c>
      <c r="AW589" s="64" t="s">
        <v>88</v>
      </c>
      <c r="AX589" s="64" t="s">
        <v>88</v>
      </c>
      <c r="AY589" s="64" t="s">
        <v>88</v>
      </c>
      <c r="AZ589" s="64" t="s">
        <v>88</v>
      </c>
      <c r="BA589" s="64" t="s">
        <v>88</v>
      </c>
      <c r="BB589" s="64" t="s">
        <v>88</v>
      </c>
      <c r="BC589" s="64" t="s">
        <v>88</v>
      </c>
      <c r="BD589" s="65" t="s">
        <v>88</v>
      </c>
      <c r="BE589" s="64" t="s">
        <v>88</v>
      </c>
      <c r="BF589" s="64" t="s">
        <v>88</v>
      </c>
      <c r="BG589" s="64" t="s">
        <v>88</v>
      </c>
      <c r="BH589" s="64" t="s">
        <v>88</v>
      </c>
      <c r="BI589" s="64" t="s">
        <v>88</v>
      </c>
      <c r="BJ589" s="64" t="s">
        <v>88</v>
      </c>
      <c r="BK589" s="64" t="s">
        <v>88</v>
      </c>
      <c r="BL589" s="64" t="s">
        <v>88</v>
      </c>
      <c r="BM589" s="64" t="s">
        <v>88</v>
      </c>
      <c r="BN589" s="64" t="s">
        <v>88</v>
      </c>
      <c r="BO589" s="64" t="s">
        <v>88</v>
      </c>
      <c r="BP589" s="64" t="s">
        <v>88</v>
      </c>
      <c r="BQ589" s="64" t="s">
        <v>88</v>
      </c>
      <c r="BR589" s="65" t="s">
        <v>88</v>
      </c>
      <c r="BS589" s="64" t="s">
        <v>88</v>
      </c>
      <c r="BT589" s="64" t="s">
        <v>88</v>
      </c>
      <c r="BU589" s="64" t="s">
        <v>88</v>
      </c>
      <c r="BV589" s="64" t="s">
        <v>88</v>
      </c>
      <c r="BW589" s="64" t="s">
        <v>88</v>
      </c>
      <c r="BX589" s="64" t="s">
        <v>88</v>
      </c>
      <c r="BY589" s="64" t="s">
        <v>88</v>
      </c>
      <c r="BZ589" s="64" t="s">
        <v>88</v>
      </c>
      <c r="CA589" s="64" t="s">
        <v>88</v>
      </c>
      <c r="CB589" s="64" t="s">
        <v>88</v>
      </c>
      <c r="CC589" s="64" t="s">
        <v>88</v>
      </c>
      <c r="CD589" s="64" t="s">
        <v>88</v>
      </c>
      <c r="CE589" s="64" t="s">
        <v>88</v>
      </c>
      <c r="CF589" s="65" t="s">
        <v>88</v>
      </c>
      <c r="CG589" s="64" t="s">
        <v>88</v>
      </c>
      <c r="CH589" s="64" t="s">
        <v>88</v>
      </c>
      <c r="CI589" s="64" t="s">
        <v>88</v>
      </c>
      <c r="CJ589" s="64" t="s">
        <v>88</v>
      </c>
      <c r="CK589" s="64" t="s">
        <v>88</v>
      </c>
      <c r="CL589" s="64" t="s">
        <v>88</v>
      </c>
      <c r="CM589" s="64" t="s">
        <v>88</v>
      </c>
      <c r="CN589" s="64" t="s">
        <v>88</v>
      </c>
      <c r="CO589" s="64" t="s">
        <v>88</v>
      </c>
      <c r="CP589" s="64" t="s">
        <v>88</v>
      </c>
      <c r="CQ589" s="64" t="s">
        <v>88</v>
      </c>
      <c r="CR589" s="64" t="s">
        <v>88</v>
      </c>
      <c r="CS589" s="64" t="s">
        <v>88</v>
      </c>
      <c r="CT589" s="65" t="s">
        <v>88</v>
      </c>
      <c r="CU589" s="64" t="s">
        <v>88</v>
      </c>
      <c r="CV589" s="64" t="s">
        <v>88</v>
      </c>
      <c r="CW589" s="64" t="s">
        <v>88</v>
      </c>
      <c r="CX589" s="64" t="s">
        <v>88</v>
      </c>
      <c r="CY589" s="64" t="s">
        <v>88</v>
      </c>
      <c r="CZ589" s="64" t="s">
        <v>88</v>
      </c>
      <c r="DA589" s="64" t="s">
        <v>88</v>
      </c>
      <c r="DB589" s="64" t="s">
        <v>88</v>
      </c>
      <c r="DC589" s="64" t="s">
        <v>88</v>
      </c>
      <c r="DD589" s="64" t="s">
        <v>88</v>
      </c>
      <c r="DE589" s="64" t="s">
        <v>88</v>
      </c>
      <c r="DF589" s="64" t="s">
        <v>88</v>
      </c>
      <c r="DG589" s="64" t="s">
        <v>88</v>
      </c>
      <c r="DH589" s="65" t="s">
        <v>88</v>
      </c>
    </row>
    <row r="590" spans="1:112" ht="12" customHeight="1" x14ac:dyDescent="0.15">
      <c r="AA590" s="89" t="s">
        <v>540</v>
      </c>
      <c r="AB590" s="39"/>
      <c r="AC590" s="90">
        <f t="shared" ref="AC590:AO590" si="212">AC242-AC588</f>
        <v>-114517.12999999999</v>
      </c>
      <c r="AD590" s="90">
        <f t="shared" si="212"/>
        <v>-60556.450000000012</v>
      </c>
      <c r="AE590" s="90">
        <f t="shared" si="212"/>
        <v>-109832.75000000006</v>
      </c>
      <c r="AF590" s="90">
        <f t="shared" si="212"/>
        <v>224857.17000000004</v>
      </c>
      <c r="AG590" s="90">
        <f t="shared" si="212"/>
        <v>39786.789999999979</v>
      </c>
      <c r="AH590" s="90">
        <f t="shared" si="212"/>
        <v>201890.37</v>
      </c>
      <c r="AI590" s="90">
        <f t="shared" si="212"/>
        <v>-9971.7078390718671</v>
      </c>
      <c r="AJ590" s="90">
        <f t="shared" si="212"/>
        <v>11456.256325159804</v>
      </c>
      <c r="AK590" s="90">
        <f t="shared" si="212"/>
        <v>-129075.29619859159</v>
      </c>
      <c r="AL590" s="90">
        <f t="shared" si="212"/>
        <v>18961.567244189791</v>
      </c>
      <c r="AM590" s="90">
        <f t="shared" si="212"/>
        <v>-61510.467541711463</v>
      </c>
      <c r="AN590" s="90">
        <f t="shared" si="212"/>
        <v>-118978.67072439572</v>
      </c>
      <c r="AO590" s="90">
        <f t="shared" si="212"/>
        <v>361786.10423633922</v>
      </c>
      <c r="AP590" s="91">
        <f>AO590-SUM(AC590:AN590)</f>
        <v>469276.42297076032</v>
      </c>
      <c r="AQ590" s="90">
        <f t="shared" ref="AQ590:BC590" si="213">AQ242-AQ588</f>
        <v>-94650.764950399811</v>
      </c>
      <c r="AR590" s="90">
        <f t="shared" si="213"/>
        <v>-76157.075980352005</v>
      </c>
      <c r="AS590" s="90">
        <f t="shared" si="213"/>
        <v>-115151.61829010223</v>
      </c>
      <c r="AT590" s="90">
        <f t="shared" si="213"/>
        <v>221670.61519307469</v>
      </c>
      <c r="AU590" s="90">
        <f t="shared" si="213"/>
        <v>43487.999893671484</v>
      </c>
      <c r="AV590" s="90">
        <f t="shared" si="213"/>
        <v>-20352.292174004018</v>
      </c>
      <c r="AW590" s="90">
        <f t="shared" si="213"/>
        <v>51543.960219206405</v>
      </c>
      <c r="AX590" s="90">
        <f t="shared" si="213"/>
        <v>23116.340151693206</v>
      </c>
      <c r="AY590" s="90">
        <f t="shared" si="213"/>
        <v>-167484.35595777258</v>
      </c>
      <c r="AZ590" s="90">
        <f t="shared" si="213"/>
        <v>23760.272302145604</v>
      </c>
      <c r="BA590" s="90">
        <f t="shared" si="213"/>
        <v>-69909.737272475264</v>
      </c>
      <c r="BB590" s="90">
        <f t="shared" si="213"/>
        <v>-183683.17214458308</v>
      </c>
      <c r="BC590" s="90">
        <f t="shared" si="213"/>
        <v>141590.65747645684</v>
      </c>
      <c r="BD590" s="91">
        <f>BC590-SUM(AQ590:BB590)</f>
        <v>505400.48648635444</v>
      </c>
      <c r="BE590" s="90">
        <f t="shared" ref="BE590:BQ590" si="214">BE242-BE588</f>
        <v>-98066.18123027726</v>
      </c>
      <c r="BF590" s="90">
        <f t="shared" si="214"/>
        <v>-84287.406752833456</v>
      </c>
      <c r="BG590" s="90">
        <f t="shared" si="214"/>
        <v>-123044.11493186624</v>
      </c>
      <c r="BH590" s="90">
        <f t="shared" si="214"/>
        <v>211891.37318378076</v>
      </c>
      <c r="BI590" s="90">
        <f t="shared" si="214"/>
        <v>40330.128842755978</v>
      </c>
      <c r="BJ590" s="90">
        <f t="shared" si="214"/>
        <v>-23362.92372812907</v>
      </c>
      <c r="BK590" s="90">
        <f t="shared" si="214"/>
        <v>38829.633810696425</v>
      </c>
      <c r="BL590" s="90">
        <f t="shared" si="214"/>
        <v>16517.579669239931</v>
      </c>
      <c r="BM590" s="90">
        <f t="shared" si="214"/>
        <v>-174508.86464550818</v>
      </c>
      <c r="BN590" s="90">
        <f t="shared" si="214"/>
        <v>30038.991756750154</v>
      </c>
      <c r="BO590" s="90">
        <f t="shared" si="214"/>
        <v>-76545.799795188068</v>
      </c>
      <c r="BP590" s="90">
        <f t="shared" si="214"/>
        <v>-191201.19374787371</v>
      </c>
      <c r="BQ590" s="90">
        <f t="shared" si="214"/>
        <v>80658.426684660837</v>
      </c>
      <c r="BR590" s="91">
        <f>BQ590-SUM(BE590:BP590)</f>
        <v>514067.2042531136</v>
      </c>
      <c r="BS590" s="90">
        <f t="shared" ref="BS590:CE590" si="215">BS242-BS588</f>
        <v>-100709.3630535671</v>
      </c>
      <c r="BT590" s="90">
        <f t="shared" si="215"/>
        <v>-87841.984560837795</v>
      </c>
      <c r="BU590" s="90">
        <f t="shared" si="215"/>
        <v>-126310.85769001447</v>
      </c>
      <c r="BV590" s="90">
        <f t="shared" si="215"/>
        <v>215763.321800381</v>
      </c>
      <c r="BW590" s="90">
        <f t="shared" si="215"/>
        <v>44476.244162927789</v>
      </c>
      <c r="BX590" s="90">
        <f t="shared" si="215"/>
        <v>-19065.151726263051</v>
      </c>
      <c r="BY590" s="90">
        <f t="shared" si="215"/>
        <v>39678.445496104192</v>
      </c>
      <c r="BZ590" s="90">
        <f t="shared" si="215"/>
        <v>17119.578874927713</v>
      </c>
      <c r="CA590" s="90">
        <f t="shared" si="215"/>
        <v>-174383.05233462545</v>
      </c>
      <c r="CB590" s="90">
        <f t="shared" si="215"/>
        <v>30819.382237716462</v>
      </c>
      <c r="CC590" s="90">
        <f t="shared" si="215"/>
        <v>-75975.943983742327</v>
      </c>
      <c r="CD590" s="90">
        <f t="shared" si="215"/>
        <v>-191539.75578942319</v>
      </c>
      <c r="CE590" s="90">
        <f t="shared" si="215"/>
        <v>100439.63245059922</v>
      </c>
      <c r="CF590" s="91">
        <f>CE590-SUM(BS590:CD590)</f>
        <v>528408.76901701547</v>
      </c>
      <c r="CG590" s="90">
        <f t="shared" ref="CG590:CS590" si="216">CG242-CG588</f>
        <v>-103469.31171059542</v>
      </c>
      <c r="CH590" s="90">
        <f t="shared" si="216"/>
        <v>-101212.97514883854</v>
      </c>
      <c r="CI590" s="90">
        <f t="shared" si="216"/>
        <v>-139224.92649510747</v>
      </c>
      <c r="CJ590" s="90">
        <f t="shared" si="216"/>
        <v>201688.00490823929</v>
      </c>
      <c r="CK590" s="90">
        <f t="shared" si="216"/>
        <v>30683.318975464732</v>
      </c>
      <c r="CL590" s="90">
        <f t="shared" si="216"/>
        <v>-32701.870531581051</v>
      </c>
      <c r="CM590" s="90">
        <f t="shared" si="216"/>
        <v>22489.297564834123</v>
      </c>
      <c r="CN590" s="90">
        <f t="shared" si="216"/>
        <v>-323.78591045341454</v>
      </c>
      <c r="CO590" s="90">
        <f t="shared" si="216"/>
        <v>-192193.46287710872</v>
      </c>
      <c r="CP590" s="90">
        <f t="shared" si="216"/>
        <v>17352.303157445509</v>
      </c>
      <c r="CQ590" s="90">
        <f t="shared" si="216"/>
        <v>-93472.987589284428</v>
      </c>
      <c r="CR590" s="90">
        <f t="shared" si="216"/>
        <v>-209972.46978355024</v>
      </c>
      <c r="CS590" s="90">
        <f t="shared" si="216"/>
        <v>-74945.573915850371</v>
      </c>
      <c r="CT590" s="91">
        <f>CS590-SUM(CG590:CR590)</f>
        <v>525413.29152468522</v>
      </c>
      <c r="CU590" s="90">
        <f t="shared" ref="CU590:DG590" si="217">CU242-CU588</f>
        <v>-106541.85266288958</v>
      </c>
      <c r="CV590" s="90">
        <f t="shared" si="217"/>
        <v>-113981.30635265226</v>
      </c>
      <c r="CW590" s="90">
        <f t="shared" si="217"/>
        <v>-151541.44704448845</v>
      </c>
      <c r="CX590" s="90">
        <f t="shared" si="217"/>
        <v>190687.11382002698</v>
      </c>
      <c r="CY590" s="90">
        <f t="shared" si="217"/>
        <v>18702.253404516436</v>
      </c>
      <c r="CZ590" s="90">
        <f t="shared" si="217"/>
        <v>-44522.043528919865</v>
      </c>
      <c r="DA590" s="90">
        <f t="shared" si="217"/>
        <v>8281.1605063196039</v>
      </c>
      <c r="DB590" s="90">
        <f t="shared" si="217"/>
        <v>-16064.804267257685</v>
      </c>
      <c r="DC590" s="90">
        <f t="shared" si="217"/>
        <v>-208327.8533637278</v>
      </c>
      <c r="DD590" s="90">
        <f t="shared" si="217"/>
        <v>-760.17153033998329</v>
      </c>
      <c r="DE590" s="90">
        <f t="shared" si="217"/>
        <v>-109266.74263085413</v>
      </c>
      <c r="DF590" s="90">
        <f t="shared" si="217"/>
        <v>-226729.96532536263</v>
      </c>
      <c r="DG590" s="90">
        <f t="shared" si="217"/>
        <v>-236063.57448222861</v>
      </c>
      <c r="DH590" s="91">
        <f>DG590-SUM(CU590:DF590)</f>
        <v>524002.08449340076</v>
      </c>
    </row>
    <row r="591" spans="1:112" ht="12" customHeight="1" x14ac:dyDescent="0.15">
      <c r="AA591" s="5" t="s">
        <v>88</v>
      </c>
      <c r="AB591" s="63" t="s">
        <v>88</v>
      </c>
      <c r="AC591" s="64" t="s">
        <v>88</v>
      </c>
      <c r="AD591" s="64" t="s">
        <v>88</v>
      </c>
      <c r="AE591" s="64" t="s">
        <v>88</v>
      </c>
      <c r="AF591" s="64" t="s">
        <v>88</v>
      </c>
      <c r="AG591" s="64" t="s">
        <v>88</v>
      </c>
      <c r="AH591" s="64" t="s">
        <v>88</v>
      </c>
      <c r="AI591" s="64" t="s">
        <v>88</v>
      </c>
      <c r="AJ591" s="64" t="s">
        <v>88</v>
      </c>
      <c r="AK591" s="64" t="s">
        <v>88</v>
      </c>
      <c r="AL591" s="64" t="s">
        <v>88</v>
      </c>
      <c r="AM591" s="64" t="s">
        <v>88</v>
      </c>
      <c r="AN591" s="64" t="s">
        <v>88</v>
      </c>
      <c r="AO591" s="64" t="s">
        <v>88</v>
      </c>
      <c r="AP591" s="83" t="s">
        <v>88</v>
      </c>
      <c r="AQ591" s="64" t="s">
        <v>88</v>
      </c>
      <c r="AR591" s="64" t="s">
        <v>88</v>
      </c>
      <c r="AS591" s="64" t="s">
        <v>88</v>
      </c>
      <c r="AT591" s="64" t="s">
        <v>88</v>
      </c>
      <c r="AU591" s="64" t="s">
        <v>88</v>
      </c>
      <c r="AV591" s="64" t="s">
        <v>88</v>
      </c>
      <c r="AW591" s="64" t="s">
        <v>88</v>
      </c>
      <c r="AX591" s="64" t="s">
        <v>88</v>
      </c>
      <c r="AY591" s="64" t="s">
        <v>88</v>
      </c>
      <c r="AZ591" s="64" t="s">
        <v>88</v>
      </c>
      <c r="BA591" s="64" t="s">
        <v>88</v>
      </c>
      <c r="BB591" s="64" t="s">
        <v>88</v>
      </c>
      <c r="BC591" s="64" t="s">
        <v>88</v>
      </c>
      <c r="BD591" s="83" t="s">
        <v>88</v>
      </c>
      <c r="BE591" s="64" t="s">
        <v>88</v>
      </c>
      <c r="BF591" s="64" t="s">
        <v>88</v>
      </c>
      <c r="BG591" s="64" t="s">
        <v>88</v>
      </c>
      <c r="BH591" s="64" t="s">
        <v>88</v>
      </c>
      <c r="BI591" s="64" t="s">
        <v>88</v>
      </c>
      <c r="BJ591" s="64" t="s">
        <v>88</v>
      </c>
      <c r="BK591" s="64" t="s">
        <v>88</v>
      </c>
      <c r="BL591" s="64" t="s">
        <v>88</v>
      </c>
      <c r="BM591" s="64" t="s">
        <v>88</v>
      </c>
      <c r="BN591" s="64" t="s">
        <v>88</v>
      </c>
      <c r="BO591" s="64" t="s">
        <v>88</v>
      </c>
      <c r="BP591" s="64" t="s">
        <v>88</v>
      </c>
      <c r="BQ591" s="64" t="s">
        <v>88</v>
      </c>
      <c r="BR591" s="83" t="s">
        <v>88</v>
      </c>
      <c r="BS591" s="64" t="s">
        <v>88</v>
      </c>
      <c r="BT591" s="64" t="s">
        <v>88</v>
      </c>
      <c r="BU591" s="64" t="s">
        <v>88</v>
      </c>
      <c r="BV591" s="64" t="s">
        <v>88</v>
      </c>
      <c r="BW591" s="64" t="s">
        <v>88</v>
      </c>
      <c r="BX591" s="64" t="s">
        <v>88</v>
      </c>
      <c r="BY591" s="64" t="s">
        <v>88</v>
      </c>
      <c r="BZ591" s="64" t="s">
        <v>88</v>
      </c>
      <c r="CA591" s="64" t="s">
        <v>88</v>
      </c>
      <c r="CB591" s="64" t="s">
        <v>88</v>
      </c>
      <c r="CC591" s="64" t="s">
        <v>88</v>
      </c>
      <c r="CD591" s="64" t="s">
        <v>88</v>
      </c>
      <c r="CE591" s="64" t="s">
        <v>88</v>
      </c>
      <c r="CF591" s="83" t="s">
        <v>88</v>
      </c>
      <c r="CG591" s="64" t="s">
        <v>88</v>
      </c>
      <c r="CH591" s="64" t="s">
        <v>88</v>
      </c>
      <c r="CI591" s="64" t="s">
        <v>88</v>
      </c>
      <c r="CJ591" s="64" t="s">
        <v>88</v>
      </c>
      <c r="CK591" s="64" t="s">
        <v>88</v>
      </c>
      <c r="CL591" s="64" t="s">
        <v>88</v>
      </c>
      <c r="CM591" s="64" t="s">
        <v>88</v>
      </c>
      <c r="CN591" s="64" t="s">
        <v>88</v>
      </c>
      <c r="CO591" s="64" t="s">
        <v>88</v>
      </c>
      <c r="CP591" s="64" t="s">
        <v>88</v>
      </c>
      <c r="CQ591" s="64" t="s">
        <v>88</v>
      </c>
      <c r="CR591" s="64" t="s">
        <v>88</v>
      </c>
      <c r="CS591" s="64" t="s">
        <v>88</v>
      </c>
      <c r="CT591" s="83" t="s">
        <v>88</v>
      </c>
      <c r="CU591" s="64" t="s">
        <v>88</v>
      </c>
      <c r="CV591" s="64" t="s">
        <v>88</v>
      </c>
      <c r="CW591" s="64" t="s">
        <v>88</v>
      </c>
      <c r="CX591" s="64" t="s">
        <v>88</v>
      </c>
      <c r="CY591" s="64" t="s">
        <v>88</v>
      </c>
      <c r="CZ591" s="64" t="s">
        <v>88</v>
      </c>
      <c r="DA591" s="64" t="s">
        <v>88</v>
      </c>
      <c r="DB591" s="64" t="s">
        <v>88</v>
      </c>
      <c r="DC591" s="64" t="s">
        <v>88</v>
      </c>
      <c r="DD591" s="64" t="s">
        <v>88</v>
      </c>
      <c r="DE591" s="64" t="s">
        <v>88</v>
      </c>
      <c r="DF591" s="64" t="s">
        <v>88</v>
      </c>
      <c r="DG591" s="64" t="s">
        <v>88</v>
      </c>
      <c r="DH591" s="83" t="s">
        <v>88</v>
      </c>
    </row>
    <row r="592" spans="1:112" ht="12" customHeight="1" x14ac:dyDescent="0.15">
      <c r="A592" s="66" t="str">
        <f>IF(SUM(AC592:DH592)=0,"#hiderow","#showrow")</f>
        <v>#showrow</v>
      </c>
      <c r="S592" s="24" t="s">
        <v>541</v>
      </c>
      <c r="AA592" s="5" t="s">
        <v>88</v>
      </c>
      <c r="AB592" s="75" t="s">
        <v>542</v>
      </c>
      <c r="AC592" s="70">
        <v>289487.46999999997</v>
      </c>
      <c r="AD592" s="70">
        <v>60414.45</v>
      </c>
      <c r="AE592" s="70">
        <v>0</v>
      </c>
      <c r="AF592" s="70">
        <v>31973.67</v>
      </c>
      <c r="AG592" s="70">
        <v>0</v>
      </c>
      <c r="AH592" s="70">
        <v>0</v>
      </c>
      <c r="AI592" s="70">
        <v>2995.97</v>
      </c>
      <c r="AJ592" s="70">
        <v>0</v>
      </c>
      <c r="AK592" s="70">
        <v>0</v>
      </c>
      <c r="AL592" s="70">
        <v>0</v>
      </c>
      <c r="AM592" s="70">
        <v>0</v>
      </c>
      <c r="AN592" s="70">
        <v>0</v>
      </c>
      <c r="AO592" s="70">
        <v>0</v>
      </c>
      <c r="AP592" s="83" t="s">
        <v>88</v>
      </c>
      <c r="AQ592" s="70">
        <v>365398.90273501998</v>
      </c>
      <c r="AR592" s="70">
        <v>99541.541595796094</v>
      </c>
      <c r="AS592" s="70">
        <v>77506.75</v>
      </c>
      <c r="AT592" s="70">
        <v>0</v>
      </c>
      <c r="AU592" s="70">
        <v>0</v>
      </c>
      <c r="AV592" s="70">
        <v>0</v>
      </c>
      <c r="AW592" s="70">
        <v>0</v>
      </c>
      <c r="AX592" s="70">
        <v>0</v>
      </c>
      <c r="AY592" s="70">
        <v>0</v>
      </c>
      <c r="AZ592" s="70">
        <v>0</v>
      </c>
      <c r="BA592" s="70">
        <v>0</v>
      </c>
      <c r="BB592" s="70">
        <v>0</v>
      </c>
      <c r="BC592" s="70">
        <v>0</v>
      </c>
      <c r="BD592" s="83" t="s">
        <v>88</v>
      </c>
      <c r="BE592" s="70">
        <v>381197.693069509</v>
      </c>
      <c r="BF592" s="70">
        <v>94743.932896562896</v>
      </c>
      <c r="BG592" s="70">
        <v>77506.75</v>
      </c>
      <c r="BH592" s="70">
        <v>0</v>
      </c>
      <c r="BI592" s="70">
        <v>0</v>
      </c>
      <c r="BJ592" s="70">
        <v>0</v>
      </c>
      <c r="BK592" s="70">
        <v>0</v>
      </c>
      <c r="BL592" s="70">
        <v>0</v>
      </c>
      <c r="BM592" s="70">
        <v>0</v>
      </c>
      <c r="BN592" s="70">
        <v>0</v>
      </c>
      <c r="BO592" s="70">
        <v>0</v>
      </c>
      <c r="BP592" s="70">
        <v>0</v>
      </c>
      <c r="BQ592" s="70">
        <v>0</v>
      </c>
      <c r="BR592" s="83" t="s">
        <v>88</v>
      </c>
      <c r="BS592" s="70">
        <v>393163.549495777</v>
      </c>
      <c r="BT592" s="70">
        <v>94743.932896562896</v>
      </c>
      <c r="BU592" s="70">
        <v>77506.75</v>
      </c>
      <c r="BV592" s="70">
        <v>0</v>
      </c>
      <c r="BW592" s="70">
        <v>0</v>
      </c>
      <c r="BX592" s="70">
        <v>0</v>
      </c>
      <c r="BY592" s="70">
        <v>0</v>
      </c>
      <c r="BZ592" s="70">
        <v>0</v>
      </c>
      <c r="CA592" s="70">
        <v>0</v>
      </c>
      <c r="CB592" s="70">
        <v>0</v>
      </c>
      <c r="CC592" s="70">
        <v>0</v>
      </c>
      <c r="CD592" s="70">
        <v>0</v>
      </c>
      <c r="CE592" s="70">
        <v>0</v>
      </c>
      <c r="CF592" s="83" t="s">
        <v>88</v>
      </c>
      <c r="CG592" s="70">
        <v>411138.31811920903</v>
      </c>
      <c r="CH592" s="70">
        <v>94743.932896562896</v>
      </c>
      <c r="CI592" s="70">
        <v>77506.75</v>
      </c>
      <c r="CJ592" s="70">
        <v>0</v>
      </c>
      <c r="CK592" s="70">
        <v>0</v>
      </c>
      <c r="CL592" s="70">
        <v>0</v>
      </c>
      <c r="CM592" s="70">
        <v>0</v>
      </c>
      <c r="CN592" s="70">
        <v>0</v>
      </c>
      <c r="CO592" s="70">
        <v>0</v>
      </c>
      <c r="CP592" s="70">
        <v>0</v>
      </c>
      <c r="CQ592" s="70">
        <v>0</v>
      </c>
      <c r="CR592" s="70">
        <v>0</v>
      </c>
      <c r="CS592" s="70">
        <v>0</v>
      </c>
      <c r="CT592" s="83" t="s">
        <v>88</v>
      </c>
      <c r="CU592" s="70">
        <v>411316.26343060698</v>
      </c>
      <c r="CV592" s="70">
        <v>95379.451865840398</v>
      </c>
      <c r="CW592" s="70">
        <v>77506.75</v>
      </c>
      <c r="CX592" s="70">
        <v>0</v>
      </c>
      <c r="CY592" s="70">
        <v>0</v>
      </c>
      <c r="CZ592" s="70">
        <v>0</v>
      </c>
      <c r="DA592" s="70">
        <v>0</v>
      </c>
      <c r="DB592" s="70">
        <v>0</v>
      </c>
      <c r="DC592" s="70">
        <v>0</v>
      </c>
      <c r="DD592" s="70">
        <v>0</v>
      </c>
      <c r="DE592" s="70">
        <v>0</v>
      </c>
      <c r="DF592" s="70">
        <v>0</v>
      </c>
      <c r="DG592" s="70">
        <v>0</v>
      </c>
      <c r="DH592" s="83" t="s">
        <v>88</v>
      </c>
    </row>
    <row r="593" spans="1:112" ht="12" hidden="1" customHeight="1" x14ac:dyDescent="0.15">
      <c r="A593" s="66" t="str">
        <f t="shared" ref="A593:A602" si="218">IF(SUM(AC593:DH593)=0,"#hiderow","#showrow")</f>
        <v>#hiderow</v>
      </c>
      <c r="S593" s="24" t="s">
        <v>543</v>
      </c>
      <c r="AA593" s="5" t="s">
        <v>88</v>
      </c>
      <c r="AB593" s="75" t="s">
        <v>544</v>
      </c>
      <c r="AC593" s="70">
        <v>0</v>
      </c>
      <c r="AD593" s="70">
        <v>0</v>
      </c>
      <c r="AE593" s="70">
        <v>0</v>
      </c>
      <c r="AF593" s="70">
        <v>0</v>
      </c>
      <c r="AG593" s="70">
        <v>0</v>
      </c>
      <c r="AH593" s="70">
        <v>0</v>
      </c>
      <c r="AI593" s="70">
        <v>0</v>
      </c>
      <c r="AJ593" s="70">
        <v>0</v>
      </c>
      <c r="AK593" s="70">
        <v>0</v>
      </c>
      <c r="AL593" s="70">
        <v>0</v>
      </c>
      <c r="AM593" s="70">
        <v>0</v>
      </c>
      <c r="AN593" s="70">
        <v>0</v>
      </c>
      <c r="AO593" s="70">
        <v>0</v>
      </c>
      <c r="AP593" s="83" t="s">
        <v>88</v>
      </c>
      <c r="AQ593" s="70">
        <v>0</v>
      </c>
      <c r="AR593" s="70">
        <v>0</v>
      </c>
      <c r="AS593" s="70">
        <v>0</v>
      </c>
      <c r="AT593" s="70">
        <v>0</v>
      </c>
      <c r="AU593" s="70">
        <v>0</v>
      </c>
      <c r="AV593" s="70">
        <v>0</v>
      </c>
      <c r="AW593" s="70">
        <v>0</v>
      </c>
      <c r="AX593" s="70">
        <v>0</v>
      </c>
      <c r="AY593" s="70">
        <v>0</v>
      </c>
      <c r="AZ593" s="70">
        <v>0</v>
      </c>
      <c r="BA593" s="70">
        <v>0</v>
      </c>
      <c r="BB593" s="70">
        <v>0</v>
      </c>
      <c r="BC593" s="70">
        <v>0</v>
      </c>
      <c r="BD593" s="83" t="s">
        <v>88</v>
      </c>
      <c r="BE593" s="70">
        <v>0</v>
      </c>
      <c r="BF593" s="70">
        <v>0</v>
      </c>
      <c r="BG593" s="70">
        <v>0</v>
      </c>
      <c r="BH593" s="70">
        <v>0</v>
      </c>
      <c r="BI593" s="70">
        <v>0</v>
      </c>
      <c r="BJ593" s="70">
        <v>0</v>
      </c>
      <c r="BK593" s="70">
        <v>0</v>
      </c>
      <c r="BL593" s="70">
        <v>0</v>
      </c>
      <c r="BM593" s="70">
        <v>0</v>
      </c>
      <c r="BN593" s="70">
        <v>0</v>
      </c>
      <c r="BO593" s="70">
        <v>0</v>
      </c>
      <c r="BP593" s="70">
        <v>0</v>
      </c>
      <c r="BQ593" s="70">
        <v>0</v>
      </c>
      <c r="BR593" s="83" t="s">
        <v>88</v>
      </c>
      <c r="BS593" s="70">
        <v>0</v>
      </c>
      <c r="BT593" s="70">
        <v>0</v>
      </c>
      <c r="BU593" s="70">
        <v>0</v>
      </c>
      <c r="BV593" s="70">
        <v>0</v>
      </c>
      <c r="BW593" s="70">
        <v>0</v>
      </c>
      <c r="BX593" s="70">
        <v>0</v>
      </c>
      <c r="BY593" s="70">
        <v>0</v>
      </c>
      <c r="BZ593" s="70">
        <v>0</v>
      </c>
      <c r="CA593" s="70">
        <v>0</v>
      </c>
      <c r="CB593" s="70">
        <v>0</v>
      </c>
      <c r="CC593" s="70">
        <v>0</v>
      </c>
      <c r="CD593" s="70">
        <v>0</v>
      </c>
      <c r="CE593" s="70">
        <v>0</v>
      </c>
      <c r="CF593" s="83" t="s">
        <v>88</v>
      </c>
      <c r="CG593" s="70">
        <v>0</v>
      </c>
      <c r="CH593" s="70">
        <v>0</v>
      </c>
      <c r="CI593" s="70">
        <v>0</v>
      </c>
      <c r="CJ593" s="70">
        <v>0</v>
      </c>
      <c r="CK593" s="70">
        <v>0</v>
      </c>
      <c r="CL593" s="70">
        <v>0</v>
      </c>
      <c r="CM593" s="70">
        <v>0</v>
      </c>
      <c r="CN593" s="70">
        <v>0</v>
      </c>
      <c r="CO593" s="70">
        <v>0</v>
      </c>
      <c r="CP593" s="70">
        <v>0</v>
      </c>
      <c r="CQ593" s="70">
        <v>0</v>
      </c>
      <c r="CR593" s="70">
        <v>0</v>
      </c>
      <c r="CS593" s="70">
        <v>0</v>
      </c>
      <c r="CT593" s="83" t="s">
        <v>88</v>
      </c>
      <c r="CU593" s="70">
        <v>0</v>
      </c>
      <c r="CV593" s="70">
        <v>0</v>
      </c>
      <c r="CW593" s="70">
        <v>0</v>
      </c>
      <c r="CX593" s="70">
        <v>0</v>
      </c>
      <c r="CY593" s="70">
        <v>0</v>
      </c>
      <c r="CZ593" s="70">
        <v>0</v>
      </c>
      <c r="DA593" s="70">
        <v>0</v>
      </c>
      <c r="DB593" s="70">
        <v>0</v>
      </c>
      <c r="DC593" s="70">
        <v>0</v>
      </c>
      <c r="DD593" s="70">
        <v>0</v>
      </c>
      <c r="DE593" s="70">
        <v>0</v>
      </c>
      <c r="DF593" s="70">
        <v>0</v>
      </c>
      <c r="DG593" s="70">
        <v>0</v>
      </c>
      <c r="DH593" s="83" t="s">
        <v>88</v>
      </c>
    </row>
    <row r="594" spans="1:112" ht="12" customHeight="1" x14ac:dyDescent="0.15">
      <c r="A594" s="66" t="str">
        <f t="shared" si="218"/>
        <v>#showrow</v>
      </c>
      <c r="S594" s="25" t="s">
        <v>545</v>
      </c>
      <c r="AA594" s="5"/>
      <c r="AB594" s="75" t="s">
        <v>546</v>
      </c>
      <c r="AC594" s="70">
        <v>-2039673.07</v>
      </c>
      <c r="AD594" s="70">
        <v>-72758.59</v>
      </c>
      <c r="AE594" s="70">
        <v>0</v>
      </c>
      <c r="AF594" s="70">
        <v>-87297.25</v>
      </c>
      <c r="AG594" s="70">
        <v>87297.25</v>
      </c>
      <c r="AH594" s="70">
        <v>0</v>
      </c>
      <c r="AI594" s="70">
        <v>0</v>
      </c>
      <c r="AJ594" s="70">
        <v>0</v>
      </c>
      <c r="AK594" s="70">
        <v>0</v>
      </c>
      <c r="AL594" s="70">
        <v>0</v>
      </c>
      <c r="AM594" s="70">
        <v>0</v>
      </c>
      <c r="AN594" s="70">
        <v>0</v>
      </c>
      <c r="AO594" s="70">
        <v>0</v>
      </c>
      <c r="AP594" s="83"/>
      <c r="AQ594" s="70">
        <v>72758.590000000098</v>
      </c>
      <c r="AR594" s="70">
        <v>2595.4220294667598</v>
      </c>
      <c r="AS594" s="70">
        <v>0</v>
      </c>
      <c r="AT594" s="70">
        <v>3114.0406344029998</v>
      </c>
      <c r="AU594" s="70">
        <v>-3114.0406344029998</v>
      </c>
      <c r="AV594" s="70">
        <v>0</v>
      </c>
      <c r="AW594" s="70">
        <v>0</v>
      </c>
      <c r="AX594" s="70">
        <v>0</v>
      </c>
      <c r="AY594" s="70">
        <v>0</v>
      </c>
      <c r="AZ594" s="70">
        <v>0</v>
      </c>
      <c r="BA594" s="70">
        <v>0</v>
      </c>
      <c r="BB594" s="70">
        <v>0</v>
      </c>
      <c r="BC594" s="70">
        <v>0</v>
      </c>
      <c r="BD594" s="83"/>
      <c r="BE594" s="70">
        <v>-2691.4298880895399</v>
      </c>
      <c r="BF594" s="70">
        <v>-96.007858622780603</v>
      </c>
      <c r="BG594" s="70">
        <v>0</v>
      </c>
      <c r="BH594" s="70">
        <v>-115.19219979603101</v>
      </c>
      <c r="BI594" s="70">
        <v>115.19219979603101</v>
      </c>
      <c r="BJ594" s="70">
        <v>0</v>
      </c>
      <c r="BK594" s="70">
        <v>0</v>
      </c>
      <c r="BL594" s="70">
        <v>0</v>
      </c>
      <c r="BM594" s="70">
        <v>0</v>
      </c>
      <c r="BN594" s="70">
        <v>0</v>
      </c>
      <c r="BO594" s="70">
        <v>0</v>
      </c>
      <c r="BP594" s="70">
        <v>0</v>
      </c>
      <c r="BQ594" s="70">
        <v>0</v>
      </c>
      <c r="BR594" s="83"/>
      <c r="BS594" s="70">
        <v>199.11861520410699</v>
      </c>
      <c r="BT594" s="70">
        <v>7.1028979585455598</v>
      </c>
      <c r="BU594" s="70">
        <v>0</v>
      </c>
      <c r="BV594" s="70">
        <v>8.5222027916104697</v>
      </c>
      <c r="BW594" s="70">
        <v>-8.5222027916104697</v>
      </c>
      <c r="BX594" s="70">
        <v>0</v>
      </c>
      <c r="BY594" s="70">
        <v>0</v>
      </c>
      <c r="BZ594" s="70">
        <v>0</v>
      </c>
      <c r="CA594" s="70">
        <v>0</v>
      </c>
      <c r="CB594" s="70">
        <v>0</v>
      </c>
      <c r="CC594" s="70">
        <v>0</v>
      </c>
      <c r="CD594" s="70">
        <v>0</v>
      </c>
      <c r="CE594" s="70">
        <v>0</v>
      </c>
      <c r="CF594" s="83"/>
      <c r="CG594" s="70">
        <v>-14.7312858106605</v>
      </c>
      <c r="CH594" s="70">
        <v>-0.52548989356939702</v>
      </c>
      <c r="CI594" s="70">
        <v>0</v>
      </c>
      <c r="CJ594" s="70">
        <v>-0.63049356249758304</v>
      </c>
      <c r="CK594" s="70">
        <v>0.63049356249758304</v>
      </c>
      <c r="CL594" s="70">
        <v>0</v>
      </c>
      <c r="CM594" s="70">
        <v>0</v>
      </c>
      <c r="CN594" s="70">
        <v>0</v>
      </c>
      <c r="CO594" s="70">
        <v>0</v>
      </c>
      <c r="CP594" s="70">
        <v>0</v>
      </c>
      <c r="CQ594" s="70">
        <v>0</v>
      </c>
      <c r="CR594" s="70">
        <v>0</v>
      </c>
      <c r="CS594" s="70">
        <v>0</v>
      </c>
      <c r="CT594" s="83"/>
      <c r="CU594" s="70">
        <v>1.08985682435025</v>
      </c>
      <c r="CV594" s="70">
        <v>3.8877037211459999E-2</v>
      </c>
      <c r="CW594" s="70">
        <v>0</v>
      </c>
      <c r="CX594" s="70">
        <v>4.6645467383412999E-2</v>
      </c>
      <c r="CY594" s="70">
        <v>-4.6645467383412999E-2</v>
      </c>
      <c r="CZ594" s="70">
        <v>0</v>
      </c>
      <c r="DA594" s="70">
        <v>0</v>
      </c>
      <c r="DB594" s="70">
        <v>0</v>
      </c>
      <c r="DC594" s="70">
        <v>0</v>
      </c>
      <c r="DD594" s="70">
        <v>0</v>
      </c>
      <c r="DE594" s="70">
        <v>0</v>
      </c>
      <c r="DF594" s="70">
        <v>0</v>
      </c>
      <c r="DG594" s="70">
        <v>0</v>
      </c>
      <c r="DH594" s="83"/>
    </row>
    <row r="595" spans="1:112" ht="12" customHeight="1" x14ac:dyDescent="0.15">
      <c r="A595" s="66" t="str">
        <f t="shared" si="218"/>
        <v>#showrow</v>
      </c>
      <c r="S595" s="24" t="s">
        <v>547</v>
      </c>
      <c r="AA595" s="5" t="s">
        <v>88</v>
      </c>
      <c r="AB595" s="75" t="s">
        <v>548</v>
      </c>
      <c r="AC595" s="70">
        <v>5650.4900000000098</v>
      </c>
      <c r="AD595" s="70">
        <v>3499.2599999999902</v>
      </c>
      <c r="AE595" s="70">
        <v>5650.4899999999898</v>
      </c>
      <c r="AF595" s="70">
        <v>5650.4900000000198</v>
      </c>
      <c r="AG595" s="70">
        <v>5650.4899999999898</v>
      </c>
      <c r="AH595" s="70">
        <v>5650.4899999999898</v>
      </c>
      <c r="AI595" s="70">
        <v>17492.9316666667</v>
      </c>
      <c r="AJ595" s="70">
        <v>3363.8716666666701</v>
      </c>
      <c r="AK595" s="70">
        <v>3363.8716666666701</v>
      </c>
      <c r="AL595" s="70">
        <v>3363.8716666666701</v>
      </c>
      <c r="AM595" s="70">
        <v>3363.8716666666701</v>
      </c>
      <c r="AN595" s="70">
        <v>3363.8716666666701</v>
      </c>
      <c r="AO595" s="70">
        <v>0</v>
      </c>
      <c r="AP595" s="83" t="s">
        <v>88</v>
      </c>
      <c r="AQ595" s="70">
        <v>-3548.8680555555602</v>
      </c>
      <c r="AR595" s="70">
        <v>-3548.8680555555602</v>
      </c>
      <c r="AS595" s="70">
        <v>-3548.8680555555602</v>
      </c>
      <c r="AT595" s="70">
        <v>-3548.8680555555602</v>
      </c>
      <c r="AU595" s="70">
        <v>-3548.8680555555602</v>
      </c>
      <c r="AV595" s="70">
        <v>-3548.8680555555602</v>
      </c>
      <c r="AW595" s="70">
        <v>-3548.8680555555602</v>
      </c>
      <c r="AX595" s="70">
        <v>-3548.8680555555602</v>
      </c>
      <c r="AY595" s="70">
        <v>-3548.8680555555602</v>
      </c>
      <c r="AZ595" s="70">
        <v>-3548.8680555555602</v>
      </c>
      <c r="BA595" s="70">
        <v>-3548.8680555555602</v>
      </c>
      <c r="BB595" s="70">
        <v>-3548.8680555555602</v>
      </c>
      <c r="BC595" s="70">
        <v>0</v>
      </c>
      <c r="BD595" s="83" t="s">
        <v>88</v>
      </c>
      <c r="BE595" s="70">
        <v>1311.3916666666701</v>
      </c>
      <c r="BF595" s="70">
        <v>1311.3916666666701</v>
      </c>
      <c r="BG595" s="70">
        <v>1311.3916666666701</v>
      </c>
      <c r="BH595" s="70">
        <v>1311.3916666666701</v>
      </c>
      <c r="BI595" s="70">
        <v>1311.3916666666701</v>
      </c>
      <c r="BJ595" s="70">
        <v>1311.3916666666701</v>
      </c>
      <c r="BK595" s="70">
        <v>1311.3916666666701</v>
      </c>
      <c r="BL595" s="70">
        <v>1311.3916666666701</v>
      </c>
      <c r="BM595" s="70">
        <v>1311.3916666666701</v>
      </c>
      <c r="BN595" s="70">
        <v>1311.3916666666701</v>
      </c>
      <c r="BO595" s="70">
        <v>1311.3916666666701</v>
      </c>
      <c r="BP595" s="70">
        <v>1311.3916666666701</v>
      </c>
      <c r="BQ595" s="70">
        <v>0</v>
      </c>
      <c r="BR595" s="83" t="s">
        <v>88</v>
      </c>
      <c r="BS595" s="70">
        <v>686.39166666666699</v>
      </c>
      <c r="BT595" s="70">
        <v>686.39166666666699</v>
      </c>
      <c r="BU595" s="70">
        <v>686.39166666666699</v>
      </c>
      <c r="BV595" s="70">
        <v>686.39166666666699</v>
      </c>
      <c r="BW595" s="70">
        <v>686.39166666666699</v>
      </c>
      <c r="BX595" s="70">
        <v>686.39166666666699</v>
      </c>
      <c r="BY595" s="70">
        <v>686.39166666666699</v>
      </c>
      <c r="BZ595" s="70">
        <v>686.39166666666699</v>
      </c>
      <c r="CA595" s="70">
        <v>686.39166666666699</v>
      </c>
      <c r="CB595" s="70">
        <v>686.39166666666699</v>
      </c>
      <c r="CC595" s="70">
        <v>686.39166666666699</v>
      </c>
      <c r="CD595" s="70">
        <v>686.39166666666699</v>
      </c>
      <c r="CE595" s="70">
        <v>0</v>
      </c>
      <c r="CF595" s="83" t="s">
        <v>88</v>
      </c>
      <c r="CG595" s="70">
        <v>478.058333333333</v>
      </c>
      <c r="CH595" s="70">
        <v>478.058333333333</v>
      </c>
      <c r="CI595" s="70">
        <v>478.058333333333</v>
      </c>
      <c r="CJ595" s="70">
        <v>478.058333333333</v>
      </c>
      <c r="CK595" s="70">
        <v>478.058333333333</v>
      </c>
      <c r="CL595" s="70">
        <v>478.058333333333</v>
      </c>
      <c r="CM595" s="70">
        <v>478.058333333333</v>
      </c>
      <c r="CN595" s="70">
        <v>478.058333333333</v>
      </c>
      <c r="CO595" s="70">
        <v>478.058333333333</v>
      </c>
      <c r="CP595" s="70">
        <v>478.058333333333</v>
      </c>
      <c r="CQ595" s="70">
        <v>478.058333333333</v>
      </c>
      <c r="CR595" s="70">
        <v>478.058333333333</v>
      </c>
      <c r="CS595" s="70">
        <v>0</v>
      </c>
      <c r="CT595" s="83" t="s">
        <v>88</v>
      </c>
      <c r="CU595" s="70">
        <v>478.058333333333</v>
      </c>
      <c r="CV595" s="70">
        <v>478.058333333333</v>
      </c>
      <c r="CW595" s="70">
        <v>478.058333333333</v>
      </c>
      <c r="CX595" s="70">
        <v>478.058333333333</v>
      </c>
      <c r="CY595" s="70">
        <v>478.058333333333</v>
      </c>
      <c r="CZ595" s="70">
        <v>478.058333333333</v>
      </c>
      <c r="DA595" s="70">
        <v>478.058333333333</v>
      </c>
      <c r="DB595" s="70">
        <v>478.058333333333</v>
      </c>
      <c r="DC595" s="70">
        <v>478.058333333333</v>
      </c>
      <c r="DD595" s="70">
        <v>478.058333333333</v>
      </c>
      <c r="DE595" s="70">
        <v>478.058333333333</v>
      </c>
      <c r="DF595" s="70">
        <v>478.058333333333</v>
      </c>
      <c r="DG595" s="70">
        <v>0</v>
      </c>
      <c r="DH595" s="83" t="s">
        <v>88</v>
      </c>
    </row>
    <row r="596" spans="1:112" ht="12" customHeight="1" x14ac:dyDescent="0.15">
      <c r="A596" s="66" t="str">
        <f t="shared" si="218"/>
        <v>#showrow</v>
      </c>
      <c r="S596" s="24" t="s">
        <v>549</v>
      </c>
      <c r="AA596" s="46" t="s">
        <v>88</v>
      </c>
      <c r="AB596" s="75" t="s">
        <v>549</v>
      </c>
      <c r="AC596" s="70">
        <v>2007770.69</v>
      </c>
      <c r="AD596" s="70">
        <v>72758.589999999895</v>
      </c>
      <c r="AE596" s="70">
        <v>12882.79</v>
      </c>
      <c r="AF596" s="70">
        <v>-2236.4499999999498</v>
      </c>
      <c r="AG596" s="70">
        <v>2236.4499999999498</v>
      </c>
      <c r="AH596" s="70">
        <v>160000</v>
      </c>
      <c r="AI596" s="70">
        <v>50318</v>
      </c>
      <c r="AJ596" s="70">
        <v>50000</v>
      </c>
      <c r="AK596" s="70">
        <v>115000</v>
      </c>
      <c r="AL596" s="70">
        <v>115000</v>
      </c>
      <c r="AM596" s="70">
        <v>115000</v>
      </c>
      <c r="AN596" s="70">
        <v>51000</v>
      </c>
      <c r="AO596" s="70">
        <v>0</v>
      </c>
      <c r="AP596" s="83" t="s">
        <v>88</v>
      </c>
      <c r="AQ596" s="70">
        <v>0</v>
      </c>
      <c r="AR596" s="92">
        <v>-600000</v>
      </c>
      <c r="AS596" s="70">
        <v>0</v>
      </c>
      <c r="AT596" s="70">
        <v>0</v>
      </c>
      <c r="AU596" s="70">
        <v>0</v>
      </c>
      <c r="AV596" s="70">
        <v>0</v>
      </c>
      <c r="AW596" s="70">
        <v>0</v>
      </c>
      <c r="AX596" s="70">
        <v>0</v>
      </c>
      <c r="AY596" s="92">
        <v>150000</v>
      </c>
      <c r="AZ596" s="92">
        <v>150000</v>
      </c>
      <c r="BA596" s="92">
        <v>150000</v>
      </c>
      <c r="BB596" s="92">
        <v>150000</v>
      </c>
      <c r="BC596" s="70">
        <v>0</v>
      </c>
      <c r="BD596" s="83" t="s">
        <v>88</v>
      </c>
      <c r="BE596" s="70">
        <v>0</v>
      </c>
      <c r="BF596" s="70">
        <v>0</v>
      </c>
      <c r="BG596" s="70">
        <v>0</v>
      </c>
      <c r="BH596" s="70">
        <v>0</v>
      </c>
      <c r="BI596" s="70">
        <v>0</v>
      </c>
      <c r="BJ596" s="70">
        <v>0</v>
      </c>
      <c r="BK596" s="70">
        <v>0</v>
      </c>
      <c r="BL596" s="70">
        <v>0</v>
      </c>
      <c r="BM596" s="70">
        <v>0</v>
      </c>
      <c r="BN596" s="70">
        <v>0</v>
      </c>
      <c r="BO596" s="70">
        <v>0</v>
      </c>
      <c r="BP596" s="70">
        <v>0</v>
      </c>
      <c r="BQ596" s="70">
        <v>0</v>
      </c>
      <c r="BR596" s="83" t="s">
        <v>88</v>
      </c>
      <c r="BS596" s="70">
        <v>0</v>
      </c>
      <c r="BT596" s="70">
        <v>0</v>
      </c>
      <c r="BU596" s="70">
        <v>0</v>
      </c>
      <c r="BV596" s="70">
        <v>0</v>
      </c>
      <c r="BW596" s="70">
        <v>0</v>
      </c>
      <c r="BX596" s="70">
        <v>0</v>
      </c>
      <c r="BY596" s="70">
        <v>0</v>
      </c>
      <c r="BZ596" s="70">
        <v>0</v>
      </c>
      <c r="CA596" s="70">
        <v>0</v>
      </c>
      <c r="CB596" s="70">
        <v>0</v>
      </c>
      <c r="CC596" s="70">
        <v>0</v>
      </c>
      <c r="CD596" s="70">
        <v>0</v>
      </c>
      <c r="CE596" s="70">
        <v>0</v>
      </c>
      <c r="CF596" s="83" t="s">
        <v>88</v>
      </c>
      <c r="CG596" s="70">
        <v>0</v>
      </c>
      <c r="CH596" s="70">
        <v>0</v>
      </c>
      <c r="CI596" s="70">
        <v>0</v>
      </c>
      <c r="CJ596" s="70">
        <v>0</v>
      </c>
      <c r="CK596" s="70">
        <v>0</v>
      </c>
      <c r="CL596" s="70">
        <v>0</v>
      </c>
      <c r="CM596" s="70">
        <v>0</v>
      </c>
      <c r="CN596" s="70">
        <v>0</v>
      </c>
      <c r="CO596" s="70">
        <v>0</v>
      </c>
      <c r="CP596" s="70">
        <v>0</v>
      </c>
      <c r="CQ596" s="70">
        <v>0</v>
      </c>
      <c r="CR596" s="70">
        <v>0</v>
      </c>
      <c r="CS596" s="70">
        <v>0</v>
      </c>
      <c r="CT596" s="83" t="s">
        <v>88</v>
      </c>
      <c r="CU596" s="70">
        <v>0</v>
      </c>
      <c r="CV596" s="70">
        <v>0</v>
      </c>
      <c r="CW596" s="70">
        <v>0</v>
      </c>
      <c r="CX596" s="70">
        <v>0</v>
      </c>
      <c r="CY596" s="70">
        <v>0</v>
      </c>
      <c r="CZ596" s="70">
        <v>0</v>
      </c>
      <c r="DA596" s="70">
        <v>0</v>
      </c>
      <c r="DB596" s="70">
        <v>0</v>
      </c>
      <c r="DC596" s="70">
        <v>0</v>
      </c>
      <c r="DD596" s="70">
        <v>0</v>
      </c>
      <c r="DE596" s="70">
        <v>0</v>
      </c>
      <c r="DF596" s="70">
        <v>0</v>
      </c>
      <c r="DG596" s="70">
        <v>0</v>
      </c>
      <c r="DH596" s="83" t="s">
        <v>88</v>
      </c>
    </row>
    <row r="597" spans="1:112" ht="12" customHeight="1" x14ac:dyDescent="0.15">
      <c r="A597" s="66" t="str">
        <f t="shared" si="218"/>
        <v>#showrow</v>
      </c>
      <c r="S597" s="24" t="s">
        <v>550</v>
      </c>
      <c r="AA597" s="46" t="s">
        <v>88</v>
      </c>
      <c r="AB597" s="75" t="s">
        <v>551</v>
      </c>
      <c r="AC597" s="70">
        <v>-9293.4</v>
      </c>
      <c r="AD597" s="70">
        <v>-19451.150000000001</v>
      </c>
      <c r="AE597" s="70">
        <v>-2426.3000000000002</v>
      </c>
      <c r="AF597" s="70">
        <v>-54.25</v>
      </c>
      <c r="AG597" s="70">
        <v>0</v>
      </c>
      <c r="AH597" s="70">
        <v>0</v>
      </c>
      <c r="AI597" s="70">
        <v>30688.13</v>
      </c>
      <c r="AJ597" s="70">
        <v>0</v>
      </c>
      <c r="AK597" s="70">
        <v>0</v>
      </c>
      <c r="AL597" s="70">
        <v>0</v>
      </c>
      <c r="AM597" s="70">
        <v>0</v>
      </c>
      <c r="AN597" s="70">
        <v>0</v>
      </c>
      <c r="AO597" s="70">
        <v>0</v>
      </c>
      <c r="AP597" s="83" t="s">
        <v>88</v>
      </c>
      <c r="AQ597" s="70">
        <v>-69954.5804833289</v>
      </c>
      <c r="AR597" s="70">
        <v>-3216.1908767287</v>
      </c>
      <c r="AS597" s="70">
        <v>0</v>
      </c>
      <c r="AT597" s="70">
        <v>0</v>
      </c>
      <c r="AU597" s="70">
        <v>0</v>
      </c>
      <c r="AV597" s="70">
        <v>0</v>
      </c>
      <c r="AW597" s="70">
        <v>0</v>
      </c>
      <c r="AX597" s="70">
        <v>0</v>
      </c>
      <c r="AY597" s="70">
        <v>0</v>
      </c>
      <c r="AZ597" s="70">
        <v>0</v>
      </c>
      <c r="BA597" s="70">
        <v>0</v>
      </c>
      <c r="BB597" s="70">
        <v>0</v>
      </c>
      <c r="BC597" s="70">
        <v>0</v>
      </c>
      <c r="BD597" s="83" t="s">
        <v>88</v>
      </c>
      <c r="BE597" s="70">
        <v>-44707.374407883101</v>
      </c>
      <c r="BF597" s="70">
        <v>-3340.5150718356799</v>
      </c>
      <c r="BG597" s="70">
        <v>0</v>
      </c>
      <c r="BH597" s="70">
        <v>0</v>
      </c>
      <c r="BI597" s="70">
        <v>0</v>
      </c>
      <c r="BJ597" s="70">
        <v>0</v>
      </c>
      <c r="BK597" s="70">
        <v>0</v>
      </c>
      <c r="BL597" s="70">
        <v>0</v>
      </c>
      <c r="BM597" s="70">
        <v>0</v>
      </c>
      <c r="BN597" s="70">
        <v>0</v>
      </c>
      <c r="BO597" s="70">
        <v>0</v>
      </c>
      <c r="BP597" s="70">
        <v>0</v>
      </c>
      <c r="BQ597" s="70">
        <v>0</v>
      </c>
      <c r="BR597" s="83" t="s">
        <v>88</v>
      </c>
      <c r="BS597" s="70">
        <v>-47913.445295182297</v>
      </c>
      <c r="BT597" s="70">
        <v>-3433.58284403996</v>
      </c>
      <c r="BU597" s="70">
        <v>0</v>
      </c>
      <c r="BV597" s="70">
        <v>0</v>
      </c>
      <c r="BW597" s="70">
        <v>0</v>
      </c>
      <c r="BX597" s="70">
        <v>0</v>
      </c>
      <c r="BY597" s="70">
        <v>0</v>
      </c>
      <c r="BZ597" s="70">
        <v>0</v>
      </c>
      <c r="CA597" s="70">
        <v>0</v>
      </c>
      <c r="CB597" s="70">
        <v>0</v>
      </c>
      <c r="CC597" s="70">
        <v>0</v>
      </c>
      <c r="CD597" s="70">
        <v>0</v>
      </c>
      <c r="CE597" s="70">
        <v>0</v>
      </c>
      <c r="CF597" s="83" t="s">
        <v>88</v>
      </c>
      <c r="CG597" s="70">
        <v>-51406.845398752797</v>
      </c>
      <c r="CH597" s="70">
        <v>-3573.3866000000098</v>
      </c>
      <c r="CI597" s="70">
        <v>0</v>
      </c>
      <c r="CJ597" s="70">
        <v>0</v>
      </c>
      <c r="CK597" s="70">
        <v>0</v>
      </c>
      <c r="CL597" s="70">
        <v>0</v>
      </c>
      <c r="CM597" s="70">
        <v>0</v>
      </c>
      <c r="CN597" s="70">
        <v>0</v>
      </c>
      <c r="CO597" s="70">
        <v>0</v>
      </c>
      <c r="CP597" s="70">
        <v>0</v>
      </c>
      <c r="CQ597" s="70">
        <v>0</v>
      </c>
      <c r="CR597" s="70">
        <v>0</v>
      </c>
      <c r="CS597" s="70">
        <v>0</v>
      </c>
      <c r="CT597" s="83" t="s">
        <v>88</v>
      </c>
      <c r="CU597" s="70">
        <v>-55215.787171763899</v>
      </c>
      <c r="CV597" s="70">
        <v>-3573.3866000000098</v>
      </c>
      <c r="CW597" s="70">
        <v>0</v>
      </c>
      <c r="CX597" s="70">
        <v>0</v>
      </c>
      <c r="CY597" s="70">
        <v>0</v>
      </c>
      <c r="CZ597" s="70">
        <v>0</v>
      </c>
      <c r="DA597" s="70">
        <v>0</v>
      </c>
      <c r="DB597" s="70">
        <v>0</v>
      </c>
      <c r="DC597" s="70">
        <v>0</v>
      </c>
      <c r="DD597" s="70">
        <v>0</v>
      </c>
      <c r="DE597" s="70">
        <v>0</v>
      </c>
      <c r="DF597" s="70">
        <v>0</v>
      </c>
      <c r="DG597" s="70">
        <v>0</v>
      </c>
      <c r="DH597" s="83" t="s">
        <v>88</v>
      </c>
    </row>
    <row r="598" spans="1:112" ht="12" customHeight="1" x14ac:dyDescent="0.15">
      <c r="A598" s="66" t="str">
        <f t="shared" si="218"/>
        <v>#showrow</v>
      </c>
      <c r="S598" s="24" t="s">
        <v>552</v>
      </c>
      <c r="AA598" s="46" t="s">
        <v>88</v>
      </c>
      <c r="AB598" s="75" t="s">
        <v>553</v>
      </c>
      <c r="AC598" s="70">
        <v>-58972.31</v>
      </c>
      <c r="AD598" s="70">
        <v>-11969.6</v>
      </c>
      <c r="AE598" s="70">
        <v>-4368.34</v>
      </c>
      <c r="AF598" s="70">
        <v>16056.66</v>
      </c>
      <c r="AG598" s="70">
        <v>3585.24</v>
      </c>
      <c r="AH598" s="70">
        <v>1765.81</v>
      </c>
      <c r="AI598" s="70">
        <v>-76252.94</v>
      </c>
      <c r="AJ598" s="70">
        <v>0</v>
      </c>
      <c r="AK598" s="70">
        <v>0</v>
      </c>
      <c r="AL598" s="70">
        <v>0</v>
      </c>
      <c r="AM598" s="70">
        <v>0</v>
      </c>
      <c r="AN598" s="70">
        <v>0</v>
      </c>
      <c r="AO598" s="70">
        <v>0</v>
      </c>
      <c r="AP598" s="83" t="s">
        <v>88</v>
      </c>
      <c r="AQ598" s="70">
        <v>0</v>
      </c>
      <c r="AR598" s="70">
        <v>0</v>
      </c>
      <c r="AS598" s="70">
        <v>0</v>
      </c>
      <c r="AT598" s="70">
        <v>0</v>
      </c>
      <c r="AU598" s="70">
        <v>0</v>
      </c>
      <c r="AV598" s="70">
        <v>0</v>
      </c>
      <c r="AW598" s="70">
        <v>0</v>
      </c>
      <c r="AX598" s="70">
        <v>0</v>
      </c>
      <c r="AY598" s="70">
        <v>0</v>
      </c>
      <c r="AZ598" s="70">
        <v>0</v>
      </c>
      <c r="BA598" s="70">
        <v>0</v>
      </c>
      <c r="BB598" s="70">
        <v>0</v>
      </c>
      <c r="BC598" s="70">
        <v>0</v>
      </c>
      <c r="BD598" s="83" t="s">
        <v>88</v>
      </c>
      <c r="BE598" s="70">
        <v>0</v>
      </c>
      <c r="BF598" s="70">
        <v>0</v>
      </c>
      <c r="BG598" s="70">
        <v>0</v>
      </c>
      <c r="BH598" s="70">
        <v>0</v>
      </c>
      <c r="BI598" s="70">
        <v>0</v>
      </c>
      <c r="BJ598" s="70">
        <v>0</v>
      </c>
      <c r="BK598" s="70">
        <v>0</v>
      </c>
      <c r="BL598" s="70">
        <v>0</v>
      </c>
      <c r="BM598" s="70">
        <v>0</v>
      </c>
      <c r="BN598" s="70">
        <v>0</v>
      </c>
      <c r="BO598" s="70">
        <v>0</v>
      </c>
      <c r="BP598" s="70">
        <v>0</v>
      </c>
      <c r="BQ598" s="70">
        <v>0</v>
      </c>
      <c r="BR598" s="83" t="s">
        <v>88</v>
      </c>
      <c r="BS598" s="70">
        <v>0</v>
      </c>
      <c r="BT598" s="70">
        <v>0</v>
      </c>
      <c r="BU598" s="70">
        <v>0</v>
      </c>
      <c r="BV598" s="70">
        <v>0</v>
      </c>
      <c r="BW598" s="70">
        <v>0</v>
      </c>
      <c r="BX598" s="70">
        <v>0</v>
      </c>
      <c r="BY598" s="70">
        <v>0</v>
      </c>
      <c r="BZ598" s="70">
        <v>0</v>
      </c>
      <c r="CA598" s="70">
        <v>0</v>
      </c>
      <c r="CB598" s="70">
        <v>0</v>
      </c>
      <c r="CC598" s="70">
        <v>0</v>
      </c>
      <c r="CD598" s="70">
        <v>0</v>
      </c>
      <c r="CE598" s="70">
        <v>0</v>
      </c>
      <c r="CF598" s="83" t="s">
        <v>88</v>
      </c>
      <c r="CG598" s="70">
        <v>0</v>
      </c>
      <c r="CH598" s="70">
        <v>0</v>
      </c>
      <c r="CI598" s="70">
        <v>0</v>
      </c>
      <c r="CJ598" s="70">
        <v>0</v>
      </c>
      <c r="CK598" s="70">
        <v>0</v>
      </c>
      <c r="CL598" s="70">
        <v>0</v>
      </c>
      <c r="CM598" s="70">
        <v>0</v>
      </c>
      <c r="CN598" s="70">
        <v>0</v>
      </c>
      <c r="CO598" s="70">
        <v>0</v>
      </c>
      <c r="CP598" s="70">
        <v>0</v>
      </c>
      <c r="CQ598" s="70">
        <v>0</v>
      </c>
      <c r="CR598" s="70">
        <v>0</v>
      </c>
      <c r="CS598" s="70">
        <v>0</v>
      </c>
      <c r="CT598" s="83" t="s">
        <v>88</v>
      </c>
      <c r="CU598" s="70">
        <v>0</v>
      </c>
      <c r="CV598" s="70">
        <v>0</v>
      </c>
      <c r="CW598" s="70">
        <v>0</v>
      </c>
      <c r="CX598" s="70">
        <v>0</v>
      </c>
      <c r="CY598" s="70">
        <v>0</v>
      </c>
      <c r="CZ598" s="70">
        <v>0</v>
      </c>
      <c r="DA598" s="70">
        <v>0</v>
      </c>
      <c r="DB598" s="70">
        <v>0</v>
      </c>
      <c r="DC598" s="70">
        <v>0</v>
      </c>
      <c r="DD598" s="70">
        <v>0</v>
      </c>
      <c r="DE598" s="70">
        <v>0</v>
      </c>
      <c r="DF598" s="70">
        <v>0</v>
      </c>
      <c r="DG598" s="70">
        <v>0</v>
      </c>
      <c r="DH598" s="83" t="s">
        <v>88</v>
      </c>
    </row>
    <row r="599" spans="1:112" ht="12" customHeight="1" x14ac:dyDescent="0.15">
      <c r="A599" s="66" t="str">
        <f t="shared" si="218"/>
        <v>#showrow</v>
      </c>
      <c r="T599" s="26" t="s">
        <v>554</v>
      </c>
      <c r="AA599" s="46" t="s">
        <v>88</v>
      </c>
      <c r="AB599" s="75" t="s">
        <v>555</v>
      </c>
      <c r="AC599" s="70">
        <v>-25518.83</v>
      </c>
      <c r="AD599" s="70">
        <v>1676.53</v>
      </c>
      <c r="AE599" s="70">
        <v>3683.32</v>
      </c>
      <c r="AF599" s="70">
        <v>3354.68</v>
      </c>
      <c r="AG599" s="70">
        <v>3358.85</v>
      </c>
      <c r="AH599" s="70">
        <v>3512.18</v>
      </c>
      <c r="AI599" s="70">
        <v>6993.7563216031303</v>
      </c>
      <c r="AJ599" s="70">
        <v>6993.7563216031303</v>
      </c>
      <c r="AK599" s="70">
        <v>6993.7563216031303</v>
      </c>
      <c r="AL599" s="70">
        <v>6993.7563216031303</v>
      </c>
      <c r="AM599" s="70">
        <v>6993.7563216031303</v>
      </c>
      <c r="AN599" s="70">
        <v>6993.7563216031303</v>
      </c>
      <c r="AO599" s="93"/>
      <c r="AP599" s="83" t="s">
        <v>88</v>
      </c>
      <c r="AQ599" s="70">
        <v>-76931.319537634394</v>
      </c>
      <c r="AR599" s="70">
        <v>7479.6936914141397</v>
      </c>
      <c r="AS599" s="70">
        <v>7479.6936914141397</v>
      </c>
      <c r="AT599" s="70">
        <v>7479.6936914141397</v>
      </c>
      <c r="AU599" s="70">
        <v>7479.6936914141397</v>
      </c>
      <c r="AV599" s="70">
        <v>7479.6936914141397</v>
      </c>
      <c r="AW599" s="70">
        <v>7479.6936914141397</v>
      </c>
      <c r="AX599" s="70">
        <v>7479.6936914141397</v>
      </c>
      <c r="AY599" s="70">
        <v>7479.6936914141397</v>
      </c>
      <c r="AZ599" s="70">
        <v>7479.6936914141397</v>
      </c>
      <c r="BA599" s="70">
        <v>7479.6936914141397</v>
      </c>
      <c r="BB599" s="70">
        <v>7479.6936914141397</v>
      </c>
      <c r="BC599" s="93"/>
      <c r="BD599" s="83" t="s">
        <v>88</v>
      </c>
      <c r="BE599" s="70">
        <v>-82276.630605555503</v>
      </c>
      <c r="BF599" s="70">
        <v>7704.0845021565701</v>
      </c>
      <c r="BG599" s="70">
        <v>7704.0845021565701</v>
      </c>
      <c r="BH599" s="70">
        <v>7704.0845021565701</v>
      </c>
      <c r="BI599" s="70">
        <v>7704.0845021565701</v>
      </c>
      <c r="BJ599" s="70">
        <v>7704.0845021565701</v>
      </c>
      <c r="BK599" s="70">
        <v>7704.0845021565701</v>
      </c>
      <c r="BL599" s="70">
        <v>7704.0845021565701</v>
      </c>
      <c r="BM599" s="70">
        <v>7704.0845021565701</v>
      </c>
      <c r="BN599" s="70">
        <v>7704.0845021565701</v>
      </c>
      <c r="BO599" s="70">
        <v>7704.0845021565701</v>
      </c>
      <c r="BP599" s="70">
        <v>7704.0845021565701</v>
      </c>
      <c r="BQ599" s="93"/>
      <c r="BR599" s="83" t="s">
        <v>88</v>
      </c>
      <c r="BS599" s="70">
        <v>-84744.929523722196</v>
      </c>
      <c r="BT599" s="70">
        <v>7935.2070372212602</v>
      </c>
      <c r="BU599" s="70">
        <v>7935.2070372212602</v>
      </c>
      <c r="BV599" s="70">
        <v>7935.2070372212602</v>
      </c>
      <c r="BW599" s="70">
        <v>7935.2070372212602</v>
      </c>
      <c r="BX599" s="70">
        <v>7935.2070372212602</v>
      </c>
      <c r="BY599" s="70">
        <v>7935.2070372212602</v>
      </c>
      <c r="BZ599" s="70">
        <v>7935.2070372212602</v>
      </c>
      <c r="CA599" s="70">
        <v>7935.2070372212602</v>
      </c>
      <c r="CB599" s="70">
        <v>7935.2070372212602</v>
      </c>
      <c r="CC599" s="70">
        <v>7935.2070372212602</v>
      </c>
      <c r="CD599" s="70">
        <v>7935.2070372212602</v>
      </c>
      <c r="CE599" s="93"/>
      <c r="CF599" s="83" t="s">
        <v>88</v>
      </c>
      <c r="CG599" s="70">
        <v>-87287.277409433897</v>
      </c>
      <c r="CH599" s="70">
        <v>8173.2632483379002</v>
      </c>
      <c r="CI599" s="70">
        <v>8173.2632483379002</v>
      </c>
      <c r="CJ599" s="70">
        <v>8173.2632483379002</v>
      </c>
      <c r="CK599" s="70">
        <v>8173.2632483379002</v>
      </c>
      <c r="CL599" s="70">
        <v>8173.2632483379002</v>
      </c>
      <c r="CM599" s="70">
        <v>8173.2632483379002</v>
      </c>
      <c r="CN599" s="70">
        <v>8173.2632483379002</v>
      </c>
      <c r="CO599" s="70">
        <v>8173.2632483379002</v>
      </c>
      <c r="CP599" s="70">
        <v>8173.2632483379002</v>
      </c>
      <c r="CQ599" s="70">
        <v>8173.2632483379002</v>
      </c>
      <c r="CR599" s="70">
        <v>8173.2632483379002</v>
      </c>
      <c r="CS599" s="93"/>
      <c r="CT599" s="83" t="s">
        <v>88</v>
      </c>
      <c r="CU599" s="70">
        <v>-89905.895731716897</v>
      </c>
      <c r="CV599" s="70">
        <v>8418.4611457880401</v>
      </c>
      <c r="CW599" s="70">
        <v>8418.4611457880401</v>
      </c>
      <c r="CX599" s="70">
        <v>8418.4611457880401</v>
      </c>
      <c r="CY599" s="70">
        <v>8418.4611457880401</v>
      </c>
      <c r="CZ599" s="70">
        <v>8418.4611457880401</v>
      </c>
      <c r="DA599" s="70">
        <v>8418.4611457880401</v>
      </c>
      <c r="DB599" s="70">
        <v>8418.4611457880401</v>
      </c>
      <c r="DC599" s="70">
        <v>8418.4611457880401</v>
      </c>
      <c r="DD599" s="70">
        <v>8418.4611457880401</v>
      </c>
      <c r="DE599" s="70">
        <v>8418.4611457880401</v>
      </c>
      <c r="DF599" s="70">
        <v>8418.4611457880401</v>
      </c>
      <c r="DG599" s="93"/>
      <c r="DH599" s="83" t="s">
        <v>88</v>
      </c>
    </row>
    <row r="600" spans="1:112" ht="12" hidden="1" customHeight="1" x14ac:dyDescent="0.15">
      <c r="A600" s="66" t="str">
        <f>IF(SUMPRODUCT(ABS(AC600:DH600))=0,"#hiderow","#showrow")</f>
        <v>#hiderow</v>
      </c>
      <c r="L600" s="94"/>
      <c r="X600" s="33" t="s">
        <v>556</v>
      </c>
      <c r="AA600" s="46" t="s">
        <v>88</v>
      </c>
      <c r="AB600" s="75" t="s">
        <v>557</v>
      </c>
      <c r="AC600" s="70">
        <v>0</v>
      </c>
      <c r="AD600" s="70">
        <v>0</v>
      </c>
      <c r="AE600" s="70">
        <v>0</v>
      </c>
      <c r="AF600" s="70">
        <v>0</v>
      </c>
      <c r="AG600" s="70">
        <v>0</v>
      </c>
      <c r="AH600" s="70">
        <v>0</v>
      </c>
      <c r="AI600" s="70">
        <v>0</v>
      </c>
      <c r="AJ600" s="70">
        <v>0</v>
      </c>
      <c r="AK600" s="70">
        <v>0</v>
      </c>
      <c r="AL600" s="70">
        <v>0</v>
      </c>
      <c r="AM600" s="70">
        <v>0</v>
      </c>
      <c r="AN600" s="70">
        <v>0</v>
      </c>
      <c r="AO600" s="70"/>
      <c r="AP600" s="83"/>
      <c r="AQ600" s="70">
        <v>0</v>
      </c>
      <c r="AR600" s="70">
        <v>0</v>
      </c>
      <c r="AS600" s="70">
        <v>0</v>
      </c>
      <c r="AT600" s="70">
        <v>0</v>
      </c>
      <c r="AU600" s="70">
        <v>0</v>
      </c>
      <c r="AV600" s="70">
        <v>0</v>
      </c>
      <c r="AW600" s="70">
        <v>0</v>
      </c>
      <c r="AX600" s="70">
        <v>0</v>
      </c>
      <c r="AY600" s="70">
        <v>0</v>
      </c>
      <c r="AZ600" s="70">
        <v>0</v>
      </c>
      <c r="BA600" s="70">
        <v>0</v>
      </c>
      <c r="BB600" s="70">
        <v>0</v>
      </c>
      <c r="BC600" s="70"/>
      <c r="BD600" s="83"/>
      <c r="BE600" s="70">
        <v>0</v>
      </c>
      <c r="BF600" s="70">
        <v>0</v>
      </c>
      <c r="BG600" s="70">
        <v>0</v>
      </c>
      <c r="BH600" s="70">
        <v>0</v>
      </c>
      <c r="BI600" s="70">
        <v>0</v>
      </c>
      <c r="BJ600" s="70">
        <v>0</v>
      </c>
      <c r="BK600" s="70">
        <v>0</v>
      </c>
      <c r="BL600" s="70">
        <v>0</v>
      </c>
      <c r="BM600" s="70">
        <v>0</v>
      </c>
      <c r="BN600" s="70">
        <v>0</v>
      </c>
      <c r="BO600" s="70">
        <v>0</v>
      </c>
      <c r="BP600" s="70">
        <v>0</v>
      </c>
      <c r="BQ600" s="70"/>
      <c r="BR600" s="83"/>
      <c r="BS600" s="70">
        <v>0</v>
      </c>
      <c r="BT600" s="70">
        <v>0</v>
      </c>
      <c r="BU600" s="70">
        <v>0</v>
      </c>
      <c r="BV600" s="70">
        <v>0</v>
      </c>
      <c r="BW600" s="70">
        <v>0</v>
      </c>
      <c r="BX600" s="70">
        <v>0</v>
      </c>
      <c r="BY600" s="70">
        <v>0</v>
      </c>
      <c r="BZ600" s="70">
        <v>0</v>
      </c>
      <c r="CA600" s="70">
        <v>0</v>
      </c>
      <c r="CB600" s="70">
        <v>0</v>
      </c>
      <c r="CC600" s="70">
        <v>0</v>
      </c>
      <c r="CD600" s="70">
        <v>0</v>
      </c>
      <c r="CE600" s="70"/>
      <c r="CF600" s="83"/>
      <c r="CG600" s="70">
        <v>0</v>
      </c>
      <c r="CH600" s="70">
        <v>0</v>
      </c>
      <c r="CI600" s="70">
        <v>0</v>
      </c>
      <c r="CJ600" s="70">
        <v>0</v>
      </c>
      <c r="CK600" s="70">
        <v>0</v>
      </c>
      <c r="CL600" s="70">
        <v>0</v>
      </c>
      <c r="CM600" s="70">
        <v>0</v>
      </c>
      <c r="CN600" s="70">
        <v>0</v>
      </c>
      <c r="CO600" s="70">
        <v>0</v>
      </c>
      <c r="CP600" s="70">
        <v>0</v>
      </c>
      <c r="CQ600" s="70">
        <v>0</v>
      </c>
      <c r="CR600" s="70">
        <v>0</v>
      </c>
      <c r="CS600" s="70"/>
      <c r="CT600" s="83"/>
      <c r="CU600" s="70">
        <v>0</v>
      </c>
      <c r="CV600" s="70">
        <v>0</v>
      </c>
      <c r="CW600" s="70">
        <v>0</v>
      </c>
      <c r="CX600" s="70">
        <v>0</v>
      </c>
      <c r="CY600" s="70">
        <v>0</v>
      </c>
      <c r="CZ600" s="70">
        <v>0</v>
      </c>
      <c r="DA600" s="70">
        <v>0</v>
      </c>
      <c r="DB600" s="70">
        <v>0</v>
      </c>
      <c r="DC600" s="70">
        <v>0</v>
      </c>
      <c r="DD600" s="70">
        <v>0</v>
      </c>
      <c r="DE600" s="70">
        <v>0</v>
      </c>
      <c r="DF600" s="70">
        <v>0</v>
      </c>
      <c r="DG600" s="70"/>
      <c r="DH600" s="83"/>
    </row>
    <row r="601" spans="1:112" ht="12" hidden="1" customHeight="1" x14ac:dyDescent="0.15">
      <c r="A601" s="66" t="str">
        <f t="shared" si="218"/>
        <v>#hiderow</v>
      </c>
      <c r="S601" s="24" t="s">
        <v>558</v>
      </c>
      <c r="AA601" s="46" t="s">
        <v>88</v>
      </c>
      <c r="AB601" s="75" t="s">
        <v>559</v>
      </c>
      <c r="AC601" s="70">
        <v>0</v>
      </c>
      <c r="AD601" s="70">
        <v>0</v>
      </c>
      <c r="AE601" s="70">
        <v>0</v>
      </c>
      <c r="AF601" s="70">
        <v>0</v>
      </c>
      <c r="AG601" s="70">
        <v>0</v>
      </c>
      <c r="AH601" s="70">
        <v>0</v>
      </c>
      <c r="AI601" s="70">
        <v>0</v>
      </c>
      <c r="AJ601" s="70">
        <v>0</v>
      </c>
      <c r="AK601" s="70">
        <v>0</v>
      </c>
      <c r="AL601" s="70">
        <v>0</v>
      </c>
      <c r="AM601" s="70">
        <v>0</v>
      </c>
      <c r="AN601" s="70">
        <v>0</v>
      </c>
      <c r="AO601" s="70">
        <v>0</v>
      </c>
      <c r="AP601" s="83" t="s">
        <v>88</v>
      </c>
      <c r="AQ601" s="70">
        <v>0</v>
      </c>
      <c r="AR601" s="70">
        <v>0</v>
      </c>
      <c r="AS601" s="70">
        <v>0</v>
      </c>
      <c r="AT601" s="70">
        <v>0</v>
      </c>
      <c r="AU601" s="70">
        <v>0</v>
      </c>
      <c r="AV601" s="70">
        <v>0</v>
      </c>
      <c r="AW601" s="70">
        <v>0</v>
      </c>
      <c r="AX601" s="70">
        <v>0</v>
      </c>
      <c r="AY601" s="70">
        <v>0</v>
      </c>
      <c r="AZ601" s="70">
        <v>0</v>
      </c>
      <c r="BA601" s="70">
        <v>0</v>
      </c>
      <c r="BB601" s="70">
        <v>0</v>
      </c>
      <c r="BC601" s="70">
        <v>0</v>
      </c>
      <c r="BD601" s="83" t="s">
        <v>88</v>
      </c>
      <c r="BE601" s="70">
        <v>0</v>
      </c>
      <c r="BF601" s="70">
        <v>0</v>
      </c>
      <c r="BG601" s="70">
        <v>0</v>
      </c>
      <c r="BH601" s="70">
        <v>0</v>
      </c>
      <c r="BI601" s="70">
        <v>0</v>
      </c>
      <c r="BJ601" s="70">
        <v>0</v>
      </c>
      <c r="BK601" s="70">
        <v>0</v>
      </c>
      <c r="BL601" s="70">
        <v>0</v>
      </c>
      <c r="BM601" s="70">
        <v>0</v>
      </c>
      <c r="BN601" s="70">
        <v>0</v>
      </c>
      <c r="BO601" s="70">
        <v>0</v>
      </c>
      <c r="BP601" s="70">
        <v>0</v>
      </c>
      <c r="BQ601" s="70">
        <v>0</v>
      </c>
      <c r="BR601" s="83" t="s">
        <v>88</v>
      </c>
      <c r="BS601" s="70">
        <v>0</v>
      </c>
      <c r="BT601" s="70">
        <v>0</v>
      </c>
      <c r="BU601" s="70">
        <v>0</v>
      </c>
      <c r="BV601" s="70">
        <v>0</v>
      </c>
      <c r="BW601" s="70">
        <v>0</v>
      </c>
      <c r="BX601" s="70">
        <v>0</v>
      </c>
      <c r="BY601" s="70">
        <v>0</v>
      </c>
      <c r="BZ601" s="70">
        <v>0</v>
      </c>
      <c r="CA601" s="70">
        <v>0</v>
      </c>
      <c r="CB601" s="70">
        <v>0</v>
      </c>
      <c r="CC601" s="70">
        <v>0</v>
      </c>
      <c r="CD601" s="70">
        <v>0</v>
      </c>
      <c r="CE601" s="70">
        <v>0</v>
      </c>
      <c r="CF601" s="83" t="s">
        <v>88</v>
      </c>
      <c r="CG601" s="70">
        <v>0</v>
      </c>
      <c r="CH601" s="70">
        <v>0</v>
      </c>
      <c r="CI601" s="70">
        <v>0</v>
      </c>
      <c r="CJ601" s="70">
        <v>0</v>
      </c>
      <c r="CK601" s="70">
        <v>0</v>
      </c>
      <c r="CL601" s="70">
        <v>0</v>
      </c>
      <c r="CM601" s="70">
        <v>0</v>
      </c>
      <c r="CN601" s="70">
        <v>0</v>
      </c>
      <c r="CO601" s="70">
        <v>0</v>
      </c>
      <c r="CP601" s="70">
        <v>0</v>
      </c>
      <c r="CQ601" s="70">
        <v>0</v>
      </c>
      <c r="CR601" s="70">
        <v>0</v>
      </c>
      <c r="CS601" s="70">
        <v>0</v>
      </c>
      <c r="CT601" s="83" t="s">
        <v>88</v>
      </c>
      <c r="CU601" s="70">
        <v>0</v>
      </c>
      <c r="CV601" s="70">
        <v>0</v>
      </c>
      <c r="CW601" s="70">
        <v>0</v>
      </c>
      <c r="CX601" s="70">
        <v>0</v>
      </c>
      <c r="CY601" s="70">
        <v>0</v>
      </c>
      <c r="CZ601" s="70">
        <v>0</v>
      </c>
      <c r="DA601" s="70">
        <v>0</v>
      </c>
      <c r="DB601" s="70">
        <v>0</v>
      </c>
      <c r="DC601" s="70">
        <v>0</v>
      </c>
      <c r="DD601" s="70">
        <v>0</v>
      </c>
      <c r="DE601" s="70">
        <v>0</v>
      </c>
      <c r="DF601" s="70">
        <v>0</v>
      </c>
      <c r="DG601" s="70">
        <v>0</v>
      </c>
      <c r="DH601" s="83" t="s">
        <v>88</v>
      </c>
    </row>
    <row r="602" spans="1:112" ht="12" hidden="1" customHeight="1" x14ac:dyDescent="0.15">
      <c r="A602" s="66" t="str">
        <f t="shared" si="218"/>
        <v>#hiderow</v>
      </c>
      <c r="S602" s="24" t="s">
        <v>560</v>
      </c>
      <c r="AA602" s="46" t="s">
        <v>88</v>
      </c>
      <c r="AB602" s="75" t="s">
        <v>561</v>
      </c>
      <c r="AC602" s="70">
        <v>0</v>
      </c>
      <c r="AD602" s="70">
        <v>0</v>
      </c>
      <c r="AE602" s="70">
        <v>0</v>
      </c>
      <c r="AF602" s="70">
        <v>0</v>
      </c>
      <c r="AG602" s="70">
        <v>0</v>
      </c>
      <c r="AH602" s="70">
        <v>0</v>
      </c>
      <c r="AI602" s="70">
        <v>0</v>
      </c>
      <c r="AJ602" s="70">
        <v>0</v>
      </c>
      <c r="AK602" s="70">
        <v>0</v>
      </c>
      <c r="AL602" s="70">
        <v>0</v>
      </c>
      <c r="AM602" s="70">
        <v>0</v>
      </c>
      <c r="AN602" s="70">
        <v>0</v>
      </c>
      <c r="AO602" s="70">
        <v>0</v>
      </c>
      <c r="AP602" s="83" t="s">
        <v>88</v>
      </c>
      <c r="AQ602" s="70">
        <v>0</v>
      </c>
      <c r="AR602" s="70">
        <v>0</v>
      </c>
      <c r="AS602" s="70">
        <v>0</v>
      </c>
      <c r="AT602" s="70">
        <v>0</v>
      </c>
      <c r="AU602" s="70">
        <v>0</v>
      </c>
      <c r="AV602" s="70">
        <v>0</v>
      </c>
      <c r="AW602" s="70">
        <v>0</v>
      </c>
      <c r="AX602" s="70">
        <v>0</v>
      </c>
      <c r="AY602" s="70">
        <v>0</v>
      </c>
      <c r="AZ602" s="70">
        <v>0</v>
      </c>
      <c r="BA602" s="70">
        <v>0</v>
      </c>
      <c r="BB602" s="70">
        <v>0</v>
      </c>
      <c r="BC602" s="70">
        <v>0</v>
      </c>
      <c r="BD602" s="83" t="s">
        <v>88</v>
      </c>
      <c r="BE602" s="70">
        <v>0</v>
      </c>
      <c r="BF602" s="70">
        <v>0</v>
      </c>
      <c r="BG602" s="70">
        <v>0</v>
      </c>
      <c r="BH602" s="70">
        <v>0</v>
      </c>
      <c r="BI602" s="70">
        <v>0</v>
      </c>
      <c r="BJ602" s="70">
        <v>0</v>
      </c>
      <c r="BK602" s="70">
        <v>0</v>
      </c>
      <c r="BL602" s="70">
        <v>0</v>
      </c>
      <c r="BM602" s="70">
        <v>0</v>
      </c>
      <c r="BN602" s="70">
        <v>0</v>
      </c>
      <c r="BO602" s="70">
        <v>0</v>
      </c>
      <c r="BP602" s="70">
        <v>0</v>
      </c>
      <c r="BQ602" s="70">
        <v>0</v>
      </c>
      <c r="BR602" s="83" t="s">
        <v>88</v>
      </c>
      <c r="BS602" s="70">
        <v>0</v>
      </c>
      <c r="BT602" s="70">
        <v>0</v>
      </c>
      <c r="BU602" s="70">
        <v>0</v>
      </c>
      <c r="BV602" s="70">
        <v>0</v>
      </c>
      <c r="BW602" s="70">
        <v>0</v>
      </c>
      <c r="BX602" s="70">
        <v>0</v>
      </c>
      <c r="BY602" s="70">
        <v>0</v>
      </c>
      <c r="BZ602" s="70">
        <v>0</v>
      </c>
      <c r="CA602" s="70">
        <v>0</v>
      </c>
      <c r="CB602" s="70">
        <v>0</v>
      </c>
      <c r="CC602" s="70">
        <v>0</v>
      </c>
      <c r="CD602" s="70">
        <v>0</v>
      </c>
      <c r="CE602" s="70">
        <v>0</v>
      </c>
      <c r="CF602" s="83" t="s">
        <v>88</v>
      </c>
      <c r="CG602" s="70">
        <v>0</v>
      </c>
      <c r="CH602" s="70">
        <v>0</v>
      </c>
      <c r="CI602" s="70">
        <v>0</v>
      </c>
      <c r="CJ602" s="70">
        <v>0</v>
      </c>
      <c r="CK602" s="70">
        <v>0</v>
      </c>
      <c r="CL602" s="70">
        <v>0</v>
      </c>
      <c r="CM602" s="70">
        <v>0</v>
      </c>
      <c r="CN602" s="70">
        <v>0</v>
      </c>
      <c r="CO602" s="70">
        <v>0</v>
      </c>
      <c r="CP602" s="70">
        <v>0</v>
      </c>
      <c r="CQ602" s="70">
        <v>0</v>
      </c>
      <c r="CR602" s="70">
        <v>0</v>
      </c>
      <c r="CS602" s="70">
        <v>0</v>
      </c>
      <c r="CT602" s="83" t="s">
        <v>88</v>
      </c>
      <c r="CU602" s="70">
        <v>0</v>
      </c>
      <c r="CV602" s="70">
        <v>0</v>
      </c>
      <c r="CW602" s="70">
        <v>0</v>
      </c>
      <c r="CX602" s="70">
        <v>0</v>
      </c>
      <c r="CY602" s="70">
        <v>0</v>
      </c>
      <c r="CZ602" s="70">
        <v>0</v>
      </c>
      <c r="DA602" s="70">
        <v>0</v>
      </c>
      <c r="DB602" s="70">
        <v>0</v>
      </c>
      <c r="DC602" s="70">
        <v>0</v>
      </c>
      <c r="DD602" s="70">
        <v>0</v>
      </c>
      <c r="DE602" s="70">
        <v>0</v>
      </c>
      <c r="DF602" s="70">
        <v>0</v>
      </c>
      <c r="DG602" s="70">
        <v>0</v>
      </c>
      <c r="DH602" s="83" t="s">
        <v>88</v>
      </c>
    </row>
    <row r="603" spans="1:112" ht="12" customHeight="1" x14ac:dyDescent="0.15">
      <c r="AA603" s="5" t="s">
        <v>88</v>
      </c>
      <c r="AB603" s="63" t="s">
        <v>88</v>
      </c>
      <c r="AC603" s="82" t="s">
        <v>88</v>
      </c>
      <c r="AD603" s="82" t="s">
        <v>88</v>
      </c>
      <c r="AE603" s="82" t="s">
        <v>88</v>
      </c>
      <c r="AF603" s="82" t="s">
        <v>88</v>
      </c>
      <c r="AG603" s="82" t="s">
        <v>88</v>
      </c>
      <c r="AH603" s="82" t="s">
        <v>88</v>
      </c>
      <c r="AI603" s="82" t="s">
        <v>88</v>
      </c>
      <c r="AJ603" s="82" t="s">
        <v>88</v>
      </c>
      <c r="AK603" s="82" t="s">
        <v>88</v>
      </c>
      <c r="AL603" s="82" t="s">
        <v>88</v>
      </c>
      <c r="AM603" s="82" t="s">
        <v>88</v>
      </c>
      <c r="AN603" s="82" t="s">
        <v>88</v>
      </c>
      <c r="AO603" s="82" t="s">
        <v>88</v>
      </c>
      <c r="AP603" s="83" t="s">
        <v>88</v>
      </c>
      <c r="AQ603" s="82" t="s">
        <v>88</v>
      </c>
      <c r="AR603" s="82" t="s">
        <v>88</v>
      </c>
      <c r="AS603" s="82" t="s">
        <v>88</v>
      </c>
      <c r="AT603" s="82" t="s">
        <v>88</v>
      </c>
      <c r="AU603" s="82" t="s">
        <v>88</v>
      </c>
      <c r="AV603" s="82" t="s">
        <v>88</v>
      </c>
      <c r="AW603" s="82" t="s">
        <v>88</v>
      </c>
      <c r="AX603" s="82" t="s">
        <v>88</v>
      </c>
      <c r="AY603" s="82" t="s">
        <v>88</v>
      </c>
      <c r="AZ603" s="82" t="s">
        <v>88</v>
      </c>
      <c r="BA603" s="82" t="s">
        <v>88</v>
      </c>
      <c r="BB603" s="82" t="s">
        <v>88</v>
      </c>
      <c r="BC603" s="82" t="s">
        <v>88</v>
      </c>
      <c r="BD603" s="83" t="s">
        <v>88</v>
      </c>
      <c r="BE603" s="82" t="s">
        <v>88</v>
      </c>
      <c r="BF603" s="82" t="s">
        <v>88</v>
      </c>
      <c r="BG603" s="82" t="s">
        <v>88</v>
      </c>
      <c r="BH603" s="82" t="s">
        <v>88</v>
      </c>
      <c r="BI603" s="82" t="s">
        <v>88</v>
      </c>
      <c r="BJ603" s="82" t="s">
        <v>88</v>
      </c>
      <c r="BK603" s="82" t="s">
        <v>88</v>
      </c>
      <c r="BL603" s="82" t="s">
        <v>88</v>
      </c>
      <c r="BM603" s="82" t="s">
        <v>88</v>
      </c>
      <c r="BN603" s="82" t="s">
        <v>88</v>
      </c>
      <c r="BO603" s="82" t="s">
        <v>88</v>
      </c>
      <c r="BP603" s="82" t="s">
        <v>88</v>
      </c>
      <c r="BQ603" s="82" t="s">
        <v>88</v>
      </c>
      <c r="BR603" s="83" t="s">
        <v>88</v>
      </c>
      <c r="BS603" s="82" t="s">
        <v>88</v>
      </c>
      <c r="BT603" s="82" t="s">
        <v>88</v>
      </c>
      <c r="BU603" s="82" t="s">
        <v>88</v>
      </c>
      <c r="BV603" s="82" t="s">
        <v>88</v>
      </c>
      <c r="BW603" s="82" t="s">
        <v>88</v>
      </c>
      <c r="BX603" s="82" t="s">
        <v>88</v>
      </c>
      <c r="BY603" s="82" t="s">
        <v>88</v>
      </c>
      <c r="BZ603" s="82" t="s">
        <v>88</v>
      </c>
      <c r="CA603" s="82" t="s">
        <v>88</v>
      </c>
      <c r="CB603" s="82" t="s">
        <v>88</v>
      </c>
      <c r="CC603" s="82" t="s">
        <v>88</v>
      </c>
      <c r="CD603" s="82" t="s">
        <v>88</v>
      </c>
      <c r="CE603" s="82" t="s">
        <v>88</v>
      </c>
      <c r="CF603" s="83" t="s">
        <v>88</v>
      </c>
      <c r="CG603" s="82" t="s">
        <v>88</v>
      </c>
      <c r="CH603" s="82" t="s">
        <v>88</v>
      </c>
      <c r="CI603" s="82" t="s">
        <v>88</v>
      </c>
      <c r="CJ603" s="82" t="s">
        <v>88</v>
      </c>
      <c r="CK603" s="82" t="s">
        <v>88</v>
      </c>
      <c r="CL603" s="82" t="s">
        <v>88</v>
      </c>
      <c r="CM603" s="82" t="s">
        <v>88</v>
      </c>
      <c r="CN603" s="82" t="s">
        <v>88</v>
      </c>
      <c r="CO603" s="82" t="s">
        <v>88</v>
      </c>
      <c r="CP603" s="82" t="s">
        <v>88</v>
      </c>
      <c r="CQ603" s="82" t="s">
        <v>88</v>
      </c>
      <c r="CR603" s="82" t="s">
        <v>88</v>
      </c>
      <c r="CS603" s="82" t="s">
        <v>88</v>
      </c>
      <c r="CT603" s="83" t="s">
        <v>88</v>
      </c>
      <c r="CU603" s="82" t="s">
        <v>88</v>
      </c>
      <c r="CV603" s="82" t="s">
        <v>88</v>
      </c>
      <c r="CW603" s="82" t="s">
        <v>88</v>
      </c>
      <c r="CX603" s="82" t="s">
        <v>88</v>
      </c>
      <c r="CY603" s="82" t="s">
        <v>88</v>
      </c>
      <c r="CZ603" s="82" t="s">
        <v>88</v>
      </c>
      <c r="DA603" s="82" t="s">
        <v>88</v>
      </c>
      <c r="DB603" s="82" t="s">
        <v>88</v>
      </c>
      <c r="DC603" s="82" t="s">
        <v>88</v>
      </c>
      <c r="DD603" s="82" t="s">
        <v>88</v>
      </c>
      <c r="DE603" s="82" t="s">
        <v>88</v>
      </c>
      <c r="DF603" s="82" t="s">
        <v>88</v>
      </c>
      <c r="DG603" s="82" t="s">
        <v>88</v>
      </c>
      <c r="DH603" s="83" t="s">
        <v>88</v>
      </c>
    </row>
    <row r="604" spans="1:112" ht="12" customHeight="1" thickBot="1" x14ac:dyDescent="0.2">
      <c r="AA604" s="95" t="s">
        <v>562</v>
      </c>
      <c r="AB604" s="96"/>
      <c r="AC604" s="97">
        <f t="shared" ref="AC604:AN604" si="219">SUM(AC590:AC603)+AC115</f>
        <v>980772.77999999991</v>
      </c>
      <c r="AD604" s="97">
        <f t="shared" si="219"/>
        <v>954385.81999999983</v>
      </c>
      <c r="AE604" s="97">
        <f t="shared" si="219"/>
        <v>859975.0299999998</v>
      </c>
      <c r="AF604" s="97">
        <f t="shared" si="219"/>
        <v>1052279.75</v>
      </c>
      <c r="AG604" s="97">
        <f t="shared" si="219"/>
        <v>1194194.8199999998</v>
      </c>
      <c r="AH604" s="97">
        <f t="shared" si="219"/>
        <v>1567013.67</v>
      </c>
      <c r="AI604" s="97">
        <f t="shared" si="219"/>
        <v>1589277.8101491979</v>
      </c>
      <c r="AJ604" s="97">
        <f t="shared" si="219"/>
        <v>1661091.6944626276</v>
      </c>
      <c r="AK604" s="97">
        <f t="shared" si="219"/>
        <v>1657374.0262523058</v>
      </c>
      <c r="AL604" s="97">
        <f t="shared" si="219"/>
        <v>1801693.2214847654</v>
      </c>
      <c r="AM604" s="97">
        <f t="shared" si="219"/>
        <v>1865540.3819313238</v>
      </c>
      <c r="AN604" s="97">
        <f t="shared" si="219"/>
        <v>1807919.3391951979</v>
      </c>
      <c r="AO604" s="97" t="s">
        <v>88</v>
      </c>
      <c r="AP604" s="98" t="s">
        <v>88</v>
      </c>
      <c r="AQ604" s="97">
        <f t="shared" ref="AQ604:BB604" si="220">SUM(AQ590:AQ603)+AQ115</f>
        <v>2000991.2989032993</v>
      </c>
      <c r="AR604" s="97">
        <f t="shared" si="220"/>
        <v>1427685.8213073399</v>
      </c>
      <c r="AS604" s="97">
        <f t="shared" si="220"/>
        <v>1393971.7786530964</v>
      </c>
      <c r="AT604" s="97">
        <f t="shared" si="220"/>
        <v>1622687.2601164328</v>
      </c>
      <c r="AU604" s="97">
        <f t="shared" si="220"/>
        <v>1666992.04501156</v>
      </c>
      <c r="AV604" s="97">
        <f t="shared" si="220"/>
        <v>1650570.5784734145</v>
      </c>
      <c r="AW604" s="97">
        <f t="shared" si="220"/>
        <v>1706045.3643284794</v>
      </c>
      <c r="AX604" s="97">
        <f t="shared" si="220"/>
        <v>1733092.5301160312</v>
      </c>
      <c r="AY604" s="97">
        <f t="shared" si="220"/>
        <v>1719538.9997941172</v>
      </c>
      <c r="AZ604" s="97">
        <f t="shared" si="220"/>
        <v>1897230.0977321214</v>
      </c>
      <c r="BA604" s="97">
        <f t="shared" si="220"/>
        <v>1981251.1860955046</v>
      </c>
      <c r="BB604" s="97">
        <f t="shared" si="220"/>
        <v>1951498.8395867799</v>
      </c>
      <c r="BC604" s="97" t="s">
        <v>88</v>
      </c>
      <c r="BD604" s="98" t="s">
        <v>88</v>
      </c>
      <c r="BE604" s="97">
        <f t="shared" ref="BE604:BP604" si="221">SUM(BE590:BE603)+BE115</f>
        <v>2106266.3081911504</v>
      </c>
      <c r="BF604" s="97">
        <f t="shared" si="221"/>
        <v>2122301.7875732444</v>
      </c>
      <c r="BG604" s="97">
        <f t="shared" si="221"/>
        <v>2085779.8988102013</v>
      </c>
      <c r="BH604" s="97">
        <f t="shared" si="221"/>
        <v>2306571.5559630091</v>
      </c>
      <c r="BI604" s="97">
        <f t="shared" si="221"/>
        <v>2356032.3531743842</v>
      </c>
      <c r="BJ604" s="97">
        <f t="shared" si="221"/>
        <v>2341684.9056150783</v>
      </c>
      <c r="BK604" s="97">
        <f t="shared" si="221"/>
        <v>2389530.0155945979</v>
      </c>
      <c r="BL604" s="97">
        <f t="shared" si="221"/>
        <v>2415063.0714326613</v>
      </c>
      <c r="BM604" s="97">
        <f t="shared" si="221"/>
        <v>2249569.6829559761</v>
      </c>
      <c r="BN604" s="97">
        <f t="shared" si="221"/>
        <v>2288624.1508815493</v>
      </c>
      <c r="BO604" s="97">
        <f t="shared" si="221"/>
        <v>2221093.8272551843</v>
      </c>
      <c r="BP604" s="97">
        <f t="shared" si="221"/>
        <v>2038908.1096761338</v>
      </c>
      <c r="BQ604" s="97" t="s">
        <v>88</v>
      </c>
      <c r="BR604" s="98" t="s">
        <v>88</v>
      </c>
      <c r="BS604" s="97">
        <f t="shared" ref="BS604:CD604" si="222">SUM(BS590:BS603)+BS115</f>
        <v>2199589.43158131</v>
      </c>
      <c r="BT604" s="97">
        <f t="shared" si="222"/>
        <v>2211686.4986748416</v>
      </c>
      <c r="BU604" s="97">
        <f t="shared" si="222"/>
        <v>2171503.989688715</v>
      </c>
      <c r="BV604" s="97">
        <f t="shared" si="222"/>
        <v>2395897.4323957753</v>
      </c>
      <c r="BW604" s="97">
        <f t="shared" si="222"/>
        <v>2448986.7530597993</v>
      </c>
      <c r="BX604" s="97">
        <f t="shared" si="222"/>
        <v>2438543.200037424</v>
      </c>
      <c r="BY604" s="97">
        <f t="shared" si="222"/>
        <v>2486843.244237416</v>
      </c>
      <c r="BZ604" s="97">
        <f t="shared" si="222"/>
        <v>2512584.4218162317</v>
      </c>
      <c r="CA604" s="97">
        <f t="shared" si="222"/>
        <v>2346822.9681854942</v>
      </c>
      <c r="CB604" s="97">
        <f t="shared" si="222"/>
        <v>2386263.9491270985</v>
      </c>
      <c r="CC604" s="97">
        <f t="shared" si="222"/>
        <v>2318909.6038472443</v>
      </c>
      <c r="CD604" s="97">
        <f t="shared" si="222"/>
        <v>2135991.4467617092</v>
      </c>
      <c r="CE604" s="97" t="s">
        <v>88</v>
      </c>
      <c r="CF604" s="98" t="s">
        <v>88</v>
      </c>
      <c r="CG604" s="97">
        <f t="shared" ref="CG604:CR604" si="223">SUM(CG590:CG603)+CG115</f>
        <v>2305429.6574096587</v>
      </c>
      <c r="CH604" s="97">
        <f t="shared" si="223"/>
        <v>2304038.0246491604</v>
      </c>
      <c r="CI604" s="97">
        <f t="shared" si="223"/>
        <v>2250971.1697357241</v>
      </c>
      <c r="CJ604" s="97">
        <f t="shared" si="223"/>
        <v>2461309.8657320719</v>
      </c>
      <c r="CK604" s="97">
        <f t="shared" si="223"/>
        <v>2500645.1367827705</v>
      </c>
      <c r="CL604" s="97">
        <f t="shared" si="223"/>
        <v>2476594.5878328606</v>
      </c>
      <c r="CM604" s="97">
        <f t="shared" si="223"/>
        <v>2507735.206979366</v>
      </c>
      <c r="CN604" s="97">
        <f t="shared" si="223"/>
        <v>2516062.7426505839</v>
      </c>
      <c r="CO604" s="97">
        <f t="shared" si="223"/>
        <v>2332520.6013551462</v>
      </c>
      <c r="CP604" s="97">
        <f t="shared" si="223"/>
        <v>2358524.2260942627</v>
      </c>
      <c r="CQ604" s="97">
        <f t="shared" si="223"/>
        <v>2273702.5600866494</v>
      </c>
      <c r="CR604" s="97">
        <f t="shared" si="223"/>
        <v>2072381.4118847703</v>
      </c>
      <c r="CS604" s="97" t="s">
        <v>88</v>
      </c>
      <c r="CT604" s="98" t="s">
        <v>88</v>
      </c>
      <c r="CU604" s="97">
        <f t="shared" ref="CU604:DF604" si="224">SUM(CU590:CU603)+CU115</f>
        <v>2232513.2879391648</v>
      </c>
      <c r="CV604" s="97">
        <f t="shared" si="224"/>
        <v>2219234.6052085115</v>
      </c>
      <c r="CW604" s="97">
        <f t="shared" si="224"/>
        <v>2154096.4276431445</v>
      </c>
      <c r="CX604" s="97">
        <f t="shared" si="224"/>
        <v>2353680.1075877603</v>
      </c>
      <c r="CY604" s="97">
        <f t="shared" si="224"/>
        <v>2381278.833825931</v>
      </c>
      <c r="CZ604" s="97">
        <f t="shared" si="224"/>
        <v>2345653.3097761325</v>
      </c>
      <c r="DA604" s="97">
        <f t="shared" si="224"/>
        <v>2362830.9897615733</v>
      </c>
      <c r="DB604" s="97">
        <f t="shared" si="224"/>
        <v>2355662.7049734369</v>
      </c>
      <c r="DC604" s="97">
        <f t="shared" si="224"/>
        <v>2156231.3710888303</v>
      </c>
      <c r="DD604" s="97">
        <f t="shared" si="224"/>
        <v>2164367.7190376115</v>
      </c>
      <c r="DE604" s="97">
        <f t="shared" si="224"/>
        <v>2063997.4958858788</v>
      </c>
      <c r="DF604" s="97">
        <f t="shared" si="224"/>
        <v>1846164.0500396376</v>
      </c>
      <c r="DG604" s="97" t="s">
        <v>88</v>
      </c>
      <c r="DH604" s="98" t="s">
        <v>88</v>
      </c>
    </row>
    <row r="605" spans="1:112" ht="13" thickTop="1" x14ac:dyDescent="0.15"/>
  </sheetData>
  <mergeCells count="12">
    <mergeCell ref="CU111:DH111"/>
    <mergeCell ref="AC110:AP110"/>
    <mergeCell ref="AQ110:BD110"/>
    <mergeCell ref="BE110:BR110"/>
    <mergeCell ref="BS110:CF110"/>
    <mergeCell ref="CG110:CT110"/>
    <mergeCell ref="CU110:DH110"/>
    <mergeCell ref="AC111:AP111"/>
    <mergeCell ref="AQ111:BD111"/>
    <mergeCell ref="BE111:BR111"/>
    <mergeCell ref="BS111:CF111"/>
    <mergeCell ref="CG111:CT111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42" min="105" max="6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MSA-SA</vt:lpstr>
      <vt:lpstr>MSA-8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MERF</dc:creator>
  <cp:lastModifiedBy>Microsoft Office User</cp:lastModifiedBy>
  <dcterms:created xsi:type="dcterms:W3CDTF">2018-02-02T20:29:14Z</dcterms:created>
  <dcterms:modified xsi:type="dcterms:W3CDTF">2018-02-02T23:45:40Z</dcterms:modified>
</cp:coreProperties>
</file>