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.cembrola\Box\Clients\Georgia Clients\Ethos Classical\3 - Grants and Reporting\ESSER\"/>
    </mc:Choice>
  </mc:AlternateContent>
  <xr:revisionPtr revIDLastSave="0" documentId="13_ncr:1_{871166F8-5E19-45DE-9B17-83055B61DB3A}" xr6:coauthVersionLast="47" xr6:coauthVersionMax="47" xr10:uidLastSave="{00000000-0000-0000-0000-000000000000}"/>
  <bookViews>
    <workbookView xWindow="-120" yWindow="-120" windowWidth="29040" windowHeight="15840" tabRatio="917" firstSheet="9" activeTab="9" xr2:uid="{00000000-000D-0000-FFFF-FFFF00000000}"/>
  </bookViews>
  <sheets>
    <sheet name="ESSER II" sheetId="30" state="hidden" r:id="rId1"/>
    <sheet name="ESSER II - July" sheetId="31" state="hidden" r:id="rId2"/>
    <sheet name="ESSER II - October I" sheetId="32" state="hidden" r:id="rId3"/>
    <sheet name="ESSER II - October II" sheetId="34" state="hidden" r:id="rId4"/>
    <sheet name="ESSER II - November" sheetId="33" state="hidden" r:id="rId5"/>
    <sheet name="ESSER III FY22" sheetId="35" state="hidden" r:id="rId6"/>
    <sheet name="ESSER III - Feb" sheetId="36" state="hidden" r:id="rId7"/>
    <sheet name="ESSER III - March" sheetId="37" state="hidden" r:id="rId8"/>
    <sheet name="ESSER III - April" sheetId="38" state="hidden" r:id="rId9"/>
    <sheet name="ESSER III FY23" sheetId="51" r:id="rId10"/>
    <sheet name="ESSER III - Aug 2022" sheetId="41" state="hidden" r:id="rId11"/>
    <sheet name="ESSER III - Feb 2023" sheetId="47" r:id="rId12"/>
    <sheet name="ESSER III - Jun 2023 " sheetId="53" r:id="rId13"/>
    <sheet name="ESSER III NE" sheetId="39" r:id="rId14"/>
    <sheet name="ESSER III NE - June 22" sheetId="40" state="hidden" r:id="rId15"/>
    <sheet name="ESSER III - Sep 22" sheetId="46" state="hidden" r:id="rId16"/>
    <sheet name="ESSER III - Oct 22" sheetId="45" state="hidden" r:id="rId17"/>
    <sheet name="ESSER III - Feb 23" sheetId="44" r:id="rId18"/>
    <sheet name="ESSER III - June 23" sheetId="52" r:id="rId19"/>
  </sheets>
  <definedNames>
    <definedName name="_xlnm._FilterDatabase" localSheetId="10" hidden="1">'ESSER III - Aug 2022'!$A$7:$K$29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52" l="1"/>
  <c r="H13" i="52" s="1"/>
  <c r="H14" i="52" s="1"/>
  <c r="H15" i="52" s="1"/>
  <c r="H16" i="52" s="1"/>
  <c r="H17" i="52" s="1"/>
  <c r="H18" i="52" s="1"/>
  <c r="H19" i="52" s="1"/>
  <c r="H20" i="52" s="1"/>
  <c r="O11" i="51"/>
  <c r="O11" i="35"/>
  <c r="N11" i="51"/>
  <c r="L11" i="51"/>
  <c r="F19" i="41" l="1"/>
  <c r="L11" i="39" l="1"/>
  <c r="O11" i="39" s="1"/>
  <c r="N11" i="39" l="1"/>
  <c r="L11" i="35" l="1"/>
  <c r="L11" i="30"/>
  <c r="O11" i="30" l="1"/>
  <c r="N11" i="35" l="1"/>
  <c r="N11" i="30"/>
</calcChain>
</file>

<file path=xl/sharedStrings.xml><?xml version="1.0" encoding="utf-8"?>
<sst xmlns="http://schemas.openxmlformats.org/spreadsheetml/2006/main" count="8079" uniqueCount="1673">
  <si>
    <t>LEA:</t>
  </si>
  <si>
    <t>DATE:</t>
  </si>
  <si>
    <t>Drawdowns by Month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</si>
  <si>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</si>
  <si>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</si>
  <si>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</si>
  <si>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</si>
  <si>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</si>
  <si>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</si>
  <si>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</si>
  <si>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</si>
  <si>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</si>
  <si>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</si>
  <si>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</si>
  <si>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 xml:space="preserve">Sept </t>
  </si>
  <si>
    <t xml:space="preserve">Final Draw/
Completion Report </t>
  </si>
  <si>
    <t>Summary of Yearly Drawdowns</t>
  </si>
  <si>
    <t>Total of Funds
Drawndown</t>
  </si>
  <si>
    <t>Funds Remaining</t>
  </si>
  <si>
    <t>% Spent</t>
  </si>
  <si>
    <t>Draw Down Approved By:</t>
  </si>
  <si>
    <t>Federal Programs Director   /   Date</t>
  </si>
  <si>
    <t>Finance Director   /   Date</t>
  </si>
  <si>
    <t>ESP</t>
  </si>
  <si>
    <t/>
  </si>
  <si>
    <t>Account</t>
  </si>
  <si>
    <t>Type</t>
  </si>
  <si>
    <t>Date</t>
  </si>
  <si>
    <t>Name</t>
  </si>
  <si>
    <t>Debit</t>
  </si>
  <si>
    <t>Check</t>
  </si>
  <si>
    <t>Bill</t>
  </si>
  <si>
    <t>Account Number</t>
  </si>
  <si>
    <t>Payroll Journal Entry</t>
  </si>
  <si>
    <t>ESP : Ethos Classical Inc</t>
  </si>
  <si>
    <t>EdTec - GL Detail Report - Expense</t>
  </si>
  <si>
    <t>GL detail report showing only expense accounts</t>
  </si>
  <si>
    <t>JE#</t>
  </si>
  <si>
    <t>Credit</t>
  </si>
  <si>
    <t>Balance</t>
  </si>
  <si>
    <t>Description</t>
  </si>
  <si>
    <t>Memo</t>
  </si>
  <si>
    <t>PRJE-ECI0002</t>
  </si>
  <si>
    <t>110 - GA</t>
  </si>
  <si>
    <t>PRJE-ECI0003</t>
  </si>
  <si>
    <t>PRJE-ECI0005</t>
  </si>
  <si>
    <t>PRJE-ECI0007</t>
  </si>
  <si>
    <t>PRJE-ECI0012</t>
  </si>
  <si>
    <t>PRJE-ECI0013</t>
  </si>
  <si>
    <t>PRJE-ECI0015</t>
  </si>
  <si>
    <t>PRJE-ECI0017</t>
  </si>
  <si>
    <t>PRJE-ECI0048</t>
  </si>
  <si>
    <t>TRS ER - General</t>
  </si>
  <si>
    <t>230 - GA</t>
  </si>
  <si>
    <t>PRJE-ECI0019</t>
  </si>
  <si>
    <t>PRJE-ECI0021</t>
  </si>
  <si>
    <t>Function-Program</t>
  </si>
  <si>
    <t>Fund</t>
  </si>
  <si>
    <t>PRJE-ECI0023</t>
  </si>
  <si>
    <t>PRJE-ECI0027</t>
  </si>
  <si>
    <t>PRJE-ECI0029</t>
  </si>
  <si>
    <t>PRJE-ECI0031</t>
  </si>
  <si>
    <t>Credit Card</t>
  </si>
  <si>
    <t>BURNS, KERMIT</t>
  </si>
  <si>
    <t>Journal</t>
  </si>
  <si>
    <t xml:space="preserve">FY22 Total for  IDEA 619 ARP- SPECIAL ED FLOWTHROUGH (CFDA # 84.027) </t>
  </si>
  <si>
    <t xml:space="preserve">ESSER II CRRSA Act (CFDA # 84.425D) </t>
  </si>
  <si>
    <t>ECI1372</t>
  </si>
  <si>
    <t>BURNS KERMIT</t>
  </si>
  <si>
    <t>1000-4155</t>
  </si>
  <si>
    <t>AVERY TRINESHIA</t>
  </si>
  <si>
    <t>CHARLES  VANESSA</t>
  </si>
  <si>
    <t>WHITE SEQUOIA</t>
  </si>
  <si>
    <t>MAROTTA MEGAN</t>
  </si>
  <si>
    <t>MOORE JENNA</t>
  </si>
  <si>
    <t>MATTHEWS SHAQULLA</t>
  </si>
  <si>
    <t>BREEDING KALYN</t>
  </si>
  <si>
    <t>MOORE JENISE</t>
  </si>
  <si>
    <t>MOORE SECURIA</t>
  </si>
  <si>
    <t>RUSSELL SAPPHIRE</t>
  </si>
  <si>
    <t>STERN CODY</t>
  </si>
  <si>
    <t>ARMORER REHEMA</t>
  </si>
  <si>
    <t>CAMPBELL ARIELLE</t>
  </si>
  <si>
    <t>STROUD JADE</t>
  </si>
  <si>
    <t>RUSSELL CHRISTINA</t>
  </si>
  <si>
    <t>ECI1377</t>
  </si>
  <si>
    <t>052220</t>
  </si>
  <si>
    <t>34056 Joseph, Daina</t>
  </si>
  <si>
    <t>Student supports behavior</t>
  </si>
  <si>
    <t>310.7 - GA</t>
  </si>
  <si>
    <t>050820</t>
  </si>
  <si>
    <t>050120</t>
  </si>
  <si>
    <t>051520</t>
  </si>
  <si>
    <t>052920</t>
  </si>
  <si>
    <t>36082 FundEd Strategies LLC</t>
  </si>
  <si>
    <t>Grant writer:  Retainer</t>
  </si>
  <si>
    <t>061920</t>
  </si>
  <si>
    <t>062620</t>
  </si>
  <si>
    <t>060520</t>
  </si>
  <si>
    <t>061220</t>
  </si>
  <si>
    <t>32731 Winer, Ellen (1099)</t>
  </si>
  <si>
    <t>Summer Intern (Ops Support) - 2 of 5</t>
  </si>
  <si>
    <t>Summer Intern (Ops Support) - 1 of 5</t>
  </si>
  <si>
    <t>Summer Intern (Ops Support)  - 3 of 5</t>
  </si>
  <si>
    <t>ECI1436</t>
  </si>
  <si>
    <t>AJE 1 - Reclass to IS FY20 Expense</t>
  </si>
  <si>
    <t>August 2020</t>
  </si>
  <si>
    <t>Grant Write &amp; Research - August 2020</t>
  </si>
  <si>
    <t>September 2020</t>
  </si>
  <si>
    <t>Grant Write &amp; Research</t>
  </si>
  <si>
    <t>October 2020</t>
  </si>
  <si>
    <t>20200813-114943 116308</t>
  </si>
  <si>
    <t>38190 Relay Graduate School of Education</t>
  </si>
  <si>
    <t>Semester: Fall Academic Year 2020 - 2021</t>
  </si>
  <si>
    <t>321.1 - GA</t>
  </si>
  <si>
    <t>20200727</t>
  </si>
  <si>
    <t>Professional Development - RISE Program</t>
  </si>
  <si>
    <t>36957 Alliance Theatre</t>
  </si>
  <si>
    <t>10/25 - Alliance Theatre - Performing Arts Teacher PD</t>
  </si>
  <si>
    <t>M1112</t>
  </si>
  <si>
    <t>34026 Sweeping Beauties LLC</t>
  </si>
  <si>
    <t>M1112 - Sweeping Beauties, LLC</t>
  </si>
  <si>
    <t>410.3 - GA</t>
  </si>
  <si>
    <t>2600-4155</t>
  </si>
  <si>
    <t>002153</t>
  </si>
  <si>
    <t>Cleaning Service</t>
  </si>
  <si>
    <t>M1119</t>
  </si>
  <si>
    <t>M1119 - Sweeping Beauties, LLC</t>
  </si>
  <si>
    <t>091520</t>
  </si>
  <si>
    <t>093020</t>
  </si>
  <si>
    <t>002154</t>
  </si>
  <si>
    <t>Deep cleaning of school after construction and move</t>
  </si>
  <si>
    <t>101520</t>
  </si>
  <si>
    <t>M1121</t>
  </si>
  <si>
    <t>M1121 - Sweeping Beauties, LLC</t>
  </si>
  <si>
    <t>110120</t>
  </si>
  <si>
    <t>111520</t>
  </si>
  <si>
    <t>M1125</t>
  </si>
  <si>
    <t>M1125 - Sweeping Beauties, LLC</t>
  </si>
  <si>
    <t>120120</t>
  </si>
  <si>
    <t>121520</t>
  </si>
  <si>
    <t>36752 The Hotel at Avalon</t>
  </si>
  <si>
    <t>03/15 - The Hotel at Avalon - Valet Parking for GCSA Conference</t>
  </si>
  <si>
    <t>580 - GA</t>
  </si>
  <si>
    <t>2100-4155</t>
  </si>
  <si>
    <t>ECI1330</t>
  </si>
  <si>
    <t>To R/C from 999 to 580, 36368 Westin Hotels - Dt: 3/1/2020</t>
  </si>
  <si>
    <t>37714 The Inn at Serenbe</t>
  </si>
  <si>
    <t>06/25 - The Inn at Serenbe</t>
  </si>
  <si>
    <t>07/06 -  The Inn at Serenbe</t>
  </si>
  <si>
    <t>33620 PCA, LOT</t>
  </si>
  <si>
    <t>07/20 -  PCA, LOT</t>
  </si>
  <si>
    <t>38066 Gas Decatur</t>
  </si>
  <si>
    <t>08/02 -  Gas Decatur</t>
  </si>
  <si>
    <t>31724 Walmart</t>
  </si>
  <si>
    <t>08/02 -  Walmart</t>
  </si>
  <si>
    <t>38426 Amoco</t>
  </si>
  <si>
    <t>08/21 - Amoco - Gas - Leadership Retreat</t>
  </si>
  <si>
    <t>33595 Blik</t>
  </si>
  <si>
    <t>07/30 -  Blik</t>
  </si>
  <si>
    <t>595.3 - GA</t>
  </si>
  <si>
    <t>31068 VISTAPRINT.COM</t>
  </si>
  <si>
    <t>07/17 -  VISTAPRINT.COM</t>
  </si>
  <si>
    <t>07/14 - Blik</t>
  </si>
  <si>
    <t>34974 Snapfish US</t>
  </si>
  <si>
    <t>07/12 -  Snapfish US</t>
  </si>
  <si>
    <t>DB081820B</t>
  </si>
  <si>
    <t>34581 Milner Inc (Acct# 1337161) Lease Direct DB</t>
  </si>
  <si>
    <t>DB081820 - Lease Direct</t>
  </si>
  <si>
    <t>DB091620</t>
  </si>
  <si>
    <t>DB091620 - Lease Direct</t>
  </si>
  <si>
    <t>02638A</t>
  </si>
  <si>
    <t>34583 Milner Inc</t>
  </si>
  <si>
    <t>Printing Toner</t>
  </si>
  <si>
    <t>DB101620</t>
  </si>
  <si>
    <t>DB101620 - Lease Direct</t>
  </si>
  <si>
    <t>31352 Amazon Mktp Us</t>
  </si>
  <si>
    <t>10/08 - Amazon Mktp Us - Toner</t>
  </si>
  <si>
    <t>36749 Milner Document Products, Inc.</t>
  </si>
  <si>
    <t>10/08 - Milner Document Products, Inc. - Toner</t>
  </si>
  <si>
    <t>DB111020C</t>
  </si>
  <si>
    <t>DB111020 - Lease Direct</t>
  </si>
  <si>
    <t>DB111720</t>
  </si>
  <si>
    <t>DB111720 - Lease Direct</t>
  </si>
  <si>
    <t>11/19 - Milner Document Products, Inc. - Copying Service</t>
  </si>
  <si>
    <t>ST4165</t>
  </si>
  <si>
    <t>34048 UChicago Impact LLC</t>
  </si>
  <si>
    <t>2019 Construct &amp; Stabilize</t>
  </si>
  <si>
    <t>610.12 - GA</t>
  </si>
  <si>
    <t>2400-4155</t>
  </si>
  <si>
    <t>03/02 -  Amazon Mktp Us - Crayons for Scholars</t>
  </si>
  <si>
    <t>610.2 - GA</t>
  </si>
  <si>
    <t>03/04 -  Amazon Mktp Us - Supply Case</t>
  </si>
  <si>
    <t>33607 Amazon.Com</t>
  </si>
  <si>
    <t>03/05 -  Amazon.Com - Crayons for Scholars</t>
  </si>
  <si>
    <t>03/09 -  Amazon Mktp Us - Batons for March Madness Project</t>
  </si>
  <si>
    <t>03/04 -  Amazon Mktp Us - Supplies for March Madness Unit - Avery</t>
  </si>
  <si>
    <t>To R/C from 999 to 610.2, 32569 Target - Dt: 3/1/2020</t>
  </si>
  <si>
    <t>To R/C from 999 to 610.2, 32571 Family Dollar - Dt: 3/1/2020</t>
  </si>
  <si>
    <t>ECI1365</t>
  </si>
  <si>
    <t>04/27 - Vistaprint Corporate Solutions - PPE Order - Staff Masks - FLAG FOR UPDATED CODE</t>
  </si>
  <si>
    <t>05/19 -  Amazon Mktp Us - COVID BASED PURCHASE - Thermometer</t>
  </si>
  <si>
    <t>05/24 -  Amazon Mktp Us - Rulers, rolling carts</t>
  </si>
  <si>
    <t>05/22 -  Amazon Mktp Us - Rulers, rolling carts</t>
  </si>
  <si>
    <t>0321826</t>
  </si>
  <si>
    <t>37480 Government Forms &amp; Supplies</t>
  </si>
  <si>
    <t>24" Germ Shield Protector</t>
  </si>
  <si>
    <t>06/14 - Amazon Mktp Us</t>
  </si>
  <si>
    <t>0023285</t>
  </si>
  <si>
    <t>Clorox Disinfection Wipes Pack</t>
  </si>
  <si>
    <t>06/24 - Amazon Mktp Us</t>
  </si>
  <si>
    <t>06/23 - Amazon Mktp Us</t>
  </si>
  <si>
    <t>06/15 - Amazon.Com</t>
  </si>
  <si>
    <t>06/12 - Amazon Mktp Us</t>
  </si>
  <si>
    <t>06/04 - Amazon.Com</t>
  </si>
  <si>
    <t>06/11 - Amazon.Com</t>
  </si>
  <si>
    <t>06/19 - Amazon Mktp Us</t>
  </si>
  <si>
    <t>0322002</t>
  </si>
  <si>
    <t>Disposable Masks &amp; Hand Sanitizer Gel;</t>
  </si>
  <si>
    <t>06/14 - Amazon.Com</t>
  </si>
  <si>
    <t>37711 SP * PureThermo</t>
  </si>
  <si>
    <t>06/23 - SP * PureThermo</t>
  </si>
  <si>
    <t>DB070720A</t>
  </si>
  <si>
    <t>31062 AMAZON</t>
  </si>
  <si>
    <t>DB070720 - Amazon</t>
  </si>
  <si>
    <t>DB070720C</t>
  </si>
  <si>
    <t>DB070720</t>
  </si>
  <si>
    <t>DB071320D</t>
  </si>
  <si>
    <t>DB071320 - Amazon</t>
  </si>
  <si>
    <t>DB072120</t>
  </si>
  <si>
    <t>37984 HarperCollins</t>
  </si>
  <si>
    <t>DB072120 - HarperCollins</t>
  </si>
  <si>
    <t>07/30 -  Amazon Mktp Us</t>
  </si>
  <si>
    <t>07/19 -  Amazon Mktp Us</t>
  </si>
  <si>
    <t>07/13 -  Amazon.Com</t>
  </si>
  <si>
    <t>33107 Lakeshore Learning Materials</t>
  </si>
  <si>
    <t>07/23 -  Lakeshore Learning Materials</t>
  </si>
  <si>
    <t>07/28 -  Amazon Mktp Us</t>
  </si>
  <si>
    <t>08/02 -  Amazon Mktp Us</t>
  </si>
  <si>
    <t>07/21 -  Amazon.Com</t>
  </si>
  <si>
    <t>07/26 -  Amazon Mktp Us</t>
  </si>
  <si>
    <t>07/06 -  Amazon Mktp Us</t>
  </si>
  <si>
    <t>M1117</t>
  </si>
  <si>
    <t>37669 Marotta, Megan (1099)</t>
  </si>
  <si>
    <t>M1117 - Marotta, Megan</t>
  </si>
  <si>
    <t>08/11 -  Amazon.Com - Yard Sticks</t>
  </si>
  <si>
    <t>34975 TEACHERSPAYTEACHERS.CO</t>
  </si>
  <si>
    <t>09/01 -  TEACHERSPAYTEACHERS.CO - 1st Grade Lifework</t>
  </si>
  <si>
    <t>38062 Wonder Workshop</t>
  </si>
  <si>
    <t>08/06 -  Wonder Workshop - Coding Challenge Cards</t>
  </si>
  <si>
    <t>08/31 -  Amazon Mktp Us - Virtual Learning Laptop Holder</t>
  </si>
  <si>
    <t>08/26 -  Amazon Mktp Us - Teacher Virtual Learning Supplies - Mount Holder, Stand and Hanging File folders</t>
  </si>
  <si>
    <t>08/25 -  Amazon Mktp Us - Teacher Virtual Learning Supplies</t>
  </si>
  <si>
    <t>35723 CVS Pharmacy</t>
  </si>
  <si>
    <t>09/02 -  CVS Pharmacy - 1st Grade virtual Learning Project</t>
  </si>
  <si>
    <t>09/06 -  Amazon Mktp Us - DLP #2 Materials</t>
  </si>
  <si>
    <t>09/30 -  Amazon.Com - Alphabet Sign</t>
  </si>
  <si>
    <t>09/11 -  Amazon Mktp Us - Instructional Supplies</t>
  </si>
  <si>
    <t>09/30 -  Amazon.Com - Number Lines</t>
  </si>
  <si>
    <t>09/14 -  Amazon Mktp Us - Instructional Supplies</t>
  </si>
  <si>
    <t>09/21 -  Amazon.Com - Felt Tip Pen</t>
  </si>
  <si>
    <t>09/06 -  Amazon Mktp Us - Blue Light Glasses for 4th grade</t>
  </si>
  <si>
    <t>10/01 -  Amazon.Com - Alphabet Signs</t>
  </si>
  <si>
    <t>10/06 - Amazon.Com - Kinder Math Manipulative-DLP</t>
  </si>
  <si>
    <t>10/26 - Amazon Mktp Us - Calm Down Corner Materials</t>
  </si>
  <si>
    <t>11/02 - Amazon Mktp Us - Costume</t>
  </si>
  <si>
    <t>10/25 -  Amazon.Com - Flashcards</t>
  </si>
  <si>
    <t>11/02 - Amazon Mktp Us - Staff Blue Light Glasses</t>
  </si>
  <si>
    <t>10/27 - Amazon Mktp Us - DLP Materials</t>
  </si>
  <si>
    <t>10/26 - Amazon Mktp Us - DLP Materials</t>
  </si>
  <si>
    <t>39285 Educationcom Premium</t>
  </si>
  <si>
    <t>11/15 - Educationcom Premium - Packet Worksheet Subscription</t>
  </si>
  <si>
    <t>CINV20121818</t>
  </si>
  <si>
    <t>39320 TNTP, Inc</t>
  </si>
  <si>
    <t>ICI Surveys</t>
  </si>
  <si>
    <t>DB101420A</t>
  </si>
  <si>
    <t>34237 GPC</t>
  </si>
  <si>
    <t>DB101420 - GPC</t>
  </si>
  <si>
    <t>620 - GA</t>
  </si>
  <si>
    <t>DB101620A</t>
  </si>
  <si>
    <t>DB101620 - GPC</t>
  </si>
  <si>
    <t>DB102020A</t>
  </si>
  <si>
    <t>34635 Infinite Energy</t>
  </si>
  <si>
    <t>DB102020 - Infinite Energy</t>
  </si>
  <si>
    <t>#5343529826</t>
  </si>
  <si>
    <t>102920</t>
  </si>
  <si>
    <t>November Charges</t>
  </si>
  <si>
    <t>DB111320A</t>
  </si>
  <si>
    <t>DB111320 - GPC</t>
  </si>
  <si>
    <t>DB111720A</t>
  </si>
  <si>
    <t>DB111720 - GPC</t>
  </si>
  <si>
    <t>DB111920A</t>
  </si>
  <si>
    <t>DB111920 - Infinite Energy</t>
  </si>
  <si>
    <t>35728 First Book</t>
  </si>
  <si>
    <t>07/29 -  First Book</t>
  </si>
  <si>
    <t>641 - GA</t>
  </si>
  <si>
    <t>07/28 -   Amazon Mktp Us</t>
  </si>
  <si>
    <t>33097 Wilson Language Training Corporation</t>
  </si>
  <si>
    <t>07/24 -  Wilson Language Training Corporation</t>
  </si>
  <si>
    <t>36757 EPSCC</t>
  </si>
  <si>
    <t>07/09 - EPSCC</t>
  </si>
  <si>
    <t>07/14 -  First Book</t>
  </si>
  <si>
    <t>07/31 -  Amazon.Com</t>
  </si>
  <si>
    <t>33111 Didax,Inc.</t>
  </si>
  <si>
    <t>07/08 -  Didax,Inc.</t>
  </si>
  <si>
    <t>07/17 -  Amazon Mktp Us</t>
  </si>
  <si>
    <t>04/23 -  Amazon.Com - Books for Scholars - Distance Learning</t>
  </si>
  <si>
    <t>642 - GA</t>
  </si>
  <si>
    <t>04/26 -  Amazon.Com - Books for Scholars - Distance Learning</t>
  </si>
  <si>
    <t>04/28 -  Amazon.Com - Books for Scholars - Distance Learning</t>
  </si>
  <si>
    <t>06/02 -  First Book - Classroom Libraries</t>
  </si>
  <si>
    <t>05/19 -  Amazon.Com - Teacher's Choice Book</t>
  </si>
  <si>
    <t>05/14 -  First Book - Classroom Libraries</t>
  </si>
  <si>
    <t>05/29 -  First Book - Classroom Libraries</t>
  </si>
  <si>
    <t>05/14 -  Amazon Mktp Us - Teacher's Choice Book</t>
  </si>
  <si>
    <t>05/12 -  Amazon.Com - Teacher's Choice Book</t>
  </si>
  <si>
    <t>DB121620A</t>
  </si>
  <si>
    <t>DB121620 - Lease Direct</t>
  </si>
  <si>
    <t>DB121620</t>
  </si>
  <si>
    <t>DB121620 - GPC</t>
  </si>
  <si>
    <t>DB121820</t>
  </si>
  <si>
    <t>DB121820 - GPC</t>
  </si>
  <si>
    <t>010121</t>
  </si>
  <si>
    <t>DB122220</t>
  </si>
  <si>
    <t>011521</t>
  </si>
  <si>
    <t>12/11 - Milner Document Products, Inc. - Copier</t>
  </si>
  <si>
    <t>DB011221</t>
  </si>
  <si>
    <t>34303 Building Excellent Schools</t>
  </si>
  <si>
    <t>DB011221 - Building Excellent Schools</t>
  </si>
  <si>
    <t>020121</t>
  </si>
  <si>
    <t>DB011921A</t>
  </si>
  <si>
    <t>DB011921 - Milner Inc (Acct# 1337161) Lease Direct DB</t>
  </si>
  <si>
    <t>DB011921</t>
  </si>
  <si>
    <t>DB011921 - GPC</t>
  </si>
  <si>
    <t>DB012021</t>
  </si>
  <si>
    <t>020121A</t>
  </si>
  <si>
    <t>15182</t>
  </si>
  <si>
    <t>37008 Charter Technology Solutions (CTS)</t>
  </si>
  <si>
    <t>Billable Services</t>
  </si>
  <si>
    <t>616.2 - GA</t>
  </si>
  <si>
    <t>DB012121A</t>
  </si>
  <si>
    <t>DB012121 - GPC</t>
  </si>
  <si>
    <t>20960A</t>
  </si>
  <si>
    <t>Cleaning service - Reentered due to accidental void BS</t>
  </si>
  <si>
    <t>M1132</t>
  </si>
  <si>
    <t>M1132 - Sweeping Beauties, LLC</t>
  </si>
  <si>
    <t>DB020221B</t>
  </si>
  <si>
    <t>DB020221 - Milner Inc / Lease Direct</t>
  </si>
  <si>
    <t>39698 Lease Direct</t>
  </si>
  <si>
    <t>01/08 - Lease Direct - Leases Printer</t>
  </si>
  <si>
    <t>32569 Target</t>
  </si>
  <si>
    <t>01/17 - Target - Error - will be repaid by staff member (card used by mistake)</t>
  </si>
  <si>
    <t>01/07 - Amazon Mktp Us - Scholar Pencil Sharpener</t>
  </si>
  <si>
    <t>01/15 - Target - Error - will be repaid by staff member (card used by mistake)</t>
  </si>
  <si>
    <t>01/06 - Amazon Mktp Us - Scholar Onsite Supplies</t>
  </si>
  <si>
    <t>01/07 - Amazon Mktp Us - Scholar supplies onsite</t>
  </si>
  <si>
    <t>01/14 - Target - Error - will be repaid by staff member (card used by mistake)</t>
  </si>
  <si>
    <t>DB020521</t>
  </si>
  <si>
    <t>DB020521 - GPC</t>
  </si>
  <si>
    <t>March 2021</t>
  </si>
  <si>
    <t>DB021621</t>
  </si>
  <si>
    <t>DB021621 - GPC</t>
  </si>
  <si>
    <t>DB021721A</t>
  </si>
  <si>
    <t>DB021721 - Milner Inc / Lease Direct</t>
  </si>
  <si>
    <t>DB021821</t>
  </si>
  <si>
    <t>DB021821 - Infinite Energy</t>
  </si>
  <si>
    <t>DB021821A</t>
  </si>
  <si>
    <t>DB021821 - GPC</t>
  </si>
  <si>
    <t>15182A</t>
  </si>
  <si>
    <t>DB030221C</t>
  </si>
  <si>
    <t>DB030221 - Lease Direct</t>
  </si>
  <si>
    <t>02/05 - Amazon.Com - Jenise Labreche instructional supply</t>
  </si>
  <si>
    <t>02/19 - Amazon.Com - Jenise Labreche instructional supply</t>
  </si>
  <si>
    <t>02/17 - Amazon.Com - Vanessa Charles Instructional Supply</t>
  </si>
  <si>
    <t>02/19 - Amazon.Com - Sapphire Russell Instructional Supply</t>
  </si>
  <si>
    <t>02/04 - Amazon Mktp Us - Jenna Moore instructional supply</t>
  </si>
  <si>
    <t>02/19 -  Amazon Mktp Us - DLP Supplies / Rosie McDonald Intructional Supply</t>
  </si>
  <si>
    <t>02/22 - Target - Chromebooks</t>
  </si>
  <si>
    <t>616.1 - GA</t>
  </si>
  <si>
    <t>02/11- First Book - DLP Book Order</t>
  </si>
  <si>
    <t>03/02 - First Book - DLP Book Order</t>
  </si>
  <si>
    <t>002158</t>
  </si>
  <si>
    <t>M1155</t>
  </si>
  <si>
    <t>40099 Lasting Impression Floor Care</t>
  </si>
  <si>
    <t>M1155 - Lasting Impression</t>
  </si>
  <si>
    <t>DB031621B</t>
  </si>
  <si>
    <t>DB031621 - Lease Direct</t>
  </si>
  <si>
    <t>15578</t>
  </si>
  <si>
    <t>DB031621A</t>
  </si>
  <si>
    <t>DB031621 - GPC</t>
  </si>
  <si>
    <t>DB031621</t>
  </si>
  <si>
    <t>DB031821</t>
  </si>
  <si>
    <t>DB031821 - GPC</t>
  </si>
  <si>
    <t>April 2021</t>
  </si>
  <si>
    <t>Monthly Cleaning</t>
  </si>
  <si>
    <t>5285</t>
  </si>
  <si>
    <t>31292 Georgia Charter Schools Association</t>
  </si>
  <si>
    <t>The GCSA FRC has built an RFP for financing for Ethos Classical</t>
  </si>
  <si>
    <t>15615</t>
  </si>
  <si>
    <t>PO# CTSQ4679; ETH-2021-Macbook Configurations</t>
  </si>
  <si>
    <t>ECI1535</t>
  </si>
  <si>
    <t>DB040221D</t>
  </si>
  <si>
    <t>DB040221 - Lease Direct</t>
  </si>
  <si>
    <t>03/05 - Amazon Mktp Us - Macbook laptop case</t>
  </si>
  <si>
    <t>03/25 - Amazon Mktp Us - Scholar school supplies</t>
  </si>
  <si>
    <t>03/24 - Amazon Mktp Us - Scholar math manipulatives</t>
  </si>
  <si>
    <t>03/15 - Amazon Mktp Us - Scholar Garden supplies</t>
  </si>
  <si>
    <t>32080 The Home Depot</t>
  </si>
  <si>
    <t>03/18 - The Home Depot - Scholar garden supplies</t>
  </si>
  <si>
    <t>03/22 - Amazon Mktp Us - Scholar school supplies</t>
  </si>
  <si>
    <t>03/21 - The Home Depot - Scholar garden supplies</t>
  </si>
  <si>
    <t>03/29 - Amazon Mktp Us - Scholar paint pens garden</t>
  </si>
  <si>
    <t>03/23 - Amazon.Com - Scholar school supplies</t>
  </si>
  <si>
    <t>03/15 - Amazon.Com - Scholar white boards</t>
  </si>
  <si>
    <t>39703 Homedepot.com</t>
  </si>
  <si>
    <t>03/19 - Homedepot.com - Scholar garden supplies</t>
  </si>
  <si>
    <t>03/25 - Amazon.Com - Scholar bright work folder</t>
  </si>
  <si>
    <t>03/17 - Amazon Mktp Us - Scholar Garden supplies</t>
  </si>
  <si>
    <t>03/12 - Amazon Mktp Us - Scholar crayons</t>
  </si>
  <si>
    <t>03/15 - Homedepot.com - Scholar Garden supplies</t>
  </si>
  <si>
    <t>03/18 - The Home Depot - Scholar Garden supplies</t>
  </si>
  <si>
    <t>15772</t>
  </si>
  <si>
    <t>PO# CTSQ4769; ETH1 - 2021 - Storage Carts Deployment 50% Deposit</t>
  </si>
  <si>
    <t>DB041521A</t>
  </si>
  <si>
    <t>DB041521 - GPC</t>
  </si>
  <si>
    <t>DB041521</t>
  </si>
  <si>
    <t>DB041621</t>
  </si>
  <si>
    <t>DB041621 - Lease Direct</t>
  </si>
  <si>
    <t>DB041921</t>
  </si>
  <si>
    <t>DB041921 - GPC</t>
  </si>
  <si>
    <t>DB042021A</t>
  </si>
  <si>
    <t>DB042021 - Infinite Energy</t>
  </si>
  <si>
    <t>May 2021</t>
  </si>
  <si>
    <t>DB042921A</t>
  </si>
  <si>
    <t>31067 FEDEX OFFICE</t>
  </si>
  <si>
    <t>DB042921 - FedEx Office</t>
  </si>
  <si>
    <t>04/13 - Milner Document Products, Inc - School Copier Leases</t>
  </si>
  <si>
    <t>04/19 - Amazon.Com - Kinder instructional supplies</t>
  </si>
  <si>
    <t>04/16 - Lakeshore Learning Materials -Whiteboard Magnets</t>
  </si>
  <si>
    <t>04/26 - Amazon Mktp Us</t>
  </si>
  <si>
    <t>04/20 - Amazon Mktp Us - Instructional Supply</t>
  </si>
  <si>
    <t>04/15 - Amazon Mktp Us - Classroom supplies</t>
  </si>
  <si>
    <t>04/16 - Lakeshore Learning Materials - White board magnets</t>
  </si>
  <si>
    <t>04/27 - Amazon Mktp Us - Cow bells for recess</t>
  </si>
  <si>
    <t>04/19 - Amazon.Com - Staff purchase</t>
  </si>
  <si>
    <t>04/29 - Amazon.Com - Math practice</t>
  </si>
  <si>
    <t>04/20 - Amazon.Com - Macmbook Adapter</t>
  </si>
  <si>
    <t>04/20 - Amazon Mktp Us - Extraordinary Thinker Binders</t>
  </si>
  <si>
    <t>04/16 - Amazon Mktp Us - Pencils</t>
  </si>
  <si>
    <t>04/14 - Amazon.Com - Scholar scissors and glue sticks</t>
  </si>
  <si>
    <t>32099 Staples</t>
  </si>
  <si>
    <t>04/13 - Staples - Lifework Folders</t>
  </si>
  <si>
    <t>DB050421A</t>
  </si>
  <si>
    <t>DB050421 - Milner Inc (Acct# 1337161) Lease Direct</t>
  </si>
  <si>
    <t>M1175</t>
  </si>
  <si>
    <t>M1175 - Sweeping Beauties LLC</t>
  </si>
  <si>
    <t>DB051421</t>
  </si>
  <si>
    <t>DB051421 - GPC</t>
  </si>
  <si>
    <t>15977</t>
  </si>
  <si>
    <t>DB051721</t>
  </si>
  <si>
    <t>DB051721 - GPC</t>
  </si>
  <si>
    <t>DB051821</t>
  </si>
  <si>
    <t>DB051821 - Milner Inc (Acct# 1337161) Lease Direct</t>
  </si>
  <si>
    <t>DB051821A</t>
  </si>
  <si>
    <t>DB051821 - GPC</t>
  </si>
  <si>
    <t>DB052021</t>
  </si>
  <si>
    <t>DB052021 - Infinite Energy</t>
  </si>
  <si>
    <t>June 2021</t>
  </si>
  <si>
    <t>DB052821A</t>
  </si>
  <si>
    <t>DB052821 - The Inn at Serenbe</t>
  </si>
  <si>
    <t>40730 UW Madison SOE Place</t>
  </si>
  <si>
    <t>05/19 - UW Madison SOE Place</t>
  </si>
  <si>
    <t>DB060221B</t>
  </si>
  <si>
    <t>DB060221 - Milner Inc (Acct# 1337161)</t>
  </si>
  <si>
    <t>05/17 - Amazon Mktp Us - Staff notebooks</t>
  </si>
  <si>
    <t>05/17 - Amazon Mktp Us - School supplies</t>
  </si>
  <si>
    <t>05/19 - Amazon Mktp Us - Mack mousepad</t>
  </si>
  <si>
    <t>05/10 - Amazon Mktp Us - Dry Erase Markers</t>
  </si>
  <si>
    <t>05/21 - Amazon Mktp Us - Breeding instructional supply</t>
  </si>
  <si>
    <t>05/12 - Amazon Mktp US - Staff instruction supply - calendar</t>
  </si>
  <si>
    <t>05/17 - Amazon Mktp Us - Staff wrist rest</t>
  </si>
  <si>
    <t>05/10 - Amazon Mktp Us - Staff instruction supply - planner</t>
  </si>
  <si>
    <t>05/19 - Amazon.Com - Gel Pens, Scholar worksheets</t>
  </si>
  <si>
    <t>05/19 - Amazon Mktp Us - Scholar pencils</t>
  </si>
  <si>
    <t>05/19 - Amazon.com - Gel Pens, Scholar worksheets</t>
  </si>
  <si>
    <t>05/19 - Amazon Mktp Us - Safety Scissors</t>
  </si>
  <si>
    <t>05/05 - Amazon Mktp Us - Chromebook Chargers</t>
  </si>
  <si>
    <t>M1182</t>
  </si>
  <si>
    <t>M1182 - Sweeping Beauties LLC</t>
  </si>
  <si>
    <t>DB061521A</t>
  </si>
  <si>
    <t>DB061521 - GPC</t>
  </si>
  <si>
    <t>DB061521B</t>
  </si>
  <si>
    <t>DB061621</t>
  </si>
  <si>
    <t>DB061621 - Lease Direct</t>
  </si>
  <si>
    <t>15569</t>
  </si>
  <si>
    <t>PO# CTSQ4614; ETH-2021-Chromebook Configurations  (Balance Due)</t>
  </si>
  <si>
    <t>15772BAL</t>
  </si>
  <si>
    <t>PO# CTSQ4769; ETH1 - 2021 - Storage Carts Deployment (Balance Due)</t>
  </si>
  <si>
    <t>DB061721</t>
  </si>
  <si>
    <t>DB061721 - GPC</t>
  </si>
  <si>
    <t>DB061821A</t>
  </si>
  <si>
    <t>#5343529826, DB061821 - Infinite Energy</t>
  </si>
  <si>
    <t>1072</t>
  </si>
  <si>
    <t>40308 Lifelong Learners LLC</t>
  </si>
  <si>
    <t>Phonics/Decodable Reader &amp; Materials</t>
  </si>
  <si>
    <t>40732 Puttshack</t>
  </si>
  <si>
    <t>06/03 - Puttshack - Staff Social</t>
  </si>
  <si>
    <t>06/13 - Milner Document Products, Inc - Copier Service</t>
  </si>
  <si>
    <t>06/10 - Amazon Mktp Us - Prepay A181</t>
  </si>
  <si>
    <t>06/13 - Amazon Mktp Us - C. Jackson Instructional Supply</t>
  </si>
  <si>
    <t>06/30 - AMAZON - Restock of markers</t>
  </si>
  <si>
    <t>06/11 - Amazon Mktp US - Prepay A181</t>
  </si>
  <si>
    <t>06/11 - Amazon Mktp Us - J. Labreche Instructionl Supply</t>
  </si>
  <si>
    <t>16306</t>
  </si>
  <si>
    <t>ECI1595</t>
  </si>
  <si>
    <t>National Principals Academy Fellowship &amp; Inclusive Schools Leadership Institute</t>
  </si>
  <si>
    <t>MAP Growth K-2 (610.12)</t>
  </si>
  <si>
    <t>06/14 - Amazon Mktp US - Prepay A181 - SY22 Classroom Supplies (610.13)</t>
  </si>
  <si>
    <t>06/11 - Lakeshore Learning Materials - Prepay A181 SY22 Classroom Supplies (610.13)</t>
  </si>
  <si>
    <t>06/23 - Amazon.Com - Prepay A181 - SY22 Class supplies (610.13)</t>
  </si>
  <si>
    <t>05/23 - Amazon Mktp Us - SY22 Scholar Unifix Cubes (610.2)</t>
  </si>
  <si>
    <t>05/19 - Amazon.com - SY22 Scholar supply box (610.2)</t>
  </si>
  <si>
    <t>05/24 - Amazon Mktp Us - SY22 Scholar Supplies  (610.2)</t>
  </si>
  <si>
    <t>05/25 - Amazon Mktp Us - SY22 Scholar Badges (610.2)</t>
  </si>
  <si>
    <t>06/11 - Amazon Mktp US - Prepay A181 SY22 Classroom Supply Carts(610.13)</t>
  </si>
  <si>
    <t>06/21 - Amazon.Com - Prepay A181 - SY22 Class supplies (610.13)</t>
  </si>
  <si>
    <t>06/11 - VISTAPRINT.COM - Prepay A181 SY22 Backpacks (610.13)</t>
  </si>
  <si>
    <t>06/21 - Amazon Mktp US - Prepay A181 - SY22 Class supplies (610.13)</t>
  </si>
  <si>
    <t>Radio, Battery, License for Switches, Access Points, FS, Wall Mount, Install Configure Networks, Firewall Appliance &amp; UPS Backup (611)</t>
  </si>
  <si>
    <t>611 - GA</t>
  </si>
  <si>
    <t>ETH1 - 2021 - CORE Network Upgrade &amp; Classroom Technology (50% Deposit) (490.2)</t>
  </si>
  <si>
    <t>Lexia Core5 Reading Student Subscription Renewal: 08/01/21 - 07/31/22 (612)</t>
  </si>
  <si>
    <t>612 - GA</t>
  </si>
  <si>
    <t>Eductional Annual 07/01/21 - 04/11/22 (612)</t>
  </si>
  <si>
    <t>SW-PS-S-SBHFS, HS-PS-S-PSSL, PS-PS-S-PDLS: PowerSchool SIS hosted Subscription (612)</t>
  </si>
  <si>
    <t>DnA Software License: 07/01/2021 - 06/30/2022 (612)</t>
  </si>
  <si>
    <t>06/18 - Kids Immersion, LLC - Prepay A181 - Spanish Curriculum (612)</t>
  </si>
  <si>
    <t>Subscription Fee for Platform Access, Managed services &amp; SIS Integration: 08/01/2021 - 07/31/2022 (612)</t>
  </si>
  <si>
    <t>SW-SPED-TASS, RTIMD, TAS: PowerSchool Special Programs (612)</t>
  </si>
  <si>
    <t>Student License - Seesaw for School: 08/01/21 - 07/31/22 (612)</t>
  </si>
  <si>
    <t>ETH1 - 2021 - CORE Network Upgrade &amp; Classroom Technology (50% Deposit) (616.1)</t>
  </si>
  <si>
    <t>Qty 15: 13-inch MacBook Air &amp; 3-Year AppleCare+</t>
  </si>
  <si>
    <t>Tynker Premium Plan: 08/01/21 - 06/30/22 (641)</t>
  </si>
  <si>
    <t>Phonics/Literacy Curriculum (641)</t>
  </si>
  <si>
    <t>HP Chromebook, Unpacking and setup for chromebook, Google License for Chromebook management &amp; Shipping and Handling charges (Balance Due) (616.1)</t>
  </si>
  <si>
    <t>A241 - GA</t>
  </si>
  <si>
    <t>HP Chromebook, Unpacking and setup for chromebook, Google License for Chromebook management &amp; Shipping and Handling charges</t>
  </si>
  <si>
    <t>DB070221A</t>
  </si>
  <si>
    <t>DB070221 - Milner Inc (Acct# 1337161)</t>
  </si>
  <si>
    <t>07/01 - Amazon Mktp Us - Clips for clipstick</t>
  </si>
  <si>
    <t>INV070203</t>
  </si>
  <si>
    <t>32355 Great Minds</t>
  </si>
  <si>
    <t>Eureka Math Grade 1 - 5 &amp; K and Learn Workbook</t>
  </si>
  <si>
    <t>DB071621</t>
  </si>
  <si>
    <t>DB071621 - LEASE DIRECT - Printer Lease</t>
  </si>
  <si>
    <t>5385</t>
  </si>
  <si>
    <t>The GCSA FRC has provided hands on project management support</t>
  </si>
  <si>
    <t>7179</t>
  </si>
  <si>
    <t>34268 Zearn Inc</t>
  </si>
  <si>
    <t>21-22 School Account</t>
  </si>
  <si>
    <t>INV-12757</t>
  </si>
  <si>
    <t>31950 Open Up Resources</t>
  </si>
  <si>
    <t>EL G2 Lang Art Student, Teacher Course, Curriculum &amp; EL G5 Tsk Crds</t>
  </si>
  <si>
    <t>07/11 -  The Inn at Serenbe</t>
  </si>
  <si>
    <t>42005 DADS GARAGE INC</t>
  </si>
  <si>
    <t>07/20 -  DADS GARAGE INC</t>
  </si>
  <si>
    <t>07/15 -  Amazon Mktp Us</t>
  </si>
  <si>
    <t>31065 CANVA</t>
  </si>
  <si>
    <t>07/20 - CANVA</t>
  </si>
  <si>
    <t>31221 CVS</t>
  </si>
  <si>
    <t>07/27 -  CVS</t>
  </si>
  <si>
    <t>07/28 -  Milner Document Products, Inc.</t>
  </si>
  <si>
    <t>07/31 - CVS</t>
  </si>
  <si>
    <t>36366 Mpix</t>
  </si>
  <si>
    <t>07/23 -  Mpix</t>
  </si>
  <si>
    <t>07/27 -  CANVA</t>
  </si>
  <si>
    <t>07/15 -  Amazon.Com</t>
  </si>
  <si>
    <t>07/21 -  Amazon Mktp Us</t>
  </si>
  <si>
    <t>07/31 -  Walmart</t>
  </si>
  <si>
    <t>07/14 -  Amazon Mktp Us</t>
  </si>
  <si>
    <t>07/19 -  Amazon.Com</t>
  </si>
  <si>
    <t>07/22 -  Amazon Mktp Us</t>
  </si>
  <si>
    <t>07/26 -  Amazon.Com</t>
  </si>
  <si>
    <t>07/20 -  Amazon.Com</t>
  </si>
  <si>
    <t>07/20 -  Amazon Mktp Us</t>
  </si>
  <si>
    <t>07/18 -  Amazon Mktp Us</t>
  </si>
  <si>
    <t>07/29 -  Amazon Mktp Us</t>
  </si>
  <si>
    <t>07/23 -  Amazon Mktp Us</t>
  </si>
  <si>
    <t>07/31 -  Amazon Mktp Us</t>
  </si>
  <si>
    <t>07/14 -  Amazon.Com</t>
  </si>
  <si>
    <t>07/12 -  Amazon Mktp Us</t>
  </si>
  <si>
    <t>07/18 -  Amazon.Com</t>
  </si>
  <si>
    <t>07/07 -  Amazon Mktp Us</t>
  </si>
  <si>
    <t>07/12 -  Amazon.Com</t>
  </si>
  <si>
    <t>07/20 -  Walmart</t>
  </si>
  <si>
    <t>34580 Committee for Childrens</t>
  </si>
  <si>
    <t>07/08 -  Committee for Childrens</t>
  </si>
  <si>
    <t>35418 Apple.Com</t>
  </si>
  <si>
    <t>07/19 -  Apple.Com</t>
  </si>
  <si>
    <t>07/28 -  First Book</t>
  </si>
  <si>
    <t>DB080321A</t>
  </si>
  <si>
    <t>DB080321A - Milner Inc (Acct# 1337161)</t>
  </si>
  <si>
    <t>210745</t>
  </si>
  <si>
    <t>August Cleaning Services</t>
  </si>
  <si>
    <t>ST4504</t>
  </si>
  <si>
    <t>STEP Construct + Stabilize Kit &amp; Shipping Fee</t>
  </si>
  <si>
    <t>September 2021</t>
  </si>
  <si>
    <t>Janitorial Monthly Fee</t>
  </si>
  <si>
    <t>DB081721</t>
  </si>
  <si>
    <t>DB081721 - Milner Inc (Acct# 1337161)</t>
  </si>
  <si>
    <t>5397</t>
  </si>
  <si>
    <t>M1201</t>
  </si>
  <si>
    <t>40698 Lewis, Brittany (1099)</t>
  </si>
  <si>
    <t>M1201 - Lewis, Brittany</t>
  </si>
  <si>
    <t>M1202</t>
  </si>
  <si>
    <t>42468 Blue, Kelphe</t>
  </si>
  <si>
    <t>M1202 - Blue, Kelphe</t>
  </si>
  <si>
    <t>M1200</t>
  </si>
  <si>
    <t>36664 Avery, Trineshia (reimb)</t>
  </si>
  <si>
    <t>M1200 - Avery, Trineshia</t>
  </si>
  <si>
    <t>08/23  -  Milner Document Products, Inc. - Copier staples</t>
  </si>
  <si>
    <t>DB090221C</t>
  </si>
  <si>
    <t>DB090221C - Milner Inc (Acct# 1337161)</t>
  </si>
  <si>
    <t>08/26 -  Amazon.Com - Copy Paper</t>
  </si>
  <si>
    <t>2400-1455</t>
  </si>
  <si>
    <t>08/11 -  Amazon Mktp Us - Dry Erase Markers, Glue Sticks, Binder Clips</t>
  </si>
  <si>
    <t>08/06 -  Amazon Mktp Us - Neon Chalkboard Set</t>
  </si>
  <si>
    <t>08/27 -  Amazon.Com - Folders</t>
  </si>
  <si>
    <t>09/02 -  Amazon Mktp Us - Mask</t>
  </si>
  <si>
    <t>08/06 -  Amazon Mktp Us - Classroom Clock</t>
  </si>
  <si>
    <t>08/11 -  Amazon Mktp Us - Oranizer Bins</t>
  </si>
  <si>
    <t>08/31 -  Amazon Mktp Us - Pencils</t>
  </si>
  <si>
    <t>08/16 -  Amazon Mktp Us</t>
  </si>
  <si>
    <t>08/12 -  Amazon Mktp Us - Crayons and Glue Sticks</t>
  </si>
  <si>
    <t>08/10 -  Amazon Mktp Us - Folders</t>
  </si>
  <si>
    <t>08/04 -  Amazon Mktp Us - File Folder</t>
  </si>
  <si>
    <t>08/10 -  Amazon.Com - Glue Sticks</t>
  </si>
  <si>
    <t>08/12 -  Amazon Mktp Us - Paper Clips</t>
  </si>
  <si>
    <t>08/30 -  Amazon Mktp Us - Pens, Dividers, Sheet Protectors</t>
  </si>
  <si>
    <t>08/11 -  Amazon.Com - Whiteboards + Dry Erase Markers</t>
  </si>
  <si>
    <t>08/03 -  Amazon Mktp Us - Recess Dots</t>
  </si>
  <si>
    <t>08/12 -  Amazon.Com - Copy Paper</t>
  </si>
  <si>
    <t>08/10 -  TEACHERSPAYTEACHERS.CO - Teacher Templates - Centers</t>
  </si>
  <si>
    <t>08/03 -  Amazon Mktp Us - Gutter/Window Cleaning</t>
  </si>
  <si>
    <t>08/09 -  Amazon Mktp Us - Folders</t>
  </si>
  <si>
    <t>08/04 -  Amazon Mktp Us - Lewis Instructional Supply Order - Planner</t>
  </si>
  <si>
    <t>42506 The Original Seat Sack</t>
  </si>
  <si>
    <t>08/03 -  The Original Seat Sack - Scholar Seat Sacks</t>
  </si>
  <si>
    <t>08/03 -  Amazon Mktp Us - Marotta Instructional Supply Order</t>
  </si>
  <si>
    <t>08/11 -  Amazon.Com - Printer Paper, Folders</t>
  </si>
  <si>
    <t>08/12 -  Amazon Mktp Us - Scholar Masks</t>
  </si>
  <si>
    <t>08/23 -  Amazon Mktp Us - Headphones</t>
  </si>
  <si>
    <t>08/13 -  Amazon Mktp Us - Clicker</t>
  </si>
  <si>
    <t>08/05 -  Amazon Mktp Us - Projector Cable</t>
  </si>
  <si>
    <t>08/04 -  Amazon Mktp Us - Headphones/ID Holders</t>
  </si>
  <si>
    <t>08/03 -  Amazon Mktp Us - Projector Cable</t>
  </si>
  <si>
    <t>37708 Join Our Class.Com</t>
  </si>
  <si>
    <t>08/15 -  Join Our Class.Com - Online Directory</t>
  </si>
  <si>
    <t>31290 DOCUSIGN</t>
  </si>
  <si>
    <t>08/25 -  DOCUSIGN - Docusign</t>
  </si>
  <si>
    <t>34620 Slack</t>
  </si>
  <si>
    <t>08/18 -  Slack - Staff Communication System</t>
  </si>
  <si>
    <t>34193 DNH*GoDaddy.Com</t>
  </si>
  <si>
    <t>08/31 -  DNH*GoDaddy.Com - Website Update</t>
  </si>
  <si>
    <t>08/18 -  DOCUSIGN - Online Signature Platform</t>
  </si>
  <si>
    <t>08/05 -  First Book - Scholar Boks (Welcome Books)</t>
  </si>
  <si>
    <t>08/31 -  Amazon.Com - Scholar Book</t>
  </si>
  <si>
    <t>210713</t>
  </si>
  <si>
    <t>42460 Debra S Fuentes Ph</t>
  </si>
  <si>
    <t>Summer PD (CGI)</t>
  </si>
  <si>
    <t>20210823</t>
  </si>
  <si>
    <t>Associate Teacher Graduate Program</t>
  </si>
  <si>
    <t>October 2021</t>
  </si>
  <si>
    <t>DB091621A</t>
  </si>
  <si>
    <t>DB091621A - Milner Inc (Acct# 1337161)</t>
  </si>
  <si>
    <t>5418</t>
  </si>
  <si>
    <t>INV27609783</t>
  </si>
  <si>
    <t>42689 DocuSign Inc</t>
  </si>
  <si>
    <t>Premier Support &amp; eSignature Business Pro edition - 08/28/2021 - 08/27/2022</t>
  </si>
  <si>
    <t>ST4542</t>
  </si>
  <si>
    <t>Professional Development - Ongoing Support for FY 22</t>
  </si>
  <si>
    <t>31291 PAYPAL</t>
  </si>
  <si>
    <t>09/24 - PAYPAL - Operations Training</t>
  </si>
  <si>
    <t>09/28 - Milner Document Products, Inc. - Printer services</t>
  </si>
  <si>
    <t>09/30 - Milner Document Products, Inc. - Staples for printers</t>
  </si>
  <si>
    <t>09/16 - Milner Document Products, Inc. - Printer services</t>
  </si>
  <si>
    <t>09/08 - Amazon Mktp Us - Instructional Supply</t>
  </si>
  <si>
    <t>09/24 - Amazon.Com - Coffee</t>
  </si>
  <si>
    <t>09/16 - Amazon.Com - Coffee</t>
  </si>
  <si>
    <t>09/09 - Amazon Mktp Us - Accordion file</t>
  </si>
  <si>
    <t>09/19 - Amazon.Com - Instructional Supply</t>
  </si>
  <si>
    <t>09/19 - Amazon Mktp Us - Sharpies</t>
  </si>
  <si>
    <t>09/10 - Amazon.Com - Classroom hooks</t>
  </si>
  <si>
    <t>09/10 - Amazon Mktp Us - Instructional Supply</t>
  </si>
  <si>
    <t>09/13 - Amazon.Com - Coffee</t>
  </si>
  <si>
    <t>09/07 - Amazon.Com - Planner</t>
  </si>
  <si>
    <t>09/16 - Amazon Mktp Us - Hanging file</t>
  </si>
  <si>
    <t>09/20 - Staples - Folders; Storage Bags</t>
  </si>
  <si>
    <t>09/27 - Amazon.Com - Clear containers</t>
  </si>
  <si>
    <t>09/28 - Amazon.Com - Pencil Sharpener</t>
  </si>
  <si>
    <t>09/08 - Amazon Mktp Us - 1st grade folders</t>
  </si>
  <si>
    <t>09/20 - Amazon Mktp Us - Instructional Supply</t>
  </si>
  <si>
    <t>09/03 - Amazon Mktp Us - Instructional Supply</t>
  </si>
  <si>
    <t>09/14 - Amazon Mktp Us - Laminating Pouches</t>
  </si>
  <si>
    <t>09/13 - Amazon Mktp Us - Instructional Supply</t>
  </si>
  <si>
    <t>09/29 - Amazon.Com - Copy paper</t>
  </si>
  <si>
    <t>09/14 - Amazon.Com - Copy paper</t>
  </si>
  <si>
    <t>09/29 - Amazon Mktp Us - Mac book charger</t>
  </si>
  <si>
    <t>38681 Adobe Inc</t>
  </si>
  <si>
    <t>09/09 - Adobe Inc - Adode Suite</t>
  </si>
  <si>
    <t>09/13 - Amazon.Com - Lifelong readers</t>
  </si>
  <si>
    <t>09/09 - Amazon.Com - Lifelong readers</t>
  </si>
  <si>
    <t>DB100421C</t>
  </si>
  <si>
    <t>DB100421C - Milner Inc (Acct# 1337161)</t>
  </si>
  <si>
    <t>20210924-114943</t>
  </si>
  <si>
    <t>Relay Tuition Charges</t>
  </si>
  <si>
    <t>16270BAL</t>
  </si>
  <si>
    <t>ETH1 - 2021 - CORE Network Upgrade &amp; Classroom Technology (Balance Due)</t>
  </si>
  <si>
    <t>16645</t>
  </si>
  <si>
    <t>Unpacking and Setup  for Chromebboks &amp; Google License</t>
  </si>
  <si>
    <t>1104</t>
  </si>
  <si>
    <t>Supplies</t>
  </si>
  <si>
    <t xml:space="preserve">ESSER III ARP Act (CFDA # 84.425U) </t>
  </si>
  <si>
    <t>FERNANDEZ RACHEL</t>
  </si>
  <si>
    <t>190.3 - GA</t>
  </si>
  <si>
    <t>2400-4190</t>
  </si>
  <si>
    <t>ECI1402</t>
  </si>
  <si>
    <t>ECI1405</t>
  </si>
  <si>
    <t>ECI1413</t>
  </si>
  <si>
    <t>ECI1425</t>
  </si>
  <si>
    <t>ECI1435</t>
  </si>
  <si>
    <t>ECI1444</t>
  </si>
  <si>
    <t>ECI1452</t>
  </si>
  <si>
    <t>ECI1459</t>
  </si>
  <si>
    <t>ECI1477</t>
  </si>
  <si>
    <t>ECI1469</t>
  </si>
  <si>
    <t>ECI1479</t>
  </si>
  <si>
    <t>ECI1488</t>
  </si>
  <si>
    <t>ECI1493</t>
  </si>
  <si>
    <t>ECI1508</t>
  </si>
  <si>
    <t>ECI1509</t>
  </si>
  <si>
    <t>ECI1523</t>
  </si>
  <si>
    <t>ECI1532</t>
  </si>
  <si>
    <t>ECI1541</t>
  </si>
  <si>
    <t>ECI1548</t>
  </si>
  <si>
    <t>ECI1554</t>
  </si>
  <si>
    <t>ECI1564</t>
  </si>
  <si>
    <t>ECI1572</t>
  </si>
  <si>
    <t>ECI1578</t>
  </si>
  <si>
    <t>GOODE MURRAY BRITTANY</t>
  </si>
  <si>
    <t>1000-4190</t>
  </si>
  <si>
    <t>FERNANDEZ, RACHEL</t>
  </si>
  <si>
    <t>PRJE-ECI0025</t>
  </si>
  <si>
    <t>GOODE MURRAY, BRITTANY</t>
  </si>
  <si>
    <t>CHARLES , VANESSA</t>
  </si>
  <si>
    <t>35731 4imprint</t>
  </si>
  <si>
    <t>05/27 -  4imprint - Gift for teachers - playing cards</t>
  </si>
  <si>
    <t>530.7 - GA</t>
  </si>
  <si>
    <t>33590 Mailchimp</t>
  </si>
  <si>
    <t>05/06 -  Mailchimp - Monthly Subscription to Online Newsletter</t>
  </si>
  <si>
    <t>31339 Facebook</t>
  </si>
  <si>
    <t>06/01 -  Facebook - Online Branding</t>
  </si>
  <si>
    <t>05/15 - VISTAPRINT.COM - Staff Ethos Bags</t>
  </si>
  <si>
    <t>05/14 -  VISTAPRINT.COM - Template Print</t>
  </si>
  <si>
    <t>July 2020</t>
  </si>
  <si>
    <t>32357 Farah Hasnie DBA 1 Off Art &amp; Design</t>
  </si>
  <si>
    <t>Web Design &amp; Site Maintenance - August 2020</t>
  </si>
  <si>
    <t>07/07 -  CANVA</t>
  </si>
  <si>
    <t>Web Design &amp; Site Maintenance</t>
  </si>
  <si>
    <t>DB081820</t>
  </si>
  <si>
    <t>31228 UPWORK</t>
  </si>
  <si>
    <t>DB081820 - UPWORK</t>
  </si>
  <si>
    <t>08/27 -  Amazon Mktp Us - Jackets for staff</t>
  </si>
  <si>
    <t>38684 It’s All Custom</t>
  </si>
  <si>
    <t>09/29 - It’s All Custom - Jacket Embroidery</t>
  </si>
  <si>
    <t>09/07 -  Mailchimp - Online Newsletter</t>
  </si>
  <si>
    <t>09/03 -  Amazon Mktp Us - Track Jackets for Board Members</t>
  </si>
  <si>
    <t>38422 Fuse Graphics</t>
  </si>
  <si>
    <t>09/06 -  Fuse Graphics - Crayons</t>
  </si>
  <si>
    <t>09/06 -  VISTAPRINT.COM - Lanyards</t>
  </si>
  <si>
    <t>34188 Wav*Incredible Design</t>
  </si>
  <si>
    <t>09/03 -  Wav*Incredible Design - T-Short Orders for Families and Staff</t>
  </si>
  <si>
    <t>November 2020</t>
  </si>
  <si>
    <t>December 2020</t>
  </si>
  <si>
    <t>January 2021</t>
  </si>
  <si>
    <t>M1134</t>
  </si>
  <si>
    <t>39676 Castillo Leon, Emily (ee)</t>
  </si>
  <si>
    <t>M1134 - Castillo Leon, Emily</t>
  </si>
  <si>
    <t>February 2021</t>
  </si>
  <si>
    <t>01/22 - VISTAPRINT.COM</t>
  </si>
  <si>
    <t>12465</t>
  </si>
  <si>
    <t>33104 The Blue Swing LLC</t>
  </si>
  <si>
    <t>Field &amp; Co. Campster Wool 15" Rucksack Backpack &amp; Set - Up: Exact Repeat - Embroidered Logo</t>
  </si>
  <si>
    <t>39915 Party City Bopis</t>
  </si>
  <si>
    <t>02/17 - Party City Bopis - Sneakers on the Streets Balloons</t>
  </si>
  <si>
    <t>02/19 - VISTAPRINT.COM - Water Bottles for New Scholars</t>
  </si>
  <si>
    <t>39913 Urban One Inc</t>
  </si>
  <si>
    <t>02/05 - Urban One Inc - Radio Ads</t>
  </si>
  <si>
    <t>03/01 - Facebook - Facebook Ads</t>
  </si>
  <si>
    <t>02/07 - Fuse Graphics - New Scholar Welcome Box Twist Crayons</t>
  </si>
  <si>
    <t>39456 Google Ads</t>
  </si>
  <si>
    <t>03/01 - Google Ads - Google Ads</t>
  </si>
  <si>
    <t>02/03 - Google Ads - Google Ads</t>
  </si>
  <si>
    <t>02/23 - The Blue Swing LLC - Ethos Swag Store Order</t>
  </si>
  <si>
    <t>02/05 - Amazon.Com - New Scholar Welcome Books</t>
  </si>
  <si>
    <t>39700 Wave - *incredible Des</t>
  </si>
  <si>
    <t>02/04 - Wave - *incredible Des - Swag Order</t>
  </si>
  <si>
    <t>35727 WizardPins</t>
  </si>
  <si>
    <t>02/03 - WizardPins - New Scholar buttons</t>
  </si>
  <si>
    <t>34973 StickerMule</t>
  </si>
  <si>
    <t>02/04 - StickerMule - New Scholar buttons</t>
  </si>
  <si>
    <t>39293 Custom Ink</t>
  </si>
  <si>
    <t>02/28 - Custom Ink - Hour of Code Shirt</t>
  </si>
  <si>
    <t>030521</t>
  </si>
  <si>
    <t>39702 Direct Apparel Wholesale</t>
  </si>
  <si>
    <t>03/31 - Direct Apparel Wholesale - MTOM Jacket imprint</t>
  </si>
  <si>
    <t>03/04 - Custom Ink - Black History shirts</t>
  </si>
  <si>
    <t>03/05 - VISTAPRINT.COM - Branded pens</t>
  </si>
  <si>
    <t>03/28 - 4imprint - Staff tshirt</t>
  </si>
  <si>
    <t>40133 Deluxe</t>
  </si>
  <si>
    <t>03/24 - Deluxe - Felt Pennant</t>
  </si>
  <si>
    <t>39288 Direct Wholesale Appar</t>
  </si>
  <si>
    <t>03/30 - Direct Wholesale Appar - MTOM Jacket imprint</t>
  </si>
  <si>
    <t>04/01 - Facebook - Facebook Advertisement</t>
  </si>
  <si>
    <t>39286 Nextdoor.com</t>
  </si>
  <si>
    <t>04/02 - Nextdoor.com - Community Adverisement</t>
  </si>
  <si>
    <t>03/25 - Deluxe - Felt Pennant</t>
  </si>
  <si>
    <t>03/03 - Custom Ink - CODDING Tshirts</t>
  </si>
  <si>
    <t>04/01 - Google Ads - Google Advertisement</t>
  </si>
  <si>
    <t>04/01 - VISTAPRINT.COM - Scholar water bottle</t>
  </si>
  <si>
    <t>03/11 - CANVA - Flyers</t>
  </si>
  <si>
    <t>03/07 - Wave - *incredible Des - staff tshirts</t>
  </si>
  <si>
    <t>12499</t>
  </si>
  <si>
    <t>J America Pepper Sweatshirt, Cotton Tote, Puma Fanny Pack, Clear Bubble Umbrella &amp; Team 365 Varsity Jacket</t>
  </si>
  <si>
    <t>M1165</t>
  </si>
  <si>
    <t>39678 Barber, Jessica (1099)</t>
  </si>
  <si>
    <t>M1165 - Barber, Jessica</t>
  </si>
  <si>
    <t>321.3 - GA</t>
  </si>
  <si>
    <t>M1169</t>
  </si>
  <si>
    <t>40697 Sembly, Akia (1099)</t>
  </si>
  <si>
    <t>M1169 - Sumbly, Akia</t>
  </si>
  <si>
    <t>M1170</t>
  </si>
  <si>
    <t>40098 Jones, Josalyn (1099)</t>
  </si>
  <si>
    <t>M1170 - Jones, Josalyn</t>
  </si>
  <si>
    <t>04/06 - Mailchimp - Online newsletter subsription</t>
  </si>
  <si>
    <t>40176 Niche.com LLC</t>
  </si>
  <si>
    <t>04/20 - Niche.Com, LLC - A181-530.5: Scholar Recruitment method for online research (prepay flag)</t>
  </si>
  <si>
    <t>40396 Inklynk</t>
  </si>
  <si>
    <t>04/21 - Inklynk - Budget Hearing notice</t>
  </si>
  <si>
    <t>M1174</t>
  </si>
  <si>
    <t>M1174 - Sembly, Akia</t>
  </si>
  <si>
    <t>M1173</t>
  </si>
  <si>
    <t>M1173 -  Jones, Josalyn</t>
  </si>
  <si>
    <t>12523</t>
  </si>
  <si>
    <t>Team 365 Varsity Jacket - Embroided Logo &amp; Shipping</t>
  </si>
  <si>
    <t>M1171</t>
  </si>
  <si>
    <t>M1171 - Lewis, Brittany</t>
  </si>
  <si>
    <t>M1179</t>
  </si>
  <si>
    <t>M1179 - Lewis, Brittany</t>
  </si>
  <si>
    <t>M1184</t>
  </si>
  <si>
    <t>M1184 - Sembly, Akia</t>
  </si>
  <si>
    <t>INV244347</t>
  </si>
  <si>
    <t>34267 Enriched Schools</t>
  </si>
  <si>
    <t>2_Lead_Hourly &amp; 2_ Support Hourly</t>
  </si>
  <si>
    <t>M1183</t>
  </si>
  <si>
    <t>M1183 - Jones, Josalyn</t>
  </si>
  <si>
    <t>INV242798</t>
  </si>
  <si>
    <t>05/05 - Wave - *incredible Des - Scholar baseball tees</t>
  </si>
  <si>
    <t>05/03 - Nextdoor.com - Community Forum</t>
  </si>
  <si>
    <t>06/02 - StickerMule - Ethos magnets</t>
  </si>
  <si>
    <t>31354 It’s All Custom</t>
  </si>
  <si>
    <t>05/20 - It’s All Custom - MTOM Jacket embroidery</t>
  </si>
  <si>
    <t>M1188</t>
  </si>
  <si>
    <t>M1188 - Jones, Josalyn (1099)</t>
  </si>
  <si>
    <t>INV246160</t>
  </si>
  <si>
    <t>M1186</t>
  </si>
  <si>
    <t>M1186 - Sembly, Akia (1099)</t>
  </si>
  <si>
    <t>051921</t>
  </si>
  <si>
    <t>Contracting Svcs: 05/10 - 05/19/21</t>
  </si>
  <si>
    <t>052721</t>
  </si>
  <si>
    <t>Contracting Svcs: 05/24 - 05/27/21</t>
  </si>
  <si>
    <t>33599 Edible Arrangements</t>
  </si>
  <si>
    <t>06/18 - Edible Arrangements - Early Learning Center gifts</t>
  </si>
  <si>
    <t>06/18 - Edible Arrangements - 06/18 - Edible Arrangements - Early Learning Center gifts</t>
  </si>
  <si>
    <t>41250 Atlanta Parent INC</t>
  </si>
  <si>
    <t>06/18 - Atlanta Parent INC - Advertising</t>
  </si>
  <si>
    <t>PRP/4006 Compete Package: 07/01/21 - 05/14/22 (5307)</t>
  </si>
  <si>
    <t>0062509</t>
  </si>
  <si>
    <t>31231 Incredible Designs</t>
  </si>
  <si>
    <t>Uniform/Swag Purchase</t>
  </si>
  <si>
    <t>31069 VISTAPRINT.COM</t>
  </si>
  <si>
    <t>07/04 -  VISTAPRINT.COM</t>
  </si>
  <si>
    <t>41996 THE ATLANTIC WASHINGTON DC</t>
  </si>
  <si>
    <t>07/06 -  THE ATLANTIC WASHINGTON DC</t>
  </si>
  <si>
    <t>07/21 -  Blik</t>
  </si>
  <si>
    <t>2656</t>
  </si>
  <si>
    <t>42045 HinkleStudio LLC</t>
  </si>
  <si>
    <t>Ethos Classical Case for Support</t>
  </si>
  <si>
    <t>INV253317</t>
  </si>
  <si>
    <t>Annual Subscription Fee</t>
  </si>
  <si>
    <t>072021</t>
  </si>
  <si>
    <t>Monthly Website Maintenance Plan &amp; New Website: 07/01 - 07/20/21</t>
  </si>
  <si>
    <t>M1199</t>
  </si>
  <si>
    <t>41742 Russell, Sapphire (1099)</t>
  </si>
  <si>
    <t>M1199 - Russell, Sapphire</t>
  </si>
  <si>
    <t>082021</t>
  </si>
  <si>
    <t>Monthly Website Maintenance Plan &amp; New Website: 07/20 - 08/20/21</t>
  </si>
  <si>
    <t>M1205</t>
  </si>
  <si>
    <t>M1205 - Barber, Jessica</t>
  </si>
  <si>
    <t>M1204</t>
  </si>
  <si>
    <t>M1204 - Russell, Sapphire</t>
  </si>
  <si>
    <t>08/08 -  Wave - *incredible Des - Swag Re-Order - T-Shirts (Short + Long)</t>
  </si>
  <si>
    <t>08/17 -  Amazon Mktp Us - Staff Varsity Jackets</t>
  </si>
  <si>
    <t>08/05 -  It’s All Custom - Scholar Jackets (SOW/Staff Jackets)</t>
  </si>
  <si>
    <t>33103 Etsy</t>
  </si>
  <si>
    <t>08/15 -  Etsy - Keck Cape</t>
  </si>
  <si>
    <t>08/31 -  It’s All Custom - Staff Jackets</t>
  </si>
  <si>
    <t>M1209</t>
  </si>
  <si>
    <t>M1209 - Russell, Sapphire</t>
  </si>
  <si>
    <t>M1207</t>
  </si>
  <si>
    <t>M1207 - Barber, Jessica (1099)</t>
  </si>
  <si>
    <t>M1206</t>
  </si>
  <si>
    <t>42915 Williams, Marquisha</t>
  </si>
  <si>
    <t>M1206 - Williams, Marquisha</t>
  </si>
  <si>
    <t>M1211</t>
  </si>
  <si>
    <t>M1211 - Russell, Sapphire</t>
  </si>
  <si>
    <t>M1213</t>
  </si>
  <si>
    <t>M1213 - Russell, Sapphire</t>
  </si>
  <si>
    <t>INV259018</t>
  </si>
  <si>
    <t>2_Lead_Hourly</t>
  </si>
  <si>
    <t>M1214</t>
  </si>
  <si>
    <t>M1214 - Williams, Marquisha</t>
  </si>
  <si>
    <t>0062542</t>
  </si>
  <si>
    <t>Ethos Swag Order (t-shirts)</t>
  </si>
  <si>
    <t>M1217</t>
  </si>
  <si>
    <t>M1217 - Barber, Jessica</t>
  </si>
  <si>
    <t>M1219</t>
  </si>
  <si>
    <t>M1219 - Williams, Marquisha</t>
  </si>
  <si>
    <t>M1218</t>
  </si>
  <si>
    <t>42948 Harris, Alesha (1099)</t>
  </si>
  <si>
    <t>M1218 - Harris, Alesha</t>
  </si>
  <si>
    <t>M1215</t>
  </si>
  <si>
    <t>M1215 - Russell, Sapphire</t>
  </si>
  <si>
    <t>09/08 - VISTAPRINT.COM - Scholar shirts</t>
  </si>
  <si>
    <t>09/23 - It’s All Custom - Scholar embroidery on jacket</t>
  </si>
  <si>
    <t>09/24 - Amazon.Com - Refferal Gift card</t>
  </si>
  <si>
    <t>M1220</t>
  </si>
  <si>
    <t>M1220 - Sapphire Russell</t>
  </si>
  <si>
    <t>M1221</t>
  </si>
  <si>
    <t>M1221 - Jessica Barber</t>
  </si>
  <si>
    <t>M1223</t>
  </si>
  <si>
    <t>M1223 - Sapphire Russell</t>
  </si>
  <si>
    <t>0062548</t>
  </si>
  <si>
    <t>Hispanic Heritage Month Tees</t>
  </si>
  <si>
    <t>092021</t>
  </si>
  <si>
    <t>Monthly Website Maintenance Plan &amp; New Website: 08/20 - 09/20/21</t>
  </si>
  <si>
    <t>M1224</t>
  </si>
  <si>
    <t>M1224 - Marquisha Williams</t>
  </si>
  <si>
    <t>M1225</t>
  </si>
  <si>
    <t>M1225 - Russell, Sapphire</t>
  </si>
  <si>
    <t>11/02 - StickerMule - Ethos Classical car magnets</t>
  </si>
  <si>
    <t>M1226</t>
  </si>
  <si>
    <t>M1226 - Barber, Jessica</t>
  </si>
  <si>
    <t>12675</t>
  </si>
  <si>
    <t>The Vogue Clear Bubble Umbrella &amp; The Revolution Navy</t>
  </si>
  <si>
    <t>M1227</t>
  </si>
  <si>
    <t>M1227 - Russell, Sapphire</t>
  </si>
  <si>
    <t>M1228</t>
  </si>
  <si>
    <t>M1228 - Barber, Jessica</t>
  </si>
  <si>
    <t>M1229</t>
  </si>
  <si>
    <t>M1229 - Barber, Jessica</t>
  </si>
  <si>
    <t>M1230</t>
  </si>
  <si>
    <t>M1230 - Barber, Jessica</t>
  </si>
  <si>
    <t>0062562</t>
  </si>
  <si>
    <t>Swag Order Restock</t>
  </si>
  <si>
    <t>43677 GSU Marketplace</t>
  </si>
  <si>
    <t>11/30 -  GSU Marketplace - Breeding PD</t>
  </si>
  <si>
    <t>11/21 -  GSU Marketplace - Breeding PD</t>
  </si>
  <si>
    <t>43680 ATL Pro Clean</t>
  </si>
  <si>
    <t>11/30 -  ATL Pro Clean - Deep Cleaning - Floor</t>
  </si>
  <si>
    <t>2600-4190</t>
  </si>
  <si>
    <t>11/18 - StickerMule - Ethos logo magnets</t>
  </si>
  <si>
    <t>43678 WWW.VISTAPRINT.COM</t>
  </si>
  <si>
    <t>11/18 - WWW.VISTAPRINT.COM - Ethos sticky notes</t>
  </si>
  <si>
    <t>40397 BHN *Giftcards</t>
  </si>
  <si>
    <t>11/12 - BHN *Giftcards - Kroger Gift Cards for Neighbors</t>
  </si>
  <si>
    <t>11/11 - Amazon.Com - Copy Paper</t>
  </si>
  <si>
    <t>11/18 - Amazon.Com - Febreeze Plug In, Pads, Sticky Notes</t>
  </si>
  <si>
    <t>11/30 -  Amazon.Com - Instructional Supply - Pens</t>
  </si>
  <si>
    <t>11/08 - Amazon.Com - Coffee K-Cups</t>
  </si>
  <si>
    <t>11/05 - Staples - Dry erase marker/ pencils</t>
  </si>
  <si>
    <t>11/15 - Amazon.Com - Coffee Creamer</t>
  </si>
  <si>
    <t>11/30 -  Amazon.Com - Envelopes</t>
  </si>
  <si>
    <t>11/12 - Amazon Mktp Us - Microphone Headset, Multi-Plug</t>
  </si>
  <si>
    <t>11/05 - CVS Pharmacy - WMG Photos</t>
  </si>
  <si>
    <t>11/05 - Staples - Dry erase marker/pencils</t>
  </si>
  <si>
    <t>11/21 -  Amazon.Com - Paper Napkins</t>
  </si>
  <si>
    <t>11/03 - Amazon Mktp Us - Dry erase marker</t>
  </si>
  <si>
    <t>11/24 -  Amazon.Com - Copy Paper</t>
  </si>
  <si>
    <t>11/12 - Amazon Mktp Us - Planner, Planner Paper</t>
  </si>
  <si>
    <t>11/16 - Amazon.Com - Coffee Creamer</t>
  </si>
  <si>
    <t>11/10 - Amazon.Com - Cardstock paper/highlighters</t>
  </si>
  <si>
    <t>12/01 -  Amazon.Com - Plastic Utensils</t>
  </si>
  <si>
    <t>11/08 - Amazon Mktp Us - Gratitude Week supplies</t>
  </si>
  <si>
    <t>11/18 - Amazon.Com - Tampons</t>
  </si>
  <si>
    <t>11/12 - Amazon Mktp Us - Velcro dots</t>
  </si>
  <si>
    <t>M1231</t>
  </si>
  <si>
    <t>M1231 - Sapphire Russell</t>
  </si>
  <si>
    <t>M1233</t>
  </si>
  <si>
    <t>M1233 - Marquisha Williams</t>
  </si>
  <si>
    <t>M1234</t>
  </si>
  <si>
    <t>43871 Wrice, RIcardo</t>
  </si>
  <si>
    <t>M1234 - Ricardo Wrice</t>
  </si>
  <si>
    <t>January 2022</t>
  </si>
  <si>
    <t>M1236</t>
  </si>
  <si>
    <t>M1236 - Russell, Sapphire (1099)</t>
  </si>
  <si>
    <t>CINV21123032</t>
  </si>
  <si>
    <t>Insight Teacher Survey twice &amp; Family Survey once a year at one Campus for FY 22, 23 &amp; 24</t>
  </si>
  <si>
    <t>ST4710</t>
  </si>
  <si>
    <t>DMS Configuration, OAS &amp; OPM Student licenses fee for FY 22</t>
  </si>
  <si>
    <t>12/17 - Wav*Incredible Design - Scholar Sweatshirts</t>
  </si>
  <si>
    <t>12/16 - Walmart - Neighbor Gift Cards</t>
  </si>
  <si>
    <t>12/19 - VISTAPRINT.COM - New Scholar Water Bottles</t>
  </si>
  <si>
    <t>12/03 - Amazon.Com - Breeding Order</t>
  </si>
  <si>
    <t>12/10 - Amazon Mktp Us - Sugar</t>
  </si>
  <si>
    <t>12/09 - Amazon.Com - Paper Plates</t>
  </si>
  <si>
    <t>12/27 - Target - Mack Planner Order</t>
  </si>
  <si>
    <t>12/08 - Amazon.Com - Copy Paper</t>
  </si>
  <si>
    <t>12/15 - Amazon.Com</t>
  </si>
  <si>
    <t>12/14 - Amazon.Com - Tea</t>
  </si>
  <si>
    <t>12/19 - Amazon Mktp Us - Coffee Lids</t>
  </si>
  <si>
    <t>12/05 - Amazon.Com - Napkins</t>
  </si>
  <si>
    <t>12/14 - Amazon Mktp Us - Coffee Stirrers</t>
  </si>
  <si>
    <t>12/15 - Amazon Mktp Us - Whiteboard Spray</t>
  </si>
  <si>
    <t>February 2022</t>
  </si>
  <si>
    <t>M1237</t>
  </si>
  <si>
    <t>M1237 - Williams, Marquisha</t>
  </si>
  <si>
    <t>INV298525</t>
  </si>
  <si>
    <t>01/23 -  Staples - Paper Towels</t>
  </si>
  <si>
    <t>01/06 -  VISTAPRINT.COM - Ethos Pens</t>
  </si>
  <si>
    <t>36962 Packola.Com</t>
  </si>
  <si>
    <t>01/06 -  Packola.Com - Welcome Boxes</t>
  </si>
  <si>
    <t>01/19 -  Amazon.Com - Salt, Laminating Papers, Cold Packs</t>
  </si>
  <si>
    <t>01/21 -  Amazon.Com - Instructional Supplies</t>
  </si>
  <si>
    <t>01/05 -  Amazon.Com - Copy Paper</t>
  </si>
  <si>
    <t>33592 Instacart</t>
  </si>
  <si>
    <t>01/19 -  Instacart - Water, Paper Towels</t>
  </si>
  <si>
    <t>01/19 -  Amazon Mktp Us - Swinger Instructional Supply</t>
  </si>
  <si>
    <t>01/25 -  Amazon Mktp Us - Photo Paper &amp; Printer Ink</t>
  </si>
  <si>
    <t>01/31 -  Amazon Mktp Us - Sugar</t>
  </si>
  <si>
    <t>01/12 -  Amazon.Com - Mounting Putty</t>
  </si>
  <si>
    <t>01/28 -  Amazon Mktp Us - Coffee Cup Lids</t>
  </si>
  <si>
    <t>01/30 -  Amazon.Com - Kitchen Napkins</t>
  </si>
  <si>
    <t>01/31 -  Amazon.Com - McDonald Instructional Supply</t>
  </si>
  <si>
    <t>01/12 -  Amazon Mktp Us - Kitchen &amp; Office Supplies</t>
  </si>
  <si>
    <t>01/11 -  Amazon.Com - Coffee</t>
  </si>
  <si>
    <t>01/12 -  Amazon.Com - Air Fresheners</t>
  </si>
  <si>
    <t>02/02 -  Amazon.Com - Amos Instructional Supply</t>
  </si>
  <si>
    <t>01/19 -  Amazon Mktp Us - Swag Order Poly Mailers</t>
  </si>
  <si>
    <t>01/19 -  Amazon.Com - Copy Paper</t>
  </si>
  <si>
    <t>01/18 -  Amazon.Com - Cofee Creamer</t>
  </si>
  <si>
    <t>01/20 -  First Book - 100-MTOM / Book of Choice</t>
  </si>
  <si>
    <t>01/12 -  Amazon.Com - Pads</t>
  </si>
  <si>
    <t>01/10 -  Amazon.Com - Tissue Boxes</t>
  </si>
  <si>
    <t>01/10 -  Amazon.Com - Tampons</t>
  </si>
  <si>
    <t>02/01 -  Amazon.Com - Copy Paper</t>
  </si>
  <si>
    <t>01/19 -  Amazon Mktp Us - Sugar</t>
  </si>
  <si>
    <t>01/13 -  Amazon Mktp Us - McDonald Instructional Supply</t>
  </si>
  <si>
    <t>01/18 -  Amazon.Com - Coffee Creamer</t>
  </si>
  <si>
    <t>01/19 -  Amazon Mktp Us - McDonald Instructional Supply</t>
  </si>
  <si>
    <t>01/18 -  Amazon Mktp Us - Hildebrandt Instructional Supply</t>
  </si>
  <si>
    <t>01/09 -  Amazon.Com - Coffee Cups</t>
  </si>
  <si>
    <t>01/17 -  Amazon.Com - Plastic Forks</t>
  </si>
  <si>
    <t>01/23 -  Amazon Mktp Us - Fernandez Instructional Supply</t>
  </si>
  <si>
    <t>01/14 -  Amazon Mktp Us - Handwarmers</t>
  </si>
  <si>
    <t>01/27 -  Amazon Mktp Us - Swag Bags, ID Holders</t>
  </si>
  <si>
    <t>M1238</t>
  </si>
  <si>
    <t>M1238 - Sapphire Russell</t>
  </si>
  <si>
    <t>M1239</t>
  </si>
  <si>
    <t>M1239 - Ricardo Wrice</t>
  </si>
  <si>
    <t>M1240</t>
  </si>
  <si>
    <t>M1240 - Ricardo Wrice</t>
  </si>
  <si>
    <t>March 2022</t>
  </si>
  <si>
    <t>M1241</t>
  </si>
  <si>
    <t>M1241 - Ricardo Wrice</t>
  </si>
  <si>
    <t>M1242</t>
  </si>
  <si>
    <t>M1242 - Ricardo Wrice</t>
  </si>
  <si>
    <t>DB022222-1</t>
  </si>
  <si>
    <t>33099 Ets * Gace Program</t>
  </si>
  <si>
    <t>DB022222-1 - ETS Gace</t>
  </si>
  <si>
    <t>DB022222</t>
  </si>
  <si>
    <t>DB022222 - ETS Gace</t>
  </si>
  <si>
    <t>M1243</t>
  </si>
  <si>
    <t>M1243 - Ricardo Wrice</t>
  </si>
  <si>
    <t>M1245</t>
  </si>
  <si>
    <t>M1245 - Ricardo Wrice</t>
  </si>
  <si>
    <t>013122</t>
  </si>
  <si>
    <t>Monthly Website Maintenance Plan : 01/01 - 01/31/22</t>
  </si>
  <si>
    <t>123121</t>
  </si>
  <si>
    <t>Monthly Website Maintenance Plan : 11/20 - 12/31/21</t>
  </si>
  <si>
    <t>112021</t>
  </si>
  <si>
    <t>Monthly Website Maintenance Plan : 10/20 - 11/20/21</t>
  </si>
  <si>
    <t>12321</t>
  </si>
  <si>
    <t>44417 Walker, Alexus</t>
  </si>
  <si>
    <t>Reimbursement for GACE Assessment</t>
  </si>
  <si>
    <t>M1246</t>
  </si>
  <si>
    <t>M1246 - Ricardo Wrice</t>
  </si>
  <si>
    <t>02/08 - Wave - *incredible Des - Ethos Shirt Order</t>
  </si>
  <si>
    <t>02/18 - VISTAPRINT.COM - New Scholar Tshirts</t>
  </si>
  <si>
    <t>03/02 - Amazon Mktp Us - Neighborhood Stay Off Grass Signs</t>
  </si>
  <si>
    <t>02/08 - Amazon.Com - Adult Restroom Tampons</t>
  </si>
  <si>
    <t>02/08 - Amazon Mktp Us - Classrom Cord Cover</t>
  </si>
  <si>
    <t>02/27 - Amazon Mktp Us - Ice Packs</t>
  </si>
  <si>
    <t>02/23 - Amazon.Com - Spray Adhesive</t>
  </si>
  <si>
    <t>02/23 - Amazon Mktp Us - Paper Napkins, Plastic Cups</t>
  </si>
  <si>
    <t>02/20 - Amazon Mktp Us - Instructional Supply, Crayons</t>
  </si>
  <si>
    <t>02/23 - Amazon Mktp Us - Shredder, Identity Theft Stamp</t>
  </si>
  <si>
    <t>02/24 - Amazon.Com - Glue - Classroom Posters</t>
  </si>
  <si>
    <t>02/09 - Amazon.Com - Wall Plug-In Scents</t>
  </si>
  <si>
    <t>02/08 - Amazon Mktp Us - Front Desk Space Heater</t>
  </si>
  <si>
    <t>02/25 - Amazon Mktp Us - Shelf, Folders</t>
  </si>
  <si>
    <t>02/15 - Amazon.Com - Coffee Creamer</t>
  </si>
  <si>
    <t>03/01 - Amazon Mktp Us - Disposable Flatware Kitchen Re-Stock</t>
  </si>
  <si>
    <t>02/21 - Amazon Mktp Us - Plastic Cups Kitchen Re-Stock</t>
  </si>
  <si>
    <t>02/22 - Amazon.Com - Paper Plates Kitchen Re-Stock</t>
  </si>
  <si>
    <t>02/18 - Amazon Mktp Us - Classroom Supply Cart</t>
  </si>
  <si>
    <t>02/15 - Amazon.Com - Adult Restroom Tampons</t>
  </si>
  <si>
    <t>02/16 - Amazon.Com - Binders</t>
  </si>
  <si>
    <t>02/18 - Amazon.Com - Clear Classroom File Holders</t>
  </si>
  <si>
    <t>02/08 - Amazon Mktp Us - Ice Packs, Ziploc Bags</t>
  </si>
  <si>
    <t>02/16 - Staples - Pencil Sharpeners, Classroom Spray Bottles</t>
  </si>
  <si>
    <t>02/22 - Amazon.Com - Adult Bathroom Sanitary Pads</t>
  </si>
  <si>
    <t>02/09 - Staples - Bandaids, Tape</t>
  </si>
  <si>
    <t>02/03 - Amazon.Com - Instructional Supply</t>
  </si>
  <si>
    <t>02/16 - Amazon.Com - Coffee Creamer</t>
  </si>
  <si>
    <t>02/11 - Staples - Anchor Chart Paper</t>
  </si>
  <si>
    <t>02/06 - Amazon.Com - Coffee</t>
  </si>
  <si>
    <t>M1247</t>
  </si>
  <si>
    <t>M1247 - Ricardo Wrice</t>
  </si>
  <si>
    <t>DB030822</t>
  </si>
  <si>
    <t>DB030822 - Gace</t>
  </si>
  <si>
    <t>M1248</t>
  </si>
  <si>
    <t>M1248 - Ricondo Wria</t>
  </si>
  <si>
    <t>CR080322</t>
  </si>
  <si>
    <t>37476 Russell-Oliver, Christina (ee)</t>
  </si>
  <si>
    <t>Reimb: GACE test (October 2021)</t>
  </si>
  <si>
    <t>DB031422-1</t>
  </si>
  <si>
    <t>DB031422-1 - ETS Gace</t>
  </si>
  <si>
    <t>M1252</t>
  </si>
  <si>
    <t>M1252 - Ricardo Wrice</t>
  </si>
  <si>
    <t>April 2022</t>
  </si>
  <si>
    <t>M1253</t>
  </si>
  <si>
    <t>M1253 - Ricardo Wrice</t>
  </si>
  <si>
    <t>20220310-117944 118127 120452 120634</t>
  </si>
  <si>
    <t>M1254</t>
  </si>
  <si>
    <t>M1254 - Ricardo Wrice</t>
  </si>
  <si>
    <t>M1251</t>
  </si>
  <si>
    <t>M1251 - Sweeping  Beauties</t>
  </si>
  <si>
    <t>072021A</t>
  </si>
  <si>
    <t>Monthly Website Maintenance Plan : 06/20-07/20/21</t>
  </si>
  <si>
    <t>062021</t>
  </si>
  <si>
    <t>Monthly Website Maintenance Plan : 05/20-06/20/21</t>
  </si>
  <si>
    <t>M1255</t>
  </si>
  <si>
    <t>M1255 - Ricardo Wrice</t>
  </si>
  <si>
    <t>DB032522</t>
  </si>
  <si>
    <t>DB032522 - ETS Gace</t>
  </si>
  <si>
    <t>M1256</t>
  </si>
  <si>
    <t>M1256 - Ricardo Wrice</t>
  </si>
  <si>
    <t>0062592</t>
  </si>
  <si>
    <t>Swag order restock</t>
  </si>
  <si>
    <t>DB032822-1</t>
  </si>
  <si>
    <t>DB032822-1 - ETS Gace</t>
  </si>
  <si>
    <t>DB032822-2</t>
  </si>
  <si>
    <t>DB032822-2 - ETS Gace</t>
  </si>
  <si>
    <t>03/06 - ATL Pro Clean - Floor Deep Clean</t>
  </si>
  <si>
    <t>03/22 - ATL Pro Clean - Bathroom Cleaning</t>
  </si>
  <si>
    <t>03/15 - DNH*GoDaddy.Com - Website</t>
  </si>
  <si>
    <t>04/01 - VISTAPRINT.COM - Ethos Pens</t>
  </si>
  <si>
    <t>34022 THE WEBSTAURANT STORE</t>
  </si>
  <si>
    <t>03/27 - THE WEBSTAURANT STORE - Swag Boxes - J4J</t>
  </si>
  <si>
    <t>03/08 - VISTAPRINT.COM - Neighborhood Yard Signs</t>
  </si>
  <si>
    <t>03/27 - Amazon Mktp Us - Swag Bags</t>
  </si>
  <si>
    <t>03/27 - THE WEBSTAURANT STORE - Family Appreciation Bags</t>
  </si>
  <si>
    <t>03/25 - Amazon.Com - Butcher Instructional</t>
  </si>
  <si>
    <t>03/31 - Amazon.Com - Science Supplies</t>
  </si>
  <si>
    <t>03/30 - Amazon Mktp Us - Lewis Instructional Supply</t>
  </si>
  <si>
    <t>03/30 - Amazon.Com - Hildebrandt Instructional Supply</t>
  </si>
  <si>
    <t>041122</t>
  </si>
  <si>
    <t>Invoice 0062602</t>
  </si>
  <si>
    <t>Invoice 0062604</t>
  </si>
  <si>
    <t>Invoice 0062602 (Account Code: 100-MTOM $722.50)</t>
  </si>
  <si>
    <t>INV-032222</t>
  </si>
  <si>
    <t>45066 Jill Dunchick Consulting</t>
  </si>
  <si>
    <t>Leadership, coaching, training services</t>
  </si>
  <si>
    <t>May 2022</t>
  </si>
  <si>
    <t>M1257</t>
  </si>
  <si>
    <t>M1257 - Wrice, RIcardo</t>
  </si>
  <si>
    <t>04192022</t>
  </si>
  <si>
    <t>45150 Rosser, Arlisa (reimb)</t>
  </si>
  <si>
    <t>Ethics Assessment - clearance certificate</t>
  </si>
  <si>
    <t>38514 Labreche, Jenise (ee)</t>
  </si>
  <si>
    <t>GACE Test</t>
  </si>
  <si>
    <t>M1259</t>
  </si>
  <si>
    <t>M1259 - Wrice, RIcardo</t>
  </si>
  <si>
    <t>M1260</t>
  </si>
  <si>
    <t>M1260 - Wrice, RIcardo</t>
  </si>
  <si>
    <t>DB042122-1</t>
  </si>
  <si>
    <t>31723 Square Space INC</t>
  </si>
  <si>
    <t>DB042122-1 - Square Space INC</t>
  </si>
  <si>
    <t>M1262</t>
  </si>
  <si>
    <t>M1262 - Wrice, RIcardo</t>
  </si>
  <si>
    <t>04252022</t>
  </si>
  <si>
    <t>36320 WRIGHT, NICHOLE</t>
  </si>
  <si>
    <t>Event cleaning</t>
  </si>
  <si>
    <t>FY22 Total for  ESSER III ARP</t>
  </si>
  <si>
    <t xml:space="preserve">ESSER III ARP New and Expanding (CFDA # 84.425U) </t>
  </si>
  <si>
    <t>Drawdown Total for  ARP New and Expanding</t>
  </si>
  <si>
    <t>Drawdown Total for  ESSER II CRRSA</t>
  </si>
  <si>
    <t>Drawdown Total for  ESSER III ARP</t>
  </si>
  <si>
    <t>CASTILLO LEON EMILY</t>
  </si>
  <si>
    <t>130 - GA</t>
  </si>
  <si>
    <t>ECI1478</t>
  </si>
  <si>
    <t>MACK DANIELLE</t>
  </si>
  <si>
    <t>1016577237</t>
  </si>
  <si>
    <t>37051 Apple Inc.</t>
  </si>
  <si>
    <t>T885420</t>
  </si>
  <si>
    <t>33108 CDW Government LLC</t>
  </si>
  <si>
    <t>FTSB-520</t>
  </si>
  <si>
    <t>42920 FrenchToast.Com</t>
  </si>
  <si>
    <t>W410237</t>
  </si>
  <si>
    <t>INV096931</t>
  </si>
  <si>
    <t>2021-57</t>
  </si>
  <si>
    <t>19395</t>
  </si>
  <si>
    <t>July 2022</t>
  </si>
  <si>
    <t>2021-12192</t>
  </si>
  <si>
    <t>34579 BoardOnTrack, Inc.</t>
  </si>
  <si>
    <t>INV307045</t>
  </si>
  <si>
    <t>33335 PowerSchool Group LLC</t>
  </si>
  <si>
    <t>08052022</t>
  </si>
  <si>
    <t>0062643</t>
  </si>
  <si>
    <t>0062645</t>
  </si>
  <si>
    <t>INV0000068073</t>
  </si>
  <si>
    <t>33297 Illuminate Education, Inc</t>
  </si>
  <si>
    <t>Extraordinary Thinkers Teacher Invoice</t>
  </si>
  <si>
    <t>46404 Shanterrie Martin</t>
  </si>
  <si>
    <t>INV8360</t>
  </si>
  <si>
    <t>INV313547</t>
  </si>
  <si>
    <t>3731</t>
  </si>
  <si>
    <t>41251 Kids Immersion, LLC</t>
  </si>
  <si>
    <t>INV-20080</t>
  </si>
  <si>
    <t>1183</t>
  </si>
  <si>
    <t>SIN087115</t>
  </si>
  <si>
    <t>31926 Lexia Learning Systems, LLC</t>
  </si>
  <si>
    <t>PRJE-ECI0059</t>
  </si>
  <si>
    <t>MACK, DANIELLE</t>
  </si>
  <si>
    <t>PRJE-ECI0061</t>
  </si>
  <si>
    <t>PRJE-ECI0064</t>
  </si>
  <si>
    <t>PRJE-ECI0065</t>
  </si>
  <si>
    <t>PRJE-ECI0067</t>
  </si>
  <si>
    <t>PRJE-ECI0070</t>
  </si>
  <si>
    <t>KNIGHT JUSTICE, SHAMAR</t>
  </si>
  <si>
    <t>190.2 - GA</t>
  </si>
  <si>
    <t>GAMBRELL, KIERRA</t>
  </si>
  <si>
    <t>48494 Castillo Leon, Emily</t>
  </si>
  <si>
    <t>Founder/Executive Director Services</t>
  </si>
  <si>
    <t>July 2022A</t>
  </si>
  <si>
    <t>Founder Support</t>
  </si>
  <si>
    <t>August 2022</t>
  </si>
  <si>
    <t>September 2022</t>
  </si>
  <si>
    <t>PRJE-ECI0073</t>
  </si>
  <si>
    <t>PRJE-ECI0075</t>
  </si>
  <si>
    <t>091422</t>
  </si>
  <si>
    <t>Maternity Leave Support</t>
  </si>
  <si>
    <t>October 2022</t>
  </si>
  <si>
    <t>November 2022</t>
  </si>
  <si>
    <t>December 2022</t>
  </si>
  <si>
    <t>January 2023</t>
  </si>
  <si>
    <t>PRJE-ECI0078</t>
  </si>
  <si>
    <t>PRJE-ECI0079</t>
  </si>
  <si>
    <t>PRJE-ECI0082</t>
  </si>
  <si>
    <t>PRJE-ECI0083</t>
  </si>
  <si>
    <t>PRJE-ECI0086</t>
  </si>
  <si>
    <t>PRJE-ECI0087</t>
  </si>
  <si>
    <t>ECI1749</t>
  </si>
  <si>
    <t>PD Session - July Foundations (321.1)</t>
  </si>
  <si>
    <t>Lens 22-23 Participant fee (321.1)</t>
  </si>
  <si>
    <t>07062022</t>
  </si>
  <si>
    <t>46168 Glanton, Lisa (reimb)</t>
  </si>
  <si>
    <t>ethics exam</t>
  </si>
  <si>
    <t>45991 ETS GAE</t>
  </si>
  <si>
    <t>07/13 - ETS GAE</t>
  </si>
  <si>
    <t>coaching, leadership training: instructional team site visit</t>
  </si>
  <si>
    <t>220718</t>
  </si>
  <si>
    <t>professional development, travel, consulting fee</t>
  </si>
  <si>
    <t>48238 Homes to Suites by Hil</t>
  </si>
  <si>
    <t>08/25 - Homes to Suites by Hil - Thomas/Fernandez GaDOE Conference</t>
  </si>
  <si>
    <t>090922</t>
  </si>
  <si>
    <t>47975 Fabien, Jenel (reimb)</t>
  </si>
  <si>
    <t>GA ethics assessment</t>
  </si>
  <si>
    <t>20221026-124755 120729 117437 120634</t>
  </si>
  <si>
    <t>38190 Relay Graduate School of Education (Nonprofit)</t>
  </si>
  <si>
    <t>CINV22124524</t>
  </si>
  <si>
    <t>12/07 - Amazon.Com - PD Books - Creer</t>
  </si>
  <si>
    <t>011323</t>
  </si>
  <si>
    <t>47974 Nelson, Na'Tori (reimb)</t>
  </si>
  <si>
    <t>Reimb: Gace Exam</t>
  </si>
  <si>
    <t>HOOD, D'ANGELO</t>
  </si>
  <si>
    <t>186 - GA</t>
  </si>
  <si>
    <t>WRIGHT, NICOLE</t>
  </si>
  <si>
    <t>EASTON, DAVID</t>
  </si>
  <si>
    <t>Sweeping Beauties July Service</t>
  </si>
  <si>
    <t>M1274</t>
  </si>
  <si>
    <t>M1274 - July Service</t>
  </si>
  <si>
    <t>27623828</t>
  </si>
  <si>
    <t>48154 Peopleready Inc.</t>
  </si>
  <si>
    <t>temp service - custodial staff</t>
  </si>
  <si>
    <t>27625743</t>
  </si>
  <si>
    <t>temp Workers - custodian</t>
  </si>
  <si>
    <t>M1296</t>
  </si>
  <si>
    <t>48768 Freeman, Brandy</t>
  </si>
  <si>
    <t>M1296 - Custodial Team</t>
  </si>
  <si>
    <t>27640555</t>
  </si>
  <si>
    <t>Temp. Custodian</t>
  </si>
  <si>
    <t>27665739</t>
  </si>
  <si>
    <t>27685547</t>
  </si>
  <si>
    <t>09/04 - Amazon.Com - Odoban</t>
  </si>
  <si>
    <t>27701146</t>
  </si>
  <si>
    <t>Referral Fee - David Easton</t>
  </si>
  <si>
    <t>27716042</t>
  </si>
  <si>
    <t>27756587</t>
  </si>
  <si>
    <t>27776600</t>
  </si>
  <si>
    <t>temp. custodian</t>
  </si>
  <si>
    <t>27782015</t>
  </si>
  <si>
    <t>27805566</t>
  </si>
  <si>
    <t>12/02 -  Peopleready Inc - Temp Custodian</t>
  </si>
  <si>
    <t>27839780</t>
  </si>
  <si>
    <t>12/06 - Amazon.Com - Tissue Boxes</t>
  </si>
  <si>
    <t>27846682</t>
  </si>
  <si>
    <t>27891603</t>
  </si>
  <si>
    <t>27914393</t>
  </si>
  <si>
    <t>03/17 - Amazon.Com - SY23 Text Talks / FY22/23 EXPENSE ACCOUNT</t>
  </si>
  <si>
    <t>ARP Literacy - School Year Plan: 08/01/22 - 08/01/23 (100)</t>
  </si>
  <si>
    <t>03/10 - Amazon.Com</t>
  </si>
  <si>
    <t>03/16 - Amazon.Com - SY23 Text Talks / FY22/23 EXPENSE ACCOUNT</t>
  </si>
  <si>
    <t>DnA Software License: 07/01/2022 - 06/30/2023</t>
  </si>
  <si>
    <t>07/12 - Amazon Mktp Us - Clipboards</t>
  </si>
  <si>
    <t>07/27 - Amazon Mktp Us - Door Stoppers</t>
  </si>
  <si>
    <t>07/21 - Amazon Mktp Us - Flight Crew Meeting Cards</t>
  </si>
  <si>
    <t>07/20 - Amazon.Com - Coffee Creamer</t>
  </si>
  <si>
    <t>07/28 - Amazon Mktp Us - Classroom Supplies, Instructional Order</t>
  </si>
  <si>
    <t>07/21 - Amazon Mktp Us - Classroom Bins</t>
  </si>
  <si>
    <t>07/08 - Target - Bins</t>
  </si>
  <si>
    <t>08/02 - Amazon Mktp Us - Swag Bags</t>
  </si>
  <si>
    <t>07/25 - Amazon.Com - Batteries</t>
  </si>
  <si>
    <t>07/24 - Lakeshore Learning Materials - Classroom Supplies</t>
  </si>
  <si>
    <t>08/02 - Amazon Mktp Us - Classroom Bins</t>
  </si>
  <si>
    <t>07/13 - Staples - Folders</t>
  </si>
  <si>
    <t>07/21 - Amazon Mktp Us - Car Line Tag Rubberbands</t>
  </si>
  <si>
    <t>07/03 - Amazon Mktp Us - Binder Dividers</t>
  </si>
  <si>
    <t>07/29 - Amazon Mktp Us - Labels, Ice Packs</t>
  </si>
  <si>
    <t>07/28 - Amazon Mktp Us - Borders Instructional Supply</t>
  </si>
  <si>
    <t>08/01 - Amazon Mktp Us - Dismissal Cones, Instructional Supply</t>
  </si>
  <si>
    <t>07/20 - Amazon Mktp Us - Classroom Bins</t>
  </si>
  <si>
    <t>07/22 - Target - Nest Bins</t>
  </si>
  <si>
    <t>07/21 - Target - Nest Bins</t>
  </si>
  <si>
    <t>08/01 - Amazon Mktp Us - Instructional Supplies</t>
  </si>
  <si>
    <t>07/26 - Amazon.Com - Coffee</t>
  </si>
  <si>
    <t>07/27 - Amazon Mktp Us - Desk Organizer</t>
  </si>
  <si>
    <t>08/02 - Amazon Mktp Us - P-Touch Tape</t>
  </si>
  <si>
    <t>07/19 - Amazon Mktp Us - Classrooom Calendars</t>
  </si>
  <si>
    <t>07/27 - Target - Nest Bins</t>
  </si>
  <si>
    <t>07/26 - Amazon Mktp Us - Bug Spray, Printer Toner</t>
  </si>
  <si>
    <t>07/25 - Amazon Mktp Us - Nest Supplies</t>
  </si>
  <si>
    <t>07/18 - Amazon Mktp Us - Avery Labels</t>
  </si>
  <si>
    <t>07/31 - Amazon Mktp Us - Printer Ink, Air Filters</t>
  </si>
  <si>
    <t>07/26 - Amazon Mktp Us - MacBook Cover - Teacher Instructional Supply</t>
  </si>
  <si>
    <t>07/29 - Amazon.Com - Classroom Air Purifiers</t>
  </si>
  <si>
    <t>07/24 - Amazon Mktp Us - Nest Supplies</t>
  </si>
  <si>
    <t>07/25 - Amazon Mktp Us - Binders, Computer Mouse</t>
  </si>
  <si>
    <t>07/21 - Amazon Mktp Us - Paper Towel Holders</t>
  </si>
  <si>
    <t>07/25 - Target - Bins</t>
  </si>
  <si>
    <t>07/27 - Amazon Mktp Us - Classroom Frames</t>
  </si>
  <si>
    <t>07/20 - Amazon Mktp Us - Classroom Supplu Carts</t>
  </si>
  <si>
    <t>0726 - Amazon Mktp Us - Gift Bags, Tissue Paper</t>
  </si>
  <si>
    <t>07/21 - Amazon.Com - Tampons</t>
  </si>
  <si>
    <t>07/10 - Amazon Mktp Us - Car Line Tag</t>
  </si>
  <si>
    <t>07/31 - Staples - Paper</t>
  </si>
  <si>
    <t>08/19 - Amazon Mktp Us - Dry Erase Pocket Sleeves</t>
  </si>
  <si>
    <t>08/28 - Amazon Mktp Us - Fire Drill Bags</t>
  </si>
  <si>
    <t>09/01 - Amazon Mktp Us - Scholar Supplies, Kitchen Supplies</t>
  </si>
  <si>
    <t>08/07 - Amazon.Com - Classroom Air Purifier</t>
  </si>
  <si>
    <t>08/21 - Amazon Mktp Us - Keuring Cleaning K-Cups</t>
  </si>
  <si>
    <t>08/09 - Amazon Mktp Us - Cups, Wireless Doorbell</t>
  </si>
  <si>
    <t>08/10 - Amazon.Com - Cardstock</t>
  </si>
  <si>
    <t>08/28 - Amazon Mktp Us - Mack signature stamp for invoices</t>
  </si>
  <si>
    <t>08/24 - Amazon Mktp Us - Bathroom Spray</t>
  </si>
  <si>
    <t>08/05 - Amazon Mktp Us - Classroom Supplies, Backpack Tags</t>
  </si>
  <si>
    <t>08/26 - Amazon Mktp Us - Fowler Instructional Supply, Bandaids</t>
  </si>
  <si>
    <t>08/03 - Amazon Mktp Us - CGI Kit Bags</t>
  </si>
  <si>
    <t>08/31 - Amazon Mktp Us - Sugar</t>
  </si>
  <si>
    <t>08/10 - Amazon Mktp Us - Scholar Supplies</t>
  </si>
  <si>
    <t>08/26 - Staples - Classroom Laminator</t>
  </si>
  <si>
    <t>08/03 - Amazon.Com - Labels</t>
  </si>
  <si>
    <t>08/07 - Amazon Mktp Us - Binder Dividers</t>
  </si>
  <si>
    <t>08/04 - Amazon.Com - Labels</t>
  </si>
  <si>
    <t>08/04 - Amazon.Com - Laminator Sheets</t>
  </si>
  <si>
    <t>08/21 - Amazon.Com - Copy Paper</t>
  </si>
  <si>
    <t>08/21 - Amazon Mktp Us - Instructional Supplies</t>
  </si>
  <si>
    <t>08/11 - Amazon Mktp Us - Instructional Supplies</t>
  </si>
  <si>
    <t>08/07 - Amazon Mktp Us - Watercooler Cup Holder</t>
  </si>
  <si>
    <t>08/24 - Amazon Mktp Us - Amos, Henry Instructional Supply</t>
  </si>
  <si>
    <t>08/18 - Amazon Mktp Us - Door Stoppers, Instructional Supply</t>
  </si>
  <si>
    <t>08/05 - Amazon.Com - 3rd Grade Supplies</t>
  </si>
  <si>
    <t>08/19 - Amazon Mktp Us - Dry Erase Markers</t>
  </si>
  <si>
    <t>08/23 - Amazon Mktp Us - Amos, Henry Instructional Supply</t>
  </si>
  <si>
    <t>08/07 - Amazon.Com - Copy Paper</t>
  </si>
  <si>
    <t>08/18 - Amazon.Com - Command Hooks</t>
  </si>
  <si>
    <t>09/02 - Amazon Mktp Us - Instructional Supplies</t>
  </si>
  <si>
    <t>08/14 - Amazon Mktp Us - Clark Instructional Supply</t>
  </si>
  <si>
    <t>08/04 - Amazon Mktp Us - Number Lines, Person Instructional Supply</t>
  </si>
  <si>
    <t>08/15 - Amazon Mktp Us - Kindergarten Floor Pillows</t>
  </si>
  <si>
    <t>08/04 - Amazon Mktp Us - P-Touch Tape</t>
  </si>
  <si>
    <t>08/12 - Amazon Mktp Us - Batteries, Projector Clicker, Pens</t>
  </si>
  <si>
    <t>08/19 - Amazon Mktp Us - GTA Afterschool Backpack Tag</t>
  </si>
  <si>
    <t>08/10 -  Amazon Mktp Us - Thomas &amp; Watkins Instructional</t>
  </si>
  <si>
    <t>47614 Ikea</t>
  </si>
  <si>
    <t>09/02 - Ikea - Lost &amp; Found and Snack Bins</t>
  </si>
  <si>
    <t>08/03 - Amazon Mktp Us - Labels, Tech Supplies, Swag Bags</t>
  </si>
  <si>
    <t>08/09 - Amazon Mktp Us - Cups, Cord Cover</t>
  </si>
  <si>
    <t>08/04 - Amazon.Com - Super Glue</t>
  </si>
  <si>
    <t>08/11 - Amazon Mktp Us - Scholar Supplies</t>
  </si>
  <si>
    <t>33626 Office Depot</t>
  </si>
  <si>
    <t>08/05 - Office Depot - Labels</t>
  </si>
  <si>
    <t>08/12 - Amazon Mktp Us - K-Cup Organizer</t>
  </si>
  <si>
    <t>08/19 - Amazon Mktp Us - Kitchen Re-Stock</t>
  </si>
  <si>
    <t>09/02 - Amazon Mktp Us - Hooks</t>
  </si>
  <si>
    <t>08/08 - Amazon.Com - Adult Bathroom</t>
  </si>
  <si>
    <t>08/18 - Amazon.Com - Coffee</t>
  </si>
  <si>
    <t>08/07 - Amazon.Com - Adult Bathroom</t>
  </si>
  <si>
    <t>08/15 - Amazon.Com - Coffee Creamer</t>
  </si>
  <si>
    <t>08/03 - Amazon.Com - Kinder Scholar Kits</t>
  </si>
  <si>
    <t>08/11 - Amazon Mktp Us - Watercooler Water Jugs</t>
  </si>
  <si>
    <t>08/10 - Amazon Mktp Us - Dry Erase Markers</t>
  </si>
  <si>
    <t>08/07 - Amazon Mktp Us - Instructional Organization Bins</t>
  </si>
  <si>
    <t>08/12 - Amazon Mktp Us - Dual Monitor, Cord, Welcome Book</t>
  </si>
  <si>
    <t>20220831000000020597</t>
  </si>
  <si>
    <t>48215 Fontis Water</t>
  </si>
  <si>
    <t>Empty 5 Gallon Bottle</t>
  </si>
  <si>
    <t>68946</t>
  </si>
  <si>
    <t>31949 NWEA</t>
  </si>
  <si>
    <t>MAP Growth K-2</t>
  </si>
  <si>
    <t>09/16 - CANVA - Classroom Posters</t>
  </si>
  <si>
    <t>09/29 - Amazon.Com - Butcher Instructional</t>
  </si>
  <si>
    <t>09/30 - Amazon Mktp Us - Tape, Glue</t>
  </si>
  <si>
    <t>09/25 - Amazon.Com - 3rd Grade Instructional Order - Avery</t>
  </si>
  <si>
    <t>09/11 - Amazon Mktp Us - Velcro Dots, Whiteboard</t>
  </si>
  <si>
    <t>09/18 - Amazon Mktp Us - Writing Anchor Books</t>
  </si>
  <si>
    <t>09/18 - Amazon Mktp Us - Borders, Adekola</t>
  </si>
  <si>
    <t>09/18 - Amazon Mktp Us - Nurse Supplies</t>
  </si>
  <si>
    <t>09/29 - Amazon Mktp Us - Desk Organizer, Flock Book</t>
  </si>
  <si>
    <t>09/12 - Amazon Mktp Us - Writing Anchor Books</t>
  </si>
  <si>
    <t>09/28 - Amazon Mktp Us - Magic Eraser, Nurse Seat</t>
  </si>
  <si>
    <t>09/08 - Amazon Mktp Us - Paper, Outlet Covers</t>
  </si>
  <si>
    <t>09/06 - Amazon.Com - Pencils</t>
  </si>
  <si>
    <t>09/16 - Amazon Mktp Us - Stroud Instructional</t>
  </si>
  <si>
    <t>09/28 - CANVA - Classroom Posters</t>
  </si>
  <si>
    <t>09/25 - Staples - Paper, Crayons</t>
  </si>
  <si>
    <t>09/29 - Amazon.Com - Masks</t>
  </si>
  <si>
    <t>09/08 - Amazon Mktp Us - Breeding, Bullock, Simmons</t>
  </si>
  <si>
    <t>09/16 - Amazon.Com - Front Desk Order Pick-Up</t>
  </si>
  <si>
    <t>09/11 - Amazon Mktp Us - Writing Anchor Books</t>
  </si>
  <si>
    <t>09/27 - Amazon.Com - Lewis Instructional</t>
  </si>
  <si>
    <t>09/13 - Amazon.Com - Writing Anchor Books</t>
  </si>
  <si>
    <t>09/26 - Amazon.Com - Lewis Instructional</t>
  </si>
  <si>
    <t>09/27 - CVS - WMG Photos</t>
  </si>
  <si>
    <t>09/26 - Amazon Mktp Us - Lewis Instructional</t>
  </si>
  <si>
    <t>09/23 - Amazon.Com - Butcher instructional</t>
  </si>
  <si>
    <t>09/18 - Amazon Mktp Us - Hispanic Hertiage Month Supplies</t>
  </si>
  <si>
    <t>09/04 - Amazon Mktp Us - Student Supplies</t>
  </si>
  <si>
    <t>09/18 - Amazon Mktp Us - Crayons</t>
  </si>
  <si>
    <t>20220930000000020597</t>
  </si>
  <si>
    <t>10/31 -  Amazon.Com - Stephenson Instructional Supplies</t>
  </si>
  <si>
    <t>10/20 -  Amazon Mktp Us - Instructional Supplies</t>
  </si>
  <si>
    <t>10/28 -  Didax,Inc - Math manipulatives</t>
  </si>
  <si>
    <t>10/10 -  Amazon.Com - Pencils</t>
  </si>
  <si>
    <t>10/30 -  Amazon Mktp Us - Clipstick Clips</t>
  </si>
  <si>
    <t>10/07 -  Amazon Mktp Us - Murray/Burns/Person instructional supplies</t>
  </si>
  <si>
    <t>10/05 -  Amazon.Com - Person instructional supplies</t>
  </si>
  <si>
    <t>10/28 -  Amazon Mktp Us - Pencil Dispenser, Staplers</t>
  </si>
  <si>
    <t>10/06 -  Amazon Mktp Us - Gambrell/Thomas/Simmons instructional supplies</t>
  </si>
  <si>
    <t>10/26 -  Amazon Mktp Us - Microphone, Trash Grabbers</t>
  </si>
  <si>
    <t>10/03 -  Amazon Mktp Us - Clark instructional supplies</t>
  </si>
  <si>
    <t>10/05 -  Amazon Mktp Us - Gambrell/Thomas/Simmons instructional supplies</t>
  </si>
  <si>
    <t>10/16 -  Staples - Pencils</t>
  </si>
  <si>
    <t>11/20 -  Staples - Crayons</t>
  </si>
  <si>
    <t>11/08 -  Amazon.Com - Glanton Instructional Supply</t>
  </si>
  <si>
    <t>12/02 -  Amazon.Com - Instructional Supplies</t>
  </si>
  <si>
    <t>12/02 -  Amazon Mktp Us - Instructional Supplies</t>
  </si>
  <si>
    <t>11/17 -  Walmart - Instructional Supplies</t>
  </si>
  <si>
    <t>11/08 -  Amazon.Com - Pencils</t>
  </si>
  <si>
    <t>12/02 -  Amazon.Com - Mack Instructional Supplies</t>
  </si>
  <si>
    <t>11/16 -  Amazon Mktp Us - Turner &amp; Watkins Instructional Supply</t>
  </si>
  <si>
    <t>11/07 -  Amazon Mktp Us - Storage Bins</t>
  </si>
  <si>
    <t>11/03 -  Amazon Mktp Us - Martin Instructional Supply</t>
  </si>
  <si>
    <t>11/18 -  Amazon Mktp Us - Avery Instructional Supplies</t>
  </si>
  <si>
    <t>11/03 -  Amazon Mktp Us - 2nd Grade &amp; Amos Instructional Supply</t>
  </si>
  <si>
    <t>12/02 -  Amazon.Com - Hand Puppets</t>
  </si>
  <si>
    <t>49769 ETHOS CLASSICAL</t>
  </si>
  <si>
    <t>11/23 - ETHOS CLASSICAL - Fund a Field Trip Donor Box</t>
  </si>
  <si>
    <t>ST4953</t>
  </si>
  <si>
    <t>34048 UChicago Impact LLC (Nonprofit)</t>
  </si>
  <si>
    <t>DMS Configuration, OAS &amp; OPM Student licenses fee for FY 23</t>
  </si>
  <si>
    <t>12/06 - Amazon.Com - Kitchen Keurig</t>
  </si>
  <si>
    <t>12/09 - Amazon.Com - Erasers, Pens</t>
  </si>
  <si>
    <t>50293 Amazon Kids+</t>
  </si>
  <si>
    <t>12/04 - Amazon Kids+ - Instructional Supplies</t>
  </si>
  <si>
    <t>12/05 - Amazon Mktp Us - Stamp, Folder, Clipboards</t>
  </si>
  <si>
    <t>12/18 - Lakeshore Learning Materials - Classroom Timers</t>
  </si>
  <si>
    <t>12/06 - Amazon.Com - Pencils</t>
  </si>
  <si>
    <t>12/19 - Amazon Mktp Us - Dry Erase Markers</t>
  </si>
  <si>
    <t>12/12 - Amazon.Com - Flash Cards</t>
  </si>
  <si>
    <t>12/16 - Amazon Mktp Us - Morrison, Thomas Instructional</t>
  </si>
  <si>
    <t>01/09 - Amazon.Com - Instructional Supplies</t>
  </si>
  <si>
    <t>01/12 - Amazon Mktp Us - Diffuser, Magnet Letters</t>
  </si>
  <si>
    <t>01/30 - Amazon Mktp Us  - Murray Instructional Supply</t>
  </si>
  <si>
    <t>01/24 - Amazon.Com - Dry Erase Markers</t>
  </si>
  <si>
    <t>01/10 - Amazon Mktp Us - Classroom Posters</t>
  </si>
  <si>
    <t>01/12 - Amazon Mktp Us - Ferrell Instructional Supplies</t>
  </si>
  <si>
    <t>01/29 - Amazon Mktp Us - Classroom Calendar</t>
  </si>
  <si>
    <t>01/05 - Amazon Mktp Us  - Pencil Erasers</t>
  </si>
  <si>
    <t>01/19 - Amazon Mktp Us - Martin Instructional Supply</t>
  </si>
  <si>
    <t>February 2023</t>
  </si>
  <si>
    <t>March 2023</t>
  </si>
  <si>
    <t>April 2023</t>
  </si>
  <si>
    <t>May 2023</t>
  </si>
  <si>
    <t>PRJE-ECI0090</t>
  </si>
  <si>
    <t>PRJE-ECI0091</t>
  </si>
  <si>
    <t>PRJE-ECI0097</t>
  </si>
  <si>
    <t>PRJE-ECI0096</t>
  </si>
  <si>
    <t>PRJE-ECI0103</t>
  </si>
  <si>
    <t>PRJE-ECI0104</t>
  </si>
  <si>
    <t>PRJE-ECI0107</t>
  </si>
  <si>
    <t>PRJE-ECI0109</t>
  </si>
  <si>
    <t>PRJE-ECI0110</t>
  </si>
  <si>
    <t>ESPY, KIENO</t>
  </si>
  <si>
    <t>Functions (Dept)</t>
  </si>
  <si>
    <t>02/19 - Amazon.Com - Paper Towels</t>
  </si>
  <si>
    <t>610.1 - GA</t>
  </si>
  <si>
    <t>02/07 - Amazon.Com - Plug-Ins</t>
  </si>
  <si>
    <t>02/09 - Staples - Toilet Paper</t>
  </si>
  <si>
    <t>02/05 - Amazon.Com - Trash Bags</t>
  </si>
  <si>
    <t>02/06 - Amazon.Com - Tissue Boxes</t>
  </si>
  <si>
    <t>02/19 - Amazon.Com - Plug-Ins</t>
  </si>
  <si>
    <t>02/06 - Amazon.Com - Paper Towels</t>
  </si>
  <si>
    <t>02/17 - Staples - Soap</t>
  </si>
  <si>
    <t>02/19 - Amazon.Com - Wipes</t>
  </si>
  <si>
    <t>02/05 - Amazon.Com - Wipes</t>
  </si>
  <si>
    <t>42006 AMAZON MUSIC</t>
  </si>
  <si>
    <t>03/01 - AMAZON MUSIC - Cleaning Spray</t>
  </si>
  <si>
    <t>02/05 - Amazon Mktp Us - Gloves</t>
  </si>
  <si>
    <t>02/07 - Amazon.Com - Paper Towels</t>
  </si>
  <si>
    <t>02/19 - Amazon.Com - Hand Sanitizer</t>
  </si>
  <si>
    <t>03/12 - Staples - Toilet Papera</t>
  </si>
  <si>
    <t>03/05 - Amazon.Com - Trash Bags</t>
  </si>
  <si>
    <t>03/19 - Amazon.Com - Wipes</t>
  </si>
  <si>
    <t>03/05 - Amazon.Com - Plug-Ins</t>
  </si>
  <si>
    <t>03/12 - Staples - Trash Bags</t>
  </si>
  <si>
    <t>03/27 - Amazon Mktp Us - Soap Dispenser</t>
  </si>
  <si>
    <t>03/16 - Staples - Trash Bags</t>
  </si>
  <si>
    <t>04/02 - Amazon.Com - Wipes</t>
  </si>
  <si>
    <t>03/05 - Amazon.Com - Tissue Boxes</t>
  </si>
  <si>
    <t>03/05 - Amazon.Com - Paper Towels</t>
  </si>
  <si>
    <t>03/21 - Amazon.Com - Paper Towels</t>
  </si>
  <si>
    <t>03/07 - Amazon.Com - Paper Towels</t>
  </si>
  <si>
    <t>03/17 - Staples - Soap, Toilet Paper</t>
  </si>
  <si>
    <t>03/05 - Amazon.Com - Wipes</t>
  </si>
  <si>
    <t>03/15 - Amazon.Com - Hand Sanitizer</t>
  </si>
  <si>
    <t>04/14 -  Homedepot.com - Custodial Closet Shelf</t>
  </si>
  <si>
    <t>04/14 -  Amazon.Com - Vacuum</t>
  </si>
  <si>
    <t>04/10 -  Amazon.Com - Hand Sanitizer</t>
  </si>
  <si>
    <t>04/21 -  Staples - Custodial Supplies</t>
  </si>
  <si>
    <t>05/02 -  Amazon.Com - Paper Towels</t>
  </si>
  <si>
    <t>04/14 -  Staples - Custodial Supplies</t>
  </si>
  <si>
    <t>04/30 -  Amazon.Com - Wipes</t>
  </si>
  <si>
    <t>04/16 -  Amazon.Com - Wipes</t>
  </si>
  <si>
    <t>04/03 -  Amazon.Com - Hand Sanitizer</t>
  </si>
  <si>
    <t>04/28 -  Amazon Mktp Us - Air Filters</t>
  </si>
  <si>
    <t>52228 Cintas (Payer# 21864801)</t>
  </si>
  <si>
    <t>Payer# 21864801; Supplies</t>
  </si>
  <si>
    <t>03/02 - Amazon Mktp Us - Teacher Supply</t>
  </si>
  <si>
    <t>02/12 - Amazon Mktp Us - Flight Crew Supply</t>
  </si>
  <si>
    <t>02/07 - Amazon Mktp Us - Dry Erase Markers</t>
  </si>
  <si>
    <t>02/07 - Amazon.Com - Pencils</t>
  </si>
  <si>
    <t>02/10 - Amazon Mktp Us - Incentive Tracker Poster</t>
  </si>
  <si>
    <t>02/21 - Amazon Mktp Us - Culture Supplies</t>
  </si>
  <si>
    <t>02/16 - Amazon.Com - Flight Crew Supply</t>
  </si>
  <si>
    <t>02/12 - Amazon Mktp Us - Teacher Supplies</t>
  </si>
  <si>
    <t>51465 Brilliant Bilingual, LLC</t>
  </si>
  <si>
    <t>Intial Assessment - Elementary Spanish</t>
  </si>
  <si>
    <t>03/03 - Amazon.Com - Calm Down Room Whiteboard</t>
  </si>
  <si>
    <t>03/05 - Amazon.Com - Pencils</t>
  </si>
  <si>
    <t>CCard Refund</t>
  </si>
  <si>
    <t>03/16 - Amazon.Com - Dry Erase Markers</t>
  </si>
  <si>
    <t>03/06 - Amazon Mktp Us - Dry Erase Markers</t>
  </si>
  <si>
    <t>03/06 - Amazon Mktp Us - Instructional Supply</t>
  </si>
  <si>
    <t>Acct# 020597; Empty 5 Gallon Bottle</t>
  </si>
  <si>
    <t>04/11 -  Amazon Mktp Us - Dry Erase Markers</t>
  </si>
  <si>
    <t>04/11 -  Amazon.Com - Pencils</t>
  </si>
  <si>
    <t>04/14 -  Amazon Mktp Us - Scholar Headphones</t>
  </si>
  <si>
    <t>02/05 - Staples - Folders</t>
  </si>
  <si>
    <t>610.3 - GA</t>
  </si>
  <si>
    <t>02/03 - Staples - Kitchen Supplies</t>
  </si>
  <si>
    <t>02/09 - Amazon Mktp Us - Scholar Order Bags, Fill the Bucket Staff Incentive</t>
  </si>
  <si>
    <t>02/09 - Amazon Mktp Us - Kitchen Supplies</t>
  </si>
  <si>
    <t>02/07 - Amazon.Com - Copy Paper</t>
  </si>
  <si>
    <t>02/07 - Amazon.Com - Adult Bathroom Supplies</t>
  </si>
  <si>
    <t>02/16 - Amazon.Com - Pens</t>
  </si>
  <si>
    <t>02/17 - Amazon Mktp Us - Nest Supplies</t>
  </si>
  <si>
    <t>51108 Art of Life Photography</t>
  </si>
  <si>
    <t>02/14 - Art of Life Photography - Teacher ID Cards</t>
  </si>
  <si>
    <t>02/26 - Amazon.Com - Copy Paper</t>
  </si>
  <si>
    <t>02/06 - Amazon Mktp Us - Kitchen Supplies</t>
  </si>
  <si>
    <t>02/15 - Amazon Mktp Us - Wall Hooks</t>
  </si>
  <si>
    <t>02/08 - Amazon Mktp Us - Scholar Health Supplies</t>
  </si>
  <si>
    <t>02/17 - Amazon.Com - Kitchen Supplies</t>
  </si>
  <si>
    <t>02/03 - Amazon Mktp Us - Swag Shop Storage Supply</t>
  </si>
  <si>
    <t>02/05 - Amazon.Com - Coffee</t>
  </si>
  <si>
    <t>02/05 - Amazon.Com - Coffee Cups</t>
  </si>
  <si>
    <t>47597 Ic *Instacart</t>
  </si>
  <si>
    <t>02/03 - Ic *Instacart - Morning Joy</t>
  </si>
  <si>
    <t>02/12 - Amazon.Com - Copy Paper</t>
  </si>
  <si>
    <t>04/02 - Staples - Coffee Creamer</t>
  </si>
  <si>
    <t>03/31 - Amazon Mktp Us - Visitor Stickers</t>
  </si>
  <si>
    <t>03/05 - Amazon Mktp Us - Kitchen Supplies</t>
  </si>
  <si>
    <t>03/31 - Amazon Mktp Us - Kitchen Supplies</t>
  </si>
  <si>
    <t>03/06 - Amazon Mktp Us - Kitchen Supplies</t>
  </si>
  <si>
    <t>03/12 - Amazon Mktp Us - Outlet Covers</t>
  </si>
  <si>
    <t>03/19 - Amazon.Com - Copy Paper</t>
  </si>
  <si>
    <t>03/16 - Amazon Mktp Us - Organizer, Dry Erase Cleaner</t>
  </si>
  <si>
    <t>03/06 - Amazon Mktp Us - Adult Bathroom Re-Stock</t>
  </si>
  <si>
    <t>03/22 - Amazon.Com - Labels</t>
  </si>
  <si>
    <t>03/05 - Amazon Mktp Us - Labels</t>
  </si>
  <si>
    <t>03/26 - Amazon.Com - Copy Paper</t>
  </si>
  <si>
    <t>03/03 - Amazon Mktp Us - Magnets</t>
  </si>
  <si>
    <t>03/07 - Amazon.Com - Kitchen Supplies</t>
  </si>
  <si>
    <t>03/29 - Amazon Mktp Us - Swag Bags</t>
  </si>
  <si>
    <t>03/08 - Amazon.Com - Color Copy Paper</t>
  </si>
  <si>
    <t>03/13 - Amazon Mktp Us - Labels</t>
  </si>
  <si>
    <t>03/29 - Amazon Mktp Us - Doorstoppers</t>
  </si>
  <si>
    <t>03/13 - Amazon Mktp Us - Labels, Paper, Binders, Dividers</t>
  </si>
  <si>
    <t>03/06 - Amazon.Com - Adult Bathroom Re-Stock</t>
  </si>
  <si>
    <t>03/26 - Amazon.Com - Kitchen Supplies</t>
  </si>
  <si>
    <t>03/07 - Amazon Mktp Us - Outlet Covers</t>
  </si>
  <si>
    <t>03/09 - Staples - Kitchen Supplies, Nest Supplies</t>
  </si>
  <si>
    <t>03/21 - Amazon Mktp Us - Gift Bags</t>
  </si>
  <si>
    <t>03/24 - Amazon.Com - Sharpies</t>
  </si>
  <si>
    <t>33109 Wm Supercenter</t>
  </si>
  <si>
    <t>03/31 - Wm Supercenter - Plastic Bins</t>
  </si>
  <si>
    <t>03/20 - Amazon.Com - Kitchen Supplies</t>
  </si>
  <si>
    <t>03/06 - Amazon Mktp Us - Swag Bags</t>
  </si>
  <si>
    <t>03/12 - Amazon Mktp Us - Laminator Sheets</t>
  </si>
  <si>
    <t>DB042423-3 - Adobe Inc</t>
  </si>
  <si>
    <t>04/25 -  Amazon.Com - First Aid Kit Drawers</t>
  </si>
  <si>
    <t>04/21 -  Amazon Mktp Us - Folders, Hole Puncher</t>
  </si>
  <si>
    <t>04/13 -  Amazon Mktp Us - Kitchen Re-Stock</t>
  </si>
  <si>
    <t>04/11 -  Amazon.Com - Adult Bathroom Supplies</t>
  </si>
  <si>
    <t>05/02 -  Amazon.Com - Copy Paper</t>
  </si>
  <si>
    <t>04/16 -  Amazon.Com - Kitchen Re-Stock</t>
  </si>
  <si>
    <t>04/21 -  Amazon.Com - P-Touch</t>
  </si>
  <si>
    <t>04/24 -  Amazon.Com - Hole Puncher</t>
  </si>
  <si>
    <t>04/09 -  Amazon Mktp Us - Kitchen Re-Stock</t>
  </si>
  <si>
    <t>04/20 -  Amazon Mktp Us - Avery Labels</t>
  </si>
  <si>
    <t>FY23 Total for  ARP New and Expanding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</si>
</sst>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</numFmts>
  <fonts count="30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14"/>
      <color theme="1"/>
      <name val="Helvetica LT Std"/>
      <family val="2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sz val="12"/>
      <color theme="1"/>
      <name val="Calibri"/>
      <family val="2"/>
      <scheme val="minor"/>
    </font>
    <font>
      <sz val="14"/>
      <color theme="1"/>
      <name val="Helvetica LT Std"/>
      <family val="2"/>
    </font>
    <font>
      <b/>
      <sz val="12"/>
      <name val="Helvetica LT Std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2" fillId="33" borderId="0" xfId="0" applyFont="1" applyFill="1" applyAlignment="1">
      <alignment horizontal="left"/>
    </xf>
    <xf numFmtId="0" fontId="22" fillId="33" borderId="0" xfId="0" applyFont="1" applyFill="1" applyAlignment="1">
      <alignment horizontal="right"/>
    </xf>
    <xf numFmtId="0" fontId="23" fillId="0" borderId="0" xfId="0" applyFont="1" applyAlignment="1">
      <alignment horizontal="left" vertical="center"/>
    </xf>
    <xf numFmtId="14" fontId="23" fillId="0" borderId="0" xfId="0" applyNumberFormat="1" applyFont="1" applyAlignment="1">
      <alignment horizontal="left" vertical="center"/>
    </xf>
    <xf numFmtId="7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indent="2"/>
    </xf>
    <xf numFmtId="0" fontId="26" fillId="0" borderId="0" xfId="42" applyFont="1" applyAlignment="1" applyProtection="1">
      <alignment vertical="center"/>
      <protection locked="0"/>
    </xf>
    <xf numFmtId="42" fontId="25" fillId="0" borderId="0" xfId="42" applyNumberFormat="1" applyFont="1" applyAlignment="1">
      <alignment horizontal="right" vertical="center"/>
    </xf>
    <xf numFmtId="42" fontId="26" fillId="0" borderId="0" xfId="42" applyNumberFormat="1" applyFont="1" applyAlignment="1">
      <alignment vertical="center"/>
    </xf>
    <xf numFmtId="0" fontId="27" fillId="0" borderId="0" xfId="42" applyFont="1" applyAlignment="1">
      <alignment vertical="center"/>
    </xf>
    <xf numFmtId="42" fontId="26" fillId="0" borderId="0" xfId="42" applyNumberFormat="1" applyFont="1" applyAlignment="1" applyProtection="1">
      <alignment vertical="center"/>
      <protection locked="0"/>
    </xf>
    <xf numFmtId="41" fontId="26" fillId="0" borderId="0" xfId="42" applyNumberFormat="1" applyFont="1" applyAlignment="1" applyProtection="1">
      <alignment vertical="center"/>
      <protection locked="0"/>
    </xf>
    <xf numFmtId="0" fontId="26" fillId="0" borderId="0" xfId="42" applyFont="1" applyAlignment="1">
      <alignment vertical="center"/>
    </xf>
    <xf numFmtId="41" fontId="26" fillId="0" borderId="0" xfId="42" applyNumberFormat="1" applyFont="1" applyAlignment="1">
      <alignment vertical="center"/>
    </xf>
    <xf numFmtId="42" fontId="25" fillId="0" borderId="16" xfId="42" applyNumberFormat="1" applyFont="1" applyBorder="1" applyAlignment="1" applyProtection="1">
      <alignment horizontal="center" vertical="center"/>
      <protection locked="0"/>
    </xf>
    <xf numFmtId="41" fontId="25" fillId="0" borderId="16" xfId="42" applyNumberFormat="1" applyFont="1" applyBorder="1" applyAlignment="1" applyProtection="1">
      <alignment horizontal="center" vertical="center"/>
      <protection locked="0"/>
    </xf>
    <xf numFmtId="42" fontId="25" fillId="0" borderId="16" xfId="42" applyNumberFormat="1" applyFont="1" applyBorder="1" applyAlignment="1" applyProtection="1">
      <alignment horizontal="center" vertical="center" wrapText="1"/>
      <protection locked="0"/>
    </xf>
    <xf numFmtId="164" fontId="26" fillId="0" borderId="17" xfId="42" applyNumberFormat="1" applyFont="1" applyBorder="1" applyAlignment="1" applyProtection="1">
      <alignment vertical="center" wrapText="1"/>
      <protection locked="0"/>
    </xf>
    <xf numFmtId="164" fontId="26" fillId="0" borderId="17" xfId="42" applyNumberFormat="1" applyFont="1" applyBorder="1" applyAlignment="1">
      <alignment vertical="center" wrapText="1"/>
    </xf>
    <xf numFmtId="164" fontId="26" fillId="0" borderId="17" xfId="42" applyNumberFormat="1" applyFont="1" applyBorder="1" applyAlignment="1" applyProtection="1">
      <alignment vertical="center"/>
      <protection locked="0"/>
    </xf>
    <xf numFmtId="0" fontId="25" fillId="0" borderId="0" xfId="42" applyFont="1" applyAlignment="1">
      <alignment horizontal="center" vertical="center" wrapText="1"/>
    </xf>
    <xf numFmtId="0" fontId="25" fillId="0" borderId="0" xfId="42" applyFont="1" applyAlignment="1">
      <alignment vertical="center"/>
    </xf>
    <xf numFmtId="0" fontId="25" fillId="36" borderId="25" xfId="42" applyFont="1" applyFill="1" applyBorder="1" applyAlignment="1">
      <alignment horizontal="center" vertical="center" wrapText="1"/>
    </xf>
    <xf numFmtId="0" fontId="25" fillId="36" borderId="26" xfId="42" applyFont="1" applyFill="1" applyBorder="1" applyAlignment="1">
      <alignment horizontal="center" vertical="center" wrapText="1"/>
    </xf>
    <xf numFmtId="0" fontId="25" fillId="34" borderId="0" xfId="42" applyFont="1" applyFill="1" applyAlignment="1">
      <alignment vertical="center"/>
    </xf>
    <xf numFmtId="164" fontId="25" fillId="37" borderId="31" xfId="42" applyNumberFormat="1" applyFont="1" applyFill="1" applyBorder="1" applyAlignment="1">
      <alignment vertical="center"/>
    </xf>
    <xf numFmtId="9" fontId="25" fillId="37" borderId="32" xfId="45" applyFont="1" applyFill="1" applyBorder="1" applyAlignment="1">
      <alignment vertical="center"/>
    </xf>
    <xf numFmtId="164" fontId="25" fillId="34" borderId="0" xfId="42" applyNumberFormat="1" applyFont="1" applyFill="1" applyAlignment="1">
      <alignment vertical="center"/>
    </xf>
    <xf numFmtId="10" fontId="25" fillId="34" borderId="0" xfId="45" applyNumberFormat="1" applyFont="1" applyFill="1" applyBorder="1" applyAlignment="1" applyProtection="1">
      <alignment vertical="center"/>
    </xf>
    <xf numFmtId="9" fontId="26" fillId="0" borderId="0" xfId="45" applyFont="1" applyAlignment="1">
      <alignment vertical="center"/>
    </xf>
    <xf numFmtId="10" fontId="25" fillId="0" borderId="0" xfId="42" applyNumberFormat="1" applyFont="1" applyAlignment="1">
      <alignment vertical="center"/>
    </xf>
    <xf numFmtId="14" fontId="22" fillId="33" borderId="0" xfId="0" applyNumberFormat="1" applyFont="1" applyFill="1" applyAlignment="1">
      <alignment horizontal="left"/>
    </xf>
    <xf numFmtId="0" fontId="23" fillId="0" borderId="0" xfId="0" applyFont="1" applyAlignment="1">
      <alignment horizontal="left" indent="3"/>
    </xf>
    <xf numFmtId="4" fontId="0" fillId="0" borderId="0" xfId="0" applyNumberFormat="1"/>
    <xf numFmtId="7" fontId="0" fillId="0" borderId="0" xfId="0" applyNumberFormat="1"/>
    <xf numFmtId="7" fontId="23" fillId="0" borderId="0" xfId="0" applyNumberFormat="1" applyFont="1" applyAlignment="1">
      <alignment horizontal="left" vertical="center"/>
    </xf>
    <xf numFmtId="0" fontId="25" fillId="37" borderId="27" xfId="42" applyFont="1" applyFill="1" applyBorder="1" applyAlignment="1">
      <alignment horizontal="center" vertical="center" wrapText="1"/>
    </xf>
    <xf numFmtId="0" fontId="25" fillId="37" borderId="28" xfId="42" applyFont="1" applyFill="1" applyBorder="1" applyAlignment="1">
      <alignment horizontal="center" vertical="center" wrapText="1"/>
    </xf>
    <xf numFmtId="0" fontId="25" fillId="37" borderId="29" xfId="42" applyFont="1" applyFill="1" applyBorder="1" applyAlignment="1">
      <alignment horizontal="center" vertical="center" wrapText="1"/>
    </xf>
    <xf numFmtId="164" fontId="25" fillId="37" borderId="30" xfId="42" applyNumberFormat="1" applyFont="1" applyFill="1" applyBorder="1" applyAlignment="1">
      <alignment horizontal="center" vertical="center"/>
    </xf>
    <xf numFmtId="164" fontId="25" fillId="37" borderId="29" xfId="42" applyNumberFormat="1" applyFont="1" applyFill="1" applyBorder="1" applyAlignment="1">
      <alignment horizontal="center" vertical="center"/>
    </xf>
    <xf numFmtId="0" fontId="25" fillId="0" borderId="0" xfId="42" applyFont="1" applyAlignment="1">
      <alignment horizontal="right" vertical="center"/>
    </xf>
    <xf numFmtId="0" fontId="25" fillId="0" borderId="14" xfId="42" applyFont="1" applyBorder="1" applyAlignment="1" applyProtection="1">
      <alignment horizontal="center" vertical="center"/>
      <protection locked="0"/>
    </xf>
    <xf numFmtId="15" fontId="26" fillId="0" borderId="14" xfId="42" applyNumberFormat="1" applyFont="1" applyBorder="1" applyAlignment="1" applyProtection="1">
      <alignment horizontal="center" vertical="center"/>
      <protection locked="0"/>
    </xf>
    <xf numFmtId="41" fontId="26" fillId="0" borderId="14" xfId="42" applyNumberFormat="1" applyFont="1" applyBorder="1" applyAlignment="1" applyProtection="1">
      <alignment horizontal="center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4" fillId="0" borderId="12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164" fontId="28" fillId="0" borderId="15" xfId="42" applyNumberFormat="1" applyFont="1" applyBorder="1" applyAlignment="1" applyProtection="1">
      <alignment horizontal="left" vertical="center"/>
      <protection locked="0"/>
    </xf>
    <xf numFmtId="164" fontId="28" fillId="0" borderId="13" xfId="42" applyNumberFormat="1" applyFont="1" applyBorder="1" applyAlignment="1" applyProtection="1">
      <alignment horizontal="left" vertical="center"/>
      <protection locked="0"/>
    </xf>
    <xf numFmtId="0" fontId="25" fillId="0" borderId="0" xfId="42" applyFont="1" applyAlignment="1">
      <alignment horizontal="center" vertical="center"/>
    </xf>
    <xf numFmtId="0" fontId="25" fillId="0" borderId="10" xfId="42" applyFont="1" applyBorder="1" applyAlignment="1">
      <alignment horizontal="left" vertical="center" wrapText="1"/>
    </xf>
    <xf numFmtId="0" fontId="25" fillId="34" borderId="0" xfId="42" applyFont="1" applyFill="1" applyAlignment="1">
      <alignment horizontal="center" vertical="center" wrapText="1"/>
    </xf>
    <xf numFmtId="0" fontId="25" fillId="35" borderId="18" xfId="42" applyFont="1" applyFill="1" applyBorder="1" applyAlignment="1">
      <alignment horizontal="center" vertical="center"/>
    </xf>
    <xf numFmtId="0" fontId="25" fillId="35" borderId="19" xfId="42" applyFont="1" applyFill="1" applyBorder="1" applyAlignment="1">
      <alignment horizontal="center" vertical="center"/>
    </xf>
    <xf numFmtId="0" fontId="25" fillId="35" borderId="20" xfId="42" applyFont="1" applyFill="1" applyBorder="1" applyAlignment="1">
      <alignment horizontal="center" vertical="center"/>
    </xf>
    <xf numFmtId="0" fontId="25" fillId="36" borderId="21" xfId="42" applyFont="1" applyFill="1" applyBorder="1" applyAlignment="1">
      <alignment horizontal="center" vertical="center"/>
    </xf>
    <xf numFmtId="0" fontId="25" fillId="36" borderId="22" xfId="42" applyFont="1" applyFill="1" applyBorder="1" applyAlignment="1">
      <alignment horizontal="center" vertical="center"/>
    </xf>
    <xf numFmtId="0" fontId="25" fillId="36" borderId="23" xfId="42" applyFont="1" applyFill="1" applyBorder="1" applyAlignment="1">
      <alignment horizontal="center" vertical="center"/>
    </xf>
    <xf numFmtId="0" fontId="25" fillId="36" borderId="24" xfId="42" applyFont="1" applyFill="1" applyBorder="1" applyAlignment="1">
      <alignment horizontal="center" vertical="center" wrapText="1"/>
    </xf>
    <xf numFmtId="0" fontId="25" fillId="36" borderId="23" xfId="42" applyFont="1" applyFill="1" applyBorder="1" applyAlignment="1">
      <alignment horizontal="center" vertical="center" wrapText="1"/>
    </xf>
    <xf numFmtId="0" fontId="25" fillId="34" borderId="33" xfId="42" applyFont="1" applyFill="1" applyBorder="1" applyAlignment="1">
      <alignment horizontal="center" vertical="center" wrapText="1"/>
    </xf>
    <xf numFmtId="164" fontId="25" fillId="34" borderId="33" xfId="42" applyNumberFormat="1" applyFont="1" applyFill="1" applyBorder="1" applyAlignment="1">
      <alignment horizontal="center" vertical="center"/>
    </xf>
    <xf numFmtId="164" fontId="25" fillId="34" borderId="0" xfId="42" applyNumberFormat="1" applyFont="1" applyFill="1" applyAlignment="1">
      <alignment horizontal="center" vertical="center"/>
    </xf>
    <xf numFmtId="0" fontId="26" fillId="0" borderId="34" xfId="42" applyFont="1" applyBorder="1" applyAlignment="1" applyProtection="1">
      <alignment horizontal="center" vertical="center"/>
      <protection locked="0"/>
    </xf>
    <xf numFmtId="0" fontId="29" fillId="34" borderId="0" xfId="42" applyFont="1" applyFill="1" applyAlignment="1">
      <alignment horizontal="center" vertical="center" wrapText="1"/>
    </xf>
    <xf numFmtId="164" fontId="29" fillId="34" borderId="0" xfId="42" applyNumberFormat="1" applyFont="1" applyFill="1" applyAlignment="1">
      <alignment horizontal="center" vertical="center"/>
    </xf>
    <xf numFmtId="0" fontId="26" fillId="34" borderId="0" xfId="42" applyFont="1" applyFill="1" applyAlignment="1">
      <alignment horizontal="center" vertical="center"/>
    </xf>
    <xf numFmtId="10" fontId="25" fillId="0" borderId="0" xfId="42" applyNumberFormat="1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Currency 2" xfId="44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00000000-0005-0000-0000-000027000000}"/>
    <cellStyle name="Normal 2 2" xfId="46" xr:uid="{192FE508-929B-41C7-A79C-B972D71D061A}"/>
    <cellStyle name="Note" xfId="15" builtinId="10" customBuiltin="1"/>
    <cellStyle name="Output" xfId="10" builtinId="21" customBuiltin="1"/>
    <cellStyle name="Percent 2" xfId="45" xr:uid="{00000000-0005-0000-0000-00002A000000}"/>
    <cellStyle name="Percent 2 2" xfId="47" xr:uid="{8A19CD97-93E2-44B8-8AFE-756285A883B6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8F874"/>
      <color rgb="FFD6B9F5"/>
      <color rgb="FF66FFFF"/>
      <color rgb="FFFFD5FF"/>
      <color rgb="FFB2CED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E859-CB71-4742-95A2-52ED0EA55375}">
  <sheetPr codeName="Sheet20">
    <pageSetUpPr fitToPage="1"/>
  </sheetPr>
  <dimension ref="A1:Q36"/>
  <sheetViews>
    <sheetView showGridLines="0" view="pageLayout" zoomScale="70" zoomScaleNormal="100" zoomScalePageLayoutView="70" workbookViewId="0">
      <selection activeCell="E22" sqref="E22"/>
    </sheetView>
  </sheetViews>
  <sheetFormatPr defaultColWidth="0" defaultRowHeight="15.75" customHeight="1" zeroHeight="1"/>
  <cols>
    <col min="1" max="1" width="12.5" style="10" customWidth="1"/>
    <col min="2" max="3" width="14.5" style="10" customWidth="1"/>
    <col min="4" max="4" width="26.5" style="10" customWidth="1"/>
    <col min="5" max="5" width="25.33203125" style="10" customWidth="1"/>
    <col min="6" max="6" width="14.5" style="10" customWidth="1"/>
    <col min="7" max="7" width="16.83203125" style="10" bestFit="1" customWidth="1"/>
    <col min="8" max="8" width="18.5" style="10" bestFit="1" customWidth="1"/>
    <col min="9" max="9" width="16.83203125" style="10" bestFit="1" customWidth="1"/>
    <col min="10" max="11" width="10.33203125" style="10" customWidth="1"/>
    <col min="12" max="12" width="20.33203125" style="10" customWidth="1"/>
    <col min="13" max="13" width="26.83203125" style="10" customWidth="1"/>
    <col min="14" max="14" width="19" style="10" bestFit="1" customWidth="1"/>
    <col min="15" max="15" width="14.33203125" style="10" customWidth="1"/>
    <col min="16" max="16" width="19" style="10" customWidth="1"/>
    <col min="17" max="17" width="5.33203125" style="10" customWidth="1"/>
    <col min="18" max="16384" width="5.33203125" style="10" hidden="1"/>
  </cols>
  <sheetData>
    <row r="1" spans="1:16" ht="16.5" thickBot="1">
      <c r="A1" s="42" t="s">
        <v>0</v>
      </c>
      <c r="B1" s="42"/>
      <c r="C1" s="43"/>
      <c r="D1" s="43"/>
      <c r="E1" s="43"/>
      <c r="F1" s="43"/>
      <c r="G1" s="43"/>
      <c r="H1" s="7"/>
      <c r="I1" s="8" t="s">
        <v>1</v>
      </c>
      <c r="J1" s="44"/>
      <c r="K1" s="45"/>
      <c r="L1" s="45"/>
      <c r="M1" s="45"/>
      <c r="N1" s="9"/>
      <c r="O1" s="9"/>
      <c r="P1" s="9"/>
    </row>
    <row r="2" spans="1:16" ht="16.5" thickBot="1">
      <c r="A2" s="7"/>
      <c r="B2" s="7"/>
      <c r="C2" s="7"/>
      <c r="D2" s="7"/>
      <c r="E2" s="7"/>
      <c r="F2" s="7"/>
      <c r="G2" s="7"/>
      <c r="H2" s="7"/>
      <c r="I2" s="11"/>
      <c r="J2" s="12"/>
      <c r="K2" s="11"/>
      <c r="L2" s="9"/>
      <c r="M2" s="9"/>
      <c r="N2" s="9"/>
      <c r="O2" s="9"/>
      <c r="P2" s="9"/>
    </row>
    <row r="3" spans="1:16" ht="18.75" thickBot="1">
      <c r="A3" s="7"/>
      <c r="B3" s="7"/>
      <c r="C3" s="46" t="s">
        <v>66</v>
      </c>
      <c r="D3" s="47"/>
      <c r="E3" s="47"/>
      <c r="F3" s="47"/>
      <c r="G3" s="47"/>
      <c r="H3" s="48"/>
      <c r="I3" s="49">
        <v>602379</v>
      </c>
      <c r="J3" s="50"/>
      <c r="K3" s="11"/>
      <c r="L3" s="9"/>
      <c r="M3" s="9"/>
      <c r="N3" s="9"/>
      <c r="O3" s="9"/>
      <c r="P3" s="9"/>
    </row>
    <row r="4" spans="1:16">
      <c r="A4" s="13"/>
      <c r="B4" s="13"/>
      <c r="C4" s="13"/>
      <c r="D4" s="13"/>
      <c r="E4" s="13"/>
      <c r="F4" s="13"/>
      <c r="G4" s="13"/>
      <c r="H4" s="13"/>
      <c r="I4" s="9"/>
      <c r="J4" s="14"/>
      <c r="K4" s="9"/>
      <c r="L4" s="9"/>
      <c r="M4" s="9"/>
      <c r="N4" s="9"/>
      <c r="O4" s="9"/>
      <c r="P4" s="9"/>
    </row>
    <row r="5" spans="1:16" ht="16.5" thickBot="1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48" thickTop="1">
      <c r="A6" s="13"/>
      <c r="B6" s="13"/>
      <c r="C6" s="13"/>
      <c r="D6" s="15" t="s">
        <v>3</v>
      </c>
      <c r="E6" s="16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7" t="s">
        <v>15</v>
      </c>
    </row>
    <row r="7" spans="1:16" ht="58.5" customHeight="1">
      <c r="A7" s="52" t="s">
        <v>1217</v>
      </c>
      <c r="B7" s="52"/>
      <c r="C7" s="52"/>
      <c r="D7" s="18">
        <v>355236</v>
      </c>
      <c r="E7" s="19">
        <v>97143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150000</v>
      </c>
      <c r="N7" s="20">
        <v>0</v>
      </c>
      <c r="O7" s="20">
        <v>0</v>
      </c>
      <c r="P7" s="20">
        <v>0</v>
      </c>
    </row>
    <row r="8" spans="1:16" ht="16.5" thickBot="1">
      <c r="A8" s="21"/>
      <c r="B8" s="21"/>
      <c r="C8" s="21"/>
      <c r="D8" s="22"/>
      <c r="E8" s="22"/>
      <c r="F8" s="22"/>
      <c r="G8" s="22"/>
      <c r="H8" s="22"/>
      <c r="I8" s="14"/>
      <c r="J8" s="14"/>
      <c r="K8" s="14"/>
      <c r="L8" s="14"/>
      <c r="M8" s="14"/>
      <c r="N8" s="14"/>
      <c r="O8" s="14"/>
      <c r="P8" s="14"/>
    </row>
    <row r="9" spans="1:16" ht="16.5" thickBot="1">
      <c r="A9" s="53"/>
      <c r="B9" s="53"/>
      <c r="C9" s="53"/>
      <c r="D9" s="53"/>
      <c r="E9" s="53"/>
      <c r="F9" s="53"/>
      <c r="G9" s="53"/>
      <c r="H9" s="13"/>
      <c r="I9" s="54" t="s">
        <v>16</v>
      </c>
      <c r="J9" s="55"/>
      <c r="K9" s="55"/>
      <c r="L9" s="55"/>
      <c r="M9" s="55"/>
      <c r="N9" s="55"/>
      <c r="O9" s="56"/>
      <c r="P9" s="13"/>
    </row>
    <row r="10" spans="1:16" ht="33" customHeight="1" thickTop="1" thickBot="1">
      <c r="A10" s="53"/>
      <c r="B10" s="53"/>
      <c r="C10" s="53"/>
      <c r="D10" s="53"/>
      <c r="E10" s="53"/>
      <c r="F10" s="53"/>
      <c r="G10" s="53"/>
      <c r="H10" s="13"/>
      <c r="I10" s="57"/>
      <c r="J10" s="58"/>
      <c r="K10" s="59"/>
      <c r="L10" s="60" t="s">
        <v>17</v>
      </c>
      <c r="M10" s="61"/>
      <c r="N10" s="23" t="s">
        <v>18</v>
      </c>
      <c r="O10" s="24" t="s">
        <v>19</v>
      </c>
      <c r="P10" s="13"/>
    </row>
    <row r="11" spans="1:16" ht="48" customHeight="1" thickBot="1">
      <c r="A11" s="22" t="s">
        <v>20</v>
      </c>
      <c r="B11" s="25"/>
      <c r="C11" s="25"/>
      <c r="D11" s="25"/>
      <c r="E11" s="25"/>
      <c r="F11" s="25"/>
      <c r="G11" s="25"/>
      <c r="H11" s="13"/>
      <c r="I11" s="37" t="s">
        <v>65</v>
      </c>
      <c r="J11" s="38"/>
      <c r="K11" s="39"/>
      <c r="L11" s="40">
        <f>SUM(D7:O7)</f>
        <v>602379</v>
      </c>
      <c r="M11" s="41"/>
      <c r="N11" s="26">
        <f>I3-L11</f>
        <v>0</v>
      </c>
      <c r="O11" s="27">
        <f>L11/I3</f>
        <v>1</v>
      </c>
      <c r="P11" s="13"/>
    </row>
    <row r="12" spans="1:16" ht="15" customHeight="1">
      <c r="B12" s="22"/>
      <c r="C12" s="13"/>
      <c r="D12" s="13"/>
      <c r="E12" s="13"/>
      <c r="F12" s="13"/>
      <c r="G12" s="13"/>
      <c r="H12" s="13"/>
      <c r="I12" s="62"/>
      <c r="J12" s="62"/>
      <c r="K12" s="62"/>
      <c r="L12" s="63"/>
      <c r="M12" s="63"/>
      <c r="N12" s="28"/>
      <c r="O12" s="29"/>
      <c r="P12" s="9"/>
    </row>
    <row r="13" spans="1:16">
      <c r="A13" s="13"/>
      <c r="B13" s="13"/>
      <c r="C13" s="13"/>
      <c r="D13" s="13"/>
      <c r="E13" s="13"/>
      <c r="F13" s="13"/>
      <c r="G13" s="13"/>
      <c r="H13" s="13"/>
      <c r="I13" s="53"/>
      <c r="J13" s="53"/>
      <c r="K13" s="53"/>
      <c r="L13" s="64"/>
      <c r="M13" s="64"/>
      <c r="N13" s="28"/>
      <c r="O13" s="29"/>
      <c r="P13" s="9"/>
    </row>
    <row r="14" spans="1:16" ht="16.5" thickBot="1">
      <c r="A14" s="65"/>
      <c r="B14" s="65"/>
      <c r="C14" s="65"/>
      <c r="D14" s="65"/>
      <c r="E14" s="65"/>
      <c r="F14" s="65"/>
      <c r="G14" s="65"/>
      <c r="H14" s="13"/>
      <c r="I14" s="53"/>
      <c r="J14" s="53"/>
      <c r="K14" s="53"/>
      <c r="L14" s="64"/>
      <c r="M14" s="64"/>
      <c r="N14" s="28"/>
      <c r="O14" s="29"/>
      <c r="P14" s="9"/>
    </row>
    <row r="15" spans="1:16" ht="33.75" customHeight="1" thickTop="1">
      <c r="A15" s="51" t="s">
        <v>21</v>
      </c>
      <c r="B15" s="51"/>
      <c r="C15" s="51"/>
      <c r="D15" s="51"/>
      <c r="E15" s="51"/>
      <c r="F15" s="51"/>
      <c r="G15" s="51"/>
      <c r="H15" s="22"/>
      <c r="I15" s="53"/>
      <c r="J15" s="53"/>
      <c r="K15" s="53"/>
      <c r="L15" s="64"/>
      <c r="M15" s="64"/>
      <c r="N15" s="28"/>
      <c r="O15" s="29"/>
      <c r="P15" s="9"/>
    </row>
    <row r="16" spans="1:16">
      <c r="A16" s="7"/>
      <c r="B16" s="7"/>
      <c r="C16" s="7"/>
      <c r="D16" s="7"/>
      <c r="E16" s="7"/>
      <c r="F16" s="7"/>
      <c r="G16" s="7"/>
      <c r="H16" s="13"/>
      <c r="I16" s="66"/>
      <c r="J16" s="66"/>
      <c r="K16" s="66"/>
      <c r="L16" s="67"/>
      <c r="M16" s="67"/>
      <c r="N16" s="67"/>
      <c r="O16" s="68"/>
      <c r="P16" s="30"/>
    </row>
    <row r="17" spans="1:16" ht="16.5" thickBot="1">
      <c r="A17" s="65"/>
      <c r="B17" s="65"/>
      <c r="C17" s="65"/>
      <c r="D17" s="65"/>
      <c r="E17" s="65"/>
      <c r="F17" s="65"/>
      <c r="G17" s="65"/>
      <c r="H17" s="13"/>
      <c r="I17" s="66"/>
      <c r="J17" s="66"/>
      <c r="K17" s="66"/>
      <c r="L17" s="67"/>
      <c r="M17" s="67"/>
      <c r="N17" s="67"/>
      <c r="O17" s="68"/>
      <c r="P17" s="30"/>
    </row>
    <row r="18" spans="1:16" ht="16.5" thickTop="1">
      <c r="A18" s="51" t="s">
        <v>22</v>
      </c>
      <c r="B18" s="51"/>
      <c r="C18" s="51"/>
      <c r="D18" s="51"/>
      <c r="E18" s="51"/>
      <c r="F18" s="51"/>
      <c r="G18" s="51"/>
      <c r="H18" s="13"/>
      <c r="I18" s="51"/>
      <c r="J18" s="51"/>
      <c r="K18" s="51"/>
      <c r="L18" s="69"/>
      <c r="M18" s="69"/>
      <c r="N18" s="31"/>
      <c r="O18" s="13"/>
      <c r="P18" s="13"/>
    </row>
    <row r="19" spans="1:16"/>
    <row r="20" spans="1:16"/>
    <row r="21" spans="1:16"/>
    <row r="22" spans="1:16"/>
    <row r="23" spans="1:16"/>
    <row r="24" spans="1:16"/>
    <row r="25" spans="1:16"/>
    <row r="26" spans="1:16"/>
    <row r="27" spans="1:16"/>
    <row r="28" spans="1:16"/>
    <row r="29" spans="1:16"/>
    <row r="30" spans="1:16"/>
    <row r="31" spans="1:16"/>
    <row r="32" spans="1:16"/>
    <row r="35"/>
    <row r="36"/>
  </sheetData>
  <mergeCells count="31">
    <mergeCell ref="O16:O17"/>
    <mergeCell ref="A17:G17"/>
    <mergeCell ref="A18:G18"/>
    <mergeCell ref="I18:K18"/>
    <mergeCell ref="L18:M18"/>
    <mergeCell ref="N16:N17"/>
    <mergeCell ref="A15:G15"/>
    <mergeCell ref="I15:K15"/>
    <mergeCell ref="L15:M15"/>
    <mergeCell ref="I16:K17"/>
    <mergeCell ref="L16:M17"/>
    <mergeCell ref="I12:K12"/>
    <mergeCell ref="L12:M12"/>
    <mergeCell ref="I13:K13"/>
    <mergeCell ref="L13:M13"/>
    <mergeCell ref="A14:G14"/>
    <mergeCell ref="I14:K14"/>
    <mergeCell ref="L14:M14"/>
    <mergeCell ref="I11:K11"/>
    <mergeCell ref="L11:M11"/>
    <mergeCell ref="A1:B1"/>
    <mergeCell ref="C1:G1"/>
    <mergeCell ref="J1:M1"/>
    <mergeCell ref="C3:H3"/>
    <mergeCell ref="I3:J3"/>
    <mergeCell ref="A5:P5"/>
    <mergeCell ref="A7:C7"/>
    <mergeCell ref="A9:G10"/>
    <mergeCell ref="I9:O9"/>
    <mergeCell ref="I10:K10"/>
    <mergeCell ref="L10:M10"/>
  </mergeCells>
  <pageMargins left="0.7" right="0.7" top="0.91666666666666663" bottom="0.75" header="0.3" footer="0.3"/>
  <pageSetup scale="55" orientation="landscape" r:id="rId1"/>
  <headerFooter>
    <oddHeader xml:space="preserve">&amp;C&amp;"Helvetica,Bold"&amp;14State Charter Schools I- Ethos Classical
FY22 - CRRSA Act
ESSER II - CRRSA Act (CFDA # 84.425D)  - Original Drawdown Summary&amp;R
</oddHeader>
    <oddFooter>&amp;CGeorgia Department of Education
July 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7EC5-232D-4BDF-B2DB-0B98D64E2074}">
  <sheetPr>
    <pageSetUpPr fitToPage="1"/>
  </sheetPr>
  <dimension ref="A1:Q36"/>
  <sheetViews>
    <sheetView showGridLines="0" tabSelected="1" view="pageLayout" zoomScale="70" zoomScaleNormal="100" zoomScalePageLayoutView="70" workbookViewId="0">
      <selection activeCell="B19" sqref="B19"/>
    </sheetView>
  </sheetViews>
  <sheetFormatPr defaultColWidth="0" defaultRowHeight="15.75" customHeight="1" zeroHeight="1"/>
  <cols>
    <col min="1" max="1" width="12.5" style="10" customWidth="1"/>
    <col min="2" max="3" width="14.5" style="10" customWidth="1"/>
    <col min="4" max="4" width="26.5" style="10" customWidth="1"/>
    <col min="5" max="5" width="25.33203125" style="10" customWidth="1"/>
    <col min="6" max="6" width="14.5" style="10" customWidth="1"/>
    <col min="7" max="7" width="16.83203125" style="10" bestFit="1" customWidth="1"/>
    <col min="8" max="9" width="18.5" style="10" bestFit="1" customWidth="1"/>
    <col min="10" max="10" width="32.5" style="10" customWidth="1"/>
    <col min="11" max="11" width="10.33203125" style="10" customWidth="1"/>
    <col min="12" max="12" width="20.33203125" style="10" customWidth="1"/>
    <col min="13" max="13" width="26.83203125" style="10" customWidth="1"/>
    <col min="14" max="14" width="32.33203125" style="10" customWidth="1"/>
    <col min="15" max="15" width="14.33203125" style="10" customWidth="1"/>
    <col min="16" max="16" width="19" style="10" customWidth="1"/>
    <col min="17" max="17" width="5.33203125" style="10" customWidth="1"/>
    <col min="18" max="16384" width="5.33203125" style="10" hidden="1"/>
  </cols>
  <sheetData>
    <row r="1" spans="1:16" ht="16.5" thickBot="1">
      <c r="A1" s="42" t="s">
        <v>0</v>
      </c>
      <c r="B1" s="42"/>
      <c r="C1" s="43"/>
      <c r="D1" s="43"/>
      <c r="E1" s="43"/>
      <c r="F1" s="43"/>
      <c r="G1" s="43"/>
      <c r="H1" s="7"/>
      <c r="I1" s="8" t="s">
        <v>1</v>
      </c>
      <c r="J1" s="44"/>
      <c r="K1" s="45"/>
      <c r="L1" s="45"/>
      <c r="M1" s="45"/>
      <c r="N1" s="9"/>
      <c r="O1" s="9"/>
      <c r="P1" s="9"/>
    </row>
    <row r="2" spans="1:16" ht="16.5" thickBot="1">
      <c r="A2" s="7"/>
      <c r="B2" s="7"/>
      <c r="C2" s="7"/>
      <c r="D2" s="7"/>
      <c r="E2" s="7"/>
      <c r="F2" s="7"/>
      <c r="G2" s="7"/>
      <c r="H2" s="7"/>
      <c r="I2" s="11"/>
      <c r="J2" s="12"/>
      <c r="K2" s="11"/>
      <c r="L2" s="9"/>
      <c r="M2" s="9"/>
      <c r="N2" s="9"/>
      <c r="O2" s="9"/>
      <c r="P2" s="9"/>
    </row>
    <row r="3" spans="1:16" ht="18.75" thickBot="1">
      <c r="A3" s="7"/>
      <c r="B3" s="7"/>
      <c r="C3" s="46" t="s">
        <v>722</v>
      </c>
      <c r="D3" s="47"/>
      <c r="E3" s="47"/>
      <c r="F3" s="47"/>
      <c r="G3" s="47"/>
      <c r="H3" s="48"/>
      <c r="I3" s="49">
        <v>1353921</v>
      </c>
      <c r="J3" s="50"/>
      <c r="K3" s="11"/>
      <c r="L3" s="9"/>
      <c r="M3" s="9"/>
      <c r="N3" s="9"/>
      <c r="O3" s="9"/>
      <c r="P3" s="9"/>
    </row>
    <row r="4" spans="1:16">
      <c r="A4" s="13"/>
      <c r="B4" s="13"/>
      <c r="C4" s="13"/>
      <c r="D4" s="13"/>
      <c r="E4" s="13"/>
      <c r="F4" s="13"/>
      <c r="G4" s="13"/>
      <c r="H4" s="13"/>
      <c r="I4" s="9"/>
      <c r="J4" s="14"/>
      <c r="K4" s="9"/>
      <c r="L4" s="9"/>
      <c r="M4" s="9"/>
      <c r="N4" s="9"/>
      <c r="O4" s="9"/>
      <c r="P4" s="9"/>
    </row>
    <row r="5" spans="1:16" ht="16.5" thickBot="1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48" thickTop="1">
      <c r="A6" s="13"/>
      <c r="B6" s="13"/>
      <c r="C6" s="13"/>
      <c r="D6" s="15" t="s">
        <v>3</v>
      </c>
      <c r="E6" s="16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7" t="s">
        <v>15</v>
      </c>
    </row>
    <row r="7" spans="1:16" ht="58.5" customHeight="1">
      <c r="A7" s="52" t="s">
        <v>1218</v>
      </c>
      <c r="B7" s="52"/>
      <c r="C7" s="52"/>
      <c r="D7" s="18">
        <v>0</v>
      </c>
      <c r="E7" s="19">
        <v>0</v>
      </c>
      <c r="F7" s="20">
        <v>0</v>
      </c>
      <c r="G7" s="20">
        <v>0</v>
      </c>
      <c r="H7" s="20">
        <v>184116</v>
      </c>
      <c r="I7" s="20"/>
      <c r="J7" s="20"/>
      <c r="K7" s="20">
        <v>0</v>
      </c>
      <c r="L7" s="20">
        <v>54000</v>
      </c>
      <c r="M7" s="20">
        <v>0</v>
      </c>
      <c r="N7" s="20">
        <v>160000</v>
      </c>
      <c r="O7" s="20">
        <v>0</v>
      </c>
      <c r="P7" s="20">
        <v>0</v>
      </c>
    </row>
    <row r="8" spans="1:16" ht="16.5" thickBot="1">
      <c r="A8" s="21"/>
      <c r="B8" s="21"/>
      <c r="C8" s="21"/>
      <c r="D8" s="22"/>
      <c r="E8" s="22"/>
      <c r="F8" s="22"/>
      <c r="G8" s="22"/>
      <c r="H8" s="22"/>
      <c r="I8" s="14"/>
      <c r="J8" s="14"/>
      <c r="K8" s="14"/>
      <c r="L8" s="14"/>
      <c r="M8" s="14"/>
      <c r="N8" s="14"/>
      <c r="O8" s="14"/>
      <c r="P8" s="14"/>
    </row>
    <row r="9" spans="1:16" ht="16.5" thickBot="1">
      <c r="A9" s="53"/>
      <c r="B9" s="53"/>
      <c r="C9" s="53"/>
      <c r="D9" s="53"/>
      <c r="E9" s="53"/>
      <c r="F9" s="53"/>
      <c r="G9" s="53"/>
      <c r="H9" s="13"/>
      <c r="I9" s="54" t="s">
        <v>16</v>
      </c>
      <c r="J9" s="55"/>
      <c r="K9" s="55"/>
      <c r="L9" s="55"/>
      <c r="M9" s="55"/>
      <c r="N9" s="55"/>
      <c r="O9" s="56"/>
      <c r="P9" s="13"/>
    </row>
    <row r="10" spans="1:16" ht="33" customHeight="1" thickTop="1" thickBot="1">
      <c r="A10" s="53"/>
      <c r="B10" s="53"/>
      <c r="C10" s="53"/>
      <c r="D10" s="53"/>
      <c r="E10" s="53"/>
      <c r="F10" s="53"/>
      <c r="G10" s="53"/>
      <c r="H10" s="13"/>
      <c r="I10" s="57"/>
      <c r="J10" s="58"/>
      <c r="K10" s="59"/>
      <c r="L10" s="60" t="s">
        <v>17</v>
      </c>
      <c r="M10" s="61"/>
      <c r="N10" s="23" t="s">
        <v>18</v>
      </c>
      <c r="O10" s="24" t="s">
        <v>19</v>
      </c>
      <c r="P10" s="13"/>
    </row>
    <row r="11" spans="1:16" ht="48" customHeight="1" thickBot="1">
      <c r="A11" s="22" t="s">
        <v>20</v>
      </c>
      <c r="B11" s="25"/>
      <c r="C11" s="25"/>
      <c r="D11" s="25"/>
      <c r="E11" s="25"/>
      <c r="F11" s="25"/>
      <c r="G11" s="25"/>
      <c r="H11" s="13"/>
      <c r="I11" s="37" t="s">
        <v>1214</v>
      </c>
      <c r="J11" s="38"/>
      <c r="K11" s="39"/>
      <c r="L11" s="40">
        <f>SUM(D7:O7)</f>
        <v>398116</v>
      </c>
      <c r="M11" s="41"/>
      <c r="N11" s="26">
        <f>I3-L11-475000</f>
        <v>480805</v>
      </c>
      <c r="O11" s="27">
        <f>(475000+L11)/I3</f>
        <v>0.64487957569163934</v>
      </c>
      <c r="P11" s="13"/>
    </row>
    <row r="12" spans="1:16" ht="15" customHeight="1">
      <c r="B12" s="22"/>
      <c r="C12" s="13"/>
      <c r="D12" s="13"/>
      <c r="E12" s="13"/>
      <c r="F12" s="13"/>
      <c r="G12" s="13"/>
      <c r="H12" s="13"/>
      <c r="I12" s="62"/>
      <c r="J12" s="62"/>
      <c r="K12" s="62"/>
      <c r="L12" s="63"/>
      <c r="M12" s="63"/>
      <c r="N12" s="28"/>
      <c r="O12" s="29"/>
      <c r="P12" s="9"/>
    </row>
    <row r="13" spans="1:16">
      <c r="A13" s="13"/>
      <c r="B13" s="13"/>
      <c r="C13" s="13"/>
      <c r="D13" s="13"/>
      <c r="E13" s="13"/>
      <c r="F13" s="13"/>
      <c r="G13" s="13"/>
      <c r="H13" s="13"/>
      <c r="I13" s="53"/>
      <c r="J13" s="53"/>
      <c r="K13" s="53"/>
      <c r="L13" s="64"/>
      <c r="M13" s="64"/>
      <c r="N13" s="28"/>
      <c r="O13" s="29"/>
      <c r="P13" s="9"/>
    </row>
    <row r="14" spans="1:16" ht="16.5" thickBot="1">
      <c r="A14" s="65"/>
      <c r="B14" s="65"/>
      <c r="C14" s="65"/>
      <c r="D14" s="65"/>
      <c r="E14" s="65"/>
      <c r="F14" s="65"/>
      <c r="G14" s="65"/>
      <c r="H14" s="13"/>
      <c r="I14" s="53"/>
      <c r="J14" s="53"/>
      <c r="K14" s="53"/>
      <c r="L14" s="64"/>
      <c r="M14" s="64"/>
      <c r="N14" s="28"/>
      <c r="O14" s="29"/>
      <c r="P14" s="9"/>
    </row>
    <row r="15" spans="1:16" ht="33.75" customHeight="1" thickTop="1">
      <c r="A15" s="51" t="s">
        <v>21</v>
      </c>
      <c r="B15" s="51"/>
      <c r="C15" s="51"/>
      <c r="D15" s="51"/>
      <c r="E15" s="51"/>
      <c r="F15" s="51"/>
      <c r="G15" s="51"/>
      <c r="H15" s="22"/>
      <c r="I15" s="53"/>
      <c r="J15" s="53"/>
      <c r="K15" s="53"/>
      <c r="L15" s="64"/>
      <c r="M15" s="64"/>
      <c r="N15" s="28"/>
      <c r="O15" s="29"/>
      <c r="P15" s="9"/>
    </row>
    <row r="16" spans="1:16">
      <c r="A16" s="7"/>
      <c r="B16" s="7"/>
      <c r="C16" s="7"/>
      <c r="D16" s="7"/>
      <c r="E16" s="7"/>
      <c r="F16" s="7"/>
      <c r="G16" s="7"/>
      <c r="H16" s="13"/>
      <c r="I16" s="66"/>
      <c r="J16" s="66"/>
      <c r="K16" s="66"/>
      <c r="L16" s="67"/>
      <c r="M16" s="67"/>
      <c r="N16" s="67"/>
      <c r="O16" s="68"/>
      <c r="P16" s="30"/>
    </row>
    <row r="17" spans="1:16" ht="16.5" thickBot="1">
      <c r="A17" s="65"/>
      <c r="B17" s="65"/>
      <c r="C17" s="65"/>
      <c r="D17" s="65"/>
      <c r="E17" s="65"/>
      <c r="F17" s="65"/>
      <c r="G17" s="65"/>
      <c r="H17" s="13"/>
      <c r="I17" s="66"/>
      <c r="J17" s="66"/>
      <c r="K17" s="66"/>
      <c r="L17" s="67"/>
      <c r="M17" s="67"/>
      <c r="N17" s="67"/>
      <c r="O17" s="68"/>
      <c r="P17" s="30"/>
    </row>
    <row r="18" spans="1:16" ht="16.5" thickTop="1">
      <c r="A18" s="51" t="s">
        <v>22</v>
      </c>
      <c r="B18" s="51"/>
      <c r="C18" s="51"/>
      <c r="D18" s="51"/>
      <c r="E18" s="51"/>
      <c r="F18" s="51"/>
      <c r="G18" s="51"/>
      <c r="H18" s="13"/>
      <c r="I18" s="51"/>
      <c r="J18" s="51"/>
      <c r="K18" s="51"/>
      <c r="L18" s="69"/>
      <c r="M18" s="69"/>
      <c r="N18" s="31"/>
      <c r="O18" s="13"/>
      <c r="P18" s="13"/>
    </row>
    <row r="19" spans="1:16"/>
    <row r="20" spans="1:16"/>
    <row r="21" spans="1:16"/>
    <row r="22" spans="1:16"/>
    <row r="23" spans="1:16"/>
    <row r="24" spans="1:16"/>
    <row r="25" spans="1:16"/>
    <row r="26" spans="1:16"/>
    <row r="27" spans="1:16"/>
    <row r="28" spans="1:16"/>
    <row r="29" spans="1:16"/>
    <row r="30" spans="1:16"/>
    <row r="31" spans="1:16"/>
    <row r="32" spans="1:16"/>
    <row r="35"/>
    <row r="36"/>
  </sheetData>
  <mergeCells count="31">
    <mergeCell ref="I11:K11"/>
    <mergeCell ref="L11:M11"/>
    <mergeCell ref="A1:B1"/>
    <mergeCell ref="C1:G1"/>
    <mergeCell ref="J1:M1"/>
    <mergeCell ref="C3:H3"/>
    <mergeCell ref="I3:J3"/>
    <mergeCell ref="A5:P5"/>
    <mergeCell ref="A7:C7"/>
    <mergeCell ref="A9:G10"/>
    <mergeCell ref="I9:O9"/>
    <mergeCell ref="I10:K10"/>
    <mergeCell ref="L10:M10"/>
    <mergeCell ref="I12:K12"/>
    <mergeCell ref="L12:M12"/>
    <mergeCell ref="I13:K13"/>
    <mergeCell ref="L13:M13"/>
    <mergeCell ref="A14:G14"/>
    <mergeCell ref="I14:K14"/>
    <mergeCell ref="L14:M14"/>
    <mergeCell ref="A15:G15"/>
    <mergeCell ref="I15:K15"/>
    <mergeCell ref="L15:M15"/>
    <mergeCell ref="I16:K17"/>
    <mergeCell ref="L16:M17"/>
    <mergeCell ref="O16:O17"/>
    <mergeCell ref="A17:G17"/>
    <mergeCell ref="A18:G18"/>
    <mergeCell ref="I18:K18"/>
    <mergeCell ref="L18:M18"/>
    <mergeCell ref="N16:N17"/>
  </mergeCells>
  <pageMargins left="0.7" right="0.7" top="0.91666666666666663" bottom="0.75" header="0.3" footer="0.3"/>
  <pageSetup scale="48" orientation="landscape" r:id="rId1"/>
  <headerFooter>
    <oddHeader xml:space="preserve">&amp;C&amp;"Helvetica,Bold"&amp;14State Charter Schools I- Ethos Classical
FY23
 - ARP Act
ESSER III - ARP Act (CFDA # 84.425U)  - Original Drawdown Summary&amp;R
</oddHeader>
    <oddFooter>&amp;CGeorgia Department of Education
July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BF3F-DF50-47B9-AC9F-41875F4C93F3}">
  <dimension ref="A1:K29"/>
  <sheetViews>
    <sheetView workbookViewId="0">
      <selection activeCell="F7" sqref="F1:F1048576"/>
    </sheetView>
  </sheetViews>
  <sheetFormatPr defaultRowHeight="11.25"/>
  <cols>
    <col min="3" max="3" width="9.1640625" bestFit="1" customWidth="1"/>
    <col min="4" max="4" width="13" bestFit="1" customWidth="1"/>
    <col min="5" max="5" width="37.5" bestFit="1" customWidth="1"/>
    <col min="6" max="6" width="10.83203125" bestFit="1" customWidth="1"/>
    <col min="8" max="8" width="15.83203125" bestFit="1" customWidth="1"/>
    <col min="9" max="9" width="29.5" customWidth="1"/>
  </cols>
  <sheetData>
    <row r="1" spans="1:11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1" t="s">
        <v>32</v>
      </c>
      <c r="I7" s="1" t="s">
        <v>56</v>
      </c>
      <c r="J7" s="1" t="s">
        <v>57</v>
      </c>
      <c r="K7" s="1"/>
    </row>
    <row r="8" spans="1:11">
      <c r="B8" s="3" t="s">
        <v>31</v>
      </c>
      <c r="C8" s="4">
        <v>44778</v>
      </c>
      <c r="D8" s="3" t="s">
        <v>1238</v>
      </c>
      <c r="E8" s="3" t="s">
        <v>1192</v>
      </c>
      <c r="F8" s="5">
        <v>18000</v>
      </c>
      <c r="G8" s="3"/>
      <c r="H8">
        <v>300</v>
      </c>
      <c r="I8" t="s">
        <v>750</v>
      </c>
      <c r="J8">
        <v>448</v>
      </c>
    </row>
    <row r="9" spans="1:11">
      <c r="B9" s="3" t="s">
        <v>31</v>
      </c>
      <c r="C9" s="4">
        <v>44747</v>
      </c>
      <c r="D9" s="3" t="s">
        <v>1243</v>
      </c>
      <c r="E9" s="3" t="s">
        <v>1244</v>
      </c>
      <c r="F9" s="5">
        <v>3000</v>
      </c>
      <c r="G9" s="3"/>
      <c r="H9">
        <v>300</v>
      </c>
      <c r="I9" t="s">
        <v>750</v>
      </c>
      <c r="J9">
        <v>448</v>
      </c>
    </row>
    <row r="10" spans="1:11">
      <c r="B10" s="3" t="s">
        <v>31</v>
      </c>
      <c r="C10" s="4">
        <v>44726</v>
      </c>
      <c r="D10" s="3" t="s">
        <v>1231</v>
      </c>
      <c r="E10" s="3" t="s">
        <v>327</v>
      </c>
      <c r="F10" s="5">
        <v>15000</v>
      </c>
      <c r="G10" s="5"/>
      <c r="H10">
        <v>321</v>
      </c>
      <c r="I10" t="s">
        <v>750</v>
      </c>
      <c r="J10">
        <v>448</v>
      </c>
    </row>
    <row r="11" spans="1:11">
      <c r="B11" s="3" t="s">
        <v>31</v>
      </c>
      <c r="C11" s="4">
        <v>44729</v>
      </c>
      <c r="D11" s="3" t="s">
        <v>1232</v>
      </c>
      <c r="E11" s="3" t="s">
        <v>337</v>
      </c>
      <c r="F11" s="5">
        <v>12157.5</v>
      </c>
      <c r="G11" s="5"/>
      <c r="H11">
        <v>324</v>
      </c>
      <c r="I11" t="s">
        <v>725</v>
      </c>
      <c r="J11">
        <v>448</v>
      </c>
    </row>
    <row r="12" spans="1:11">
      <c r="B12" s="3" t="s">
        <v>31</v>
      </c>
      <c r="C12" s="4">
        <v>44763</v>
      </c>
      <c r="D12" s="3" t="s">
        <v>1239</v>
      </c>
      <c r="E12" s="3" t="s">
        <v>888</v>
      </c>
      <c r="F12" s="5">
        <v>1415.25</v>
      </c>
      <c r="G12" s="3"/>
      <c r="H12">
        <v>530</v>
      </c>
      <c r="I12" t="s">
        <v>725</v>
      </c>
      <c r="J12">
        <v>448</v>
      </c>
    </row>
    <row r="13" spans="1:11">
      <c r="B13" s="3" t="s">
        <v>31</v>
      </c>
      <c r="C13" s="4">
        <v>44763</v>
      </c>
      <c r="D13" s="3" t="s">
        <v>1240</v>
      </c>
      <c r="E13" s="3" t="s">
        <v>888</v>
      </c>
      <c r="F13" s="5">
        <v>1055</v>
      </c>
      <c r="G13" s="3"/>
      <c r="H13">
        <v>530</v>
      </c>
      <c r="I13" t="s">
        <v>725</v>
      </c>
      <c r="J13">
        <v>448</v>
      </c>
    </row>
    <row r="14" spans="1:11">
      <c r="B14" s="3" t="s">
        <v>31</v>
      </c>
      <c r="C14" s="4">
        <v>44685</v>
      </c>
      <c r="D14" s="3" t="s">
        <v>1227</v>
      </c>
      <c r="E14" s="3" t="s">
        <v>1228</v>
      </c>
      <c r="F14" s="5">
        <v>6900.6</v>
      </c>
      <c r="G14" s="5"/>
      <c r="H14">
        <v>612</v>
      </c>
      <c r="I14" t="s">
        <v>750</v>
      </c>
      <c r="J14">
        <v>448</v>
      </c>
    </row>
    <row r="15" spans="1:11">
      <c r="B15" s="3" t="s">
        <v>31</v>
      </c>
      <c r="C15" s="4">
        <v>44740</v>
      </c>
      <c r="D15" s="3" t="s">
        <v>1234</v>
      </c>
      <c r="E15" s="3" t="s">
        <v>1235</v>
      </c>
      <c r="F15" s="5">
        <v>5495</v>
      </c>
      <c r="G15" s="5"/>
      <c r="H15">
        <v>612</v>
      </c>
      <c r="I15" t="s">
        <v>750</v>
      </c>
      <c r="J15">
        <v>448</v>
      </c>
    </row>
    <row r="16" spans="1:11">
      <c r="B16" s="3" t="s">
        <v>31</v>
      </c>
      <c r="C16" s="4">
        <v>44740</v>
      </c>
      <c r="D16" s="3" t="s">
        <v>1236</v>
      </c>
      <c r="E16" s="3" t="s">
        <v>1237</v>
      </c>
      <c r="F16" s="5">
        <v>6192.65</v>
      </c>
      <c r="G16" s="5"/>
      <c r="H16">
        <v>612</v>
      </c>
      <c r="I16" t="s">
        <v>750</v>
      </c>
      <c r="J16">
        <v>448</v>
      </c>
    </row>
    <row r="17" spans="2:10">
      <c r="B17" s="3" t="s">
        <v>31</v>
      </c>
      <c r="C17" s="4">
        <v>44756</v>
      </c>
      <c r="D17" s="3" t="s">
        <v>1241</v>
      </c>
      <c r="E17" s="3" t="s">
        <v>1242</v>
      </c>
      <c r="F17" s="5">
        <v>6830.5</v>
      </c>
      <c r="G17" s="3"/>
      <c r="H17">
        <v>612</v>
      </c>
      <c r="I17" t="s">
        <v>750</v>
      </c>
      <c r="J17">
        <v>448</v>
      </c>
    </row>
    <row r="18" spans="2:10">
      <c r="B18" s="3" t="s">
        <v>31</v>
      </c>
      <c r="C18" s="4">
        <v>44766</v>
      </c>
      <c r="D18" s="3" t="s">
        <v>1245</v>
      </c>
      <c r="E18" s="3" t="s">
        <v>558</v>
      </c>
      <c r="F18" s="5">
        <v>2500</v>
      </c>
      <c r="G18" s="3"/>
      <c r="H18">
        <v>612</v>
      </c>
      <c r="I18" t="s">
        <v>750</v>
      </c>
      <c r="J18">
        <v>448</v>
      </c>
    </row>
    <row r="19" spans="2:10">
      <c r="B19" s="3" t="s">
        <v>31</v>
      </c>
      <c r="C19" s="4">
        <v>44766</v>
      </c>
      <c r="D19" s="3" t="s">
        <v>1246</v>
      </c>
      <c r="E19" s="3" t="s">
        <v>1237</v>
      </c>
      <c r="F19" s="5">
        <f>3828.5*2</f>
        <v>7657</v>
      </c>
      <c r="G19" s="3"/>
      <c r="H19">
        <v>612</v>
      </c>
      <c r="I19" t="s">
        <v>750</v>
      </c>
      <c r="J19">
        <v>448</v>
      </c>
    </row>
    <row r="20" spans="2:10">
      <c r="B20" s="3" t="s">
        <v>31</v>
      </c>
      <c r="C20" s="4">
        <v>44770</v>
      </c>
      <c r="D20" s="3" t="s">
        <v>1247</v>
      </c>
      <c r="E20" s="3" t="s">
        <v>1248</v>
      </c>
      <c r="F20" s="5">
        <v>678</v>
      </c>
      <c r="G20" s="3"/>
      <c r="H20">
        <v>612</v>
      </c>
      <c r="I20" t="s">
        <v>750</v>
      </c>
      <c r="J20">
        <v>448</v>
      </c>
    </row>
    <row r="21" spans="2:10">
      <c r="B21" s="3" t="s">
        <v>31</v>
      </c>
      <c r="C21" s="4">
        <v>44747</v>
      </c>
      <c r="D21" s="3" t="s">
        <v>1249</v>
      </c>
      <c r="E21" s="3" t="s">
        <v>561</v>
      </c>
      <c r="F21" s="5">
        <v>14940</v>
      </c>
      <c r="G21" s="3"/>
      <c r="H21">
        <v>612</v>
      </c>
      <c r="I21" t="s">
        <v>750</v>
      </c>
      <c r="J21">
        <v>448</v>
      </c>
    </row>
    <row r="22" spans="2:10">
      <c r="B22" s="3" t="s">
        <v>31</v>
      </c>
      <c r="C22" s="4">
        <v>44779</v>
      </c>
      <c r="D22" s="3" t="s">
        <v>1251</v>
      </c>
      <c r="E22" s="3" t="s">
        <v>1252</v>
      </c>
      <c r="F22" s="5">
        <v>8800</v>
      </c>
      <c r="G22" s="3"/>
      <c r="H22">
        <v>612</v>
      </c>
      <c r="I22" t="s">
        <v>750</v>
      </c>
      <c r="J22">
        <v>448</v>
      </c>
    </row>
    <row r="23" spans="2:10">
      <c r="B23" s="3" t="s">
        <v>62</v>
      </c>
      <c r="C23" s="4">
        <v>44775</v>
      </c>
      <c r="D23" s="3"/>
      <c r="E23" s="3" t="s">
        <v>303</v>
      </c>
      <c r="F23" s="5">
        <v>2271.02</v>
      </c>
      <c r="G23" s="3"/>
      <c r="H23">
        <v>612</v>
      </c>
      <c r="I23" t="s">
        <v>750</v>
      </c>
      <c r="J23">
        <v>448</v>
      </c>
    </row>
    <row r="24" spans="2:10">
      <c r="B24" s="3" t="s">
        <v>31</v>
      </c>
      <c r="C24" s="4">
        <v>44656</v>
      </c>
      <c r="D24" s="3" t="s">
        <v>1223</v>
      </c>
      <c r="E24" s="3" t="s">
        <v>1224</v>
      </c>
      <c r="F24" s="5">
        <v>7404</v>
      </c>
      <c r="G24" s="5"/>
      <c r="H24">
        <v>616</v>
      </c>
      <c r="I24" t="s">
        <v>725</v>
      </c>
      <c r="J24">
        <v>448</v>
      </c>
    </row>
    <row r="25" spans="2:10">
      <c r="B25" s="3" t="s">
        <v>31</v>
      </c>
      <c r="C25" s="4">
        <v>44667</v>
      </c>
      <c r="D25" s="3" t="s">
        <v>1225</v>
      </c>
      <c r="E25" s="3" t="s">
        <v>1226</v>
      </c>
      <c r="F25" s="5">
        <v>20299.3</v>
      </c>
      <c r="G25" s="5"/>
      <c r="H25">
        <v>616</v>
      </c>
      <c r="I25" t="s">
        <v>725</v>
      </c>
      <c r="J25">
        <v>448</v>
      </c>
    </row>
    <row r="26" spans="2:10">
      <c r="B26" s="3" t="s">
        <v>31</v>
      </c>
      <c r="C26" s="4">
        <v>44693</v>
      </c>
      <c r="D26" s="3" t="s">
        <v>1229</v>
      </c>
      <c r="E26" s="3" t="s">
        <v>1226</v>
      </c>
      <c r="F26" s="5">
        <v>2590</v>
      </c>
      <c r="G26" s="5"/>
      <c r="H26">
        <v>616</v>
      </c>
      <c r="I26" t="s">
        <v>725</v>
      </c>
      <c r="J26">
        <v>448</v>
      </c>
    </row>
    <row r="27" spans="2:10">
      <c r="B27" s="3" t="s">
        <v>31</v>
      </c>
      <c r="C27" s="4">
        <v>44699</v>
      </c>
      <c r="D27" s="3" t="s">
        <v>1230</v>
      </c>
      <c r="E27" s="3" t="s">
        <v>551</v>
      </c>
      <c r="F27" s="5">
        <v>14640.57</v>
      </c>
      <c r="G27" s="5"/>
      <c r="H27">
        <v>641</v>
      </c>
      <c r="I27" t="s">
        <v>750</v>
      </c>
      <c r="J27">
        <v>448</v>
      </c>
    </row>
    <row r="28" spans="2:10">
      <c r="B28" s="3" t="s">
        <v>31</v>
      </c>
      <c r="C28" s="4">
        <v>44770</v>
      </c>
      <c r="D28" s="3" t="s">
        <v>1250</v>
      </c>
      <c r="E28" s="3" t="s">
        <v>503</v>
      </c>
      <c r="F28" s="5">
        <v>479.19</v>
      </c>
      <c r="G28" s="3"/>
      <c r="H28">
        <v>641</v>
      </c>
      <c r="I28" t="s">
        <v>750</v>
      </c>
      <c r="J28">
        <v>448</v>
      </c>
    </row>
    <row r="29" spans="2:10">
      <c r="B29" s="3" t="s">
        <v>62</v>
      </c>
      <c r="C29" s="4">
        <v>44775</v>
      </c>
      <c r="D29" s="3"/>
      <c r="E29" s="3" t="s">
        <v>595</v>
      </c>
      <c r="F29" s="5">
        <v>2329</v>
      </c>
      <c r="G29" s="3"/>
      <c r="H29">
        <v>641</v>
      </c>
      <c r="I29" t="s">
        <v>750</v>
      </c>
      <c r="J29">
        <v>448</v>
      </c>
    </row>
  </sheetData>
  <autoFilter ref="A7:K29" xr:uid="{8158BF3F-DF50-47B9-AC9F-41875F4C93F3}">
    <sortState xmlns:xlrd2="http://schemas.microsoft.com/office/spreadsheetml/2017/richdata2" ref="A8:K29">
      <sortCondition ref="H7:H29"/>
    </sortState>
  </autoFilter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6AE5-A336-4359-9D16-15D249A848E8}">
  <dimension ref="A1:L264"/>
  <sheetViews>
    <sheetView workbookViewId="0">
      <selection activeCell="F7" sqref="F1:F1048576"/>
    </sheetView>
  </sheetViews>
  <sheetFormatPr defaultRowHeight="11.25"/>
  <cols>
    <col min="3" max="3" width="10.1640625" bestFit="1" customWidth="1"/>
    <col min="5" max="5" width="46.1640625" bestFit="1" customWidth="1"/>
    <col min="6" max="6" width="10.83203125" bestFit="1" customWidth="1"/>
    <col min="8" max="8" width="79" bestFit="1" customWidth="1"/>
    <col min="9" max="9" width="15.83203125" bestFit="1" customWidth="1"/>
    <col min="10" max="10" width="17.1640625" bestFit="1" customWidth="1"/>
  </cols>
  <sheetData>
    <row r="1" spans="1:12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1" t="s">
        <v>40</v>
      </c>
      <c r="I7" s="1" t="s">
        <v>32</v>
      </c>
      <c r="J7" s="1" t="s">
        <v>56</v>
      </c>
      <c r="K7" s="1" t="s">
        <v>57</v>
      </c>
      <c r="L7" s="1"/>
    </row>
    <row r="8" spans="1:12">
      <c r="B8" s="3" t="s">
        <v>64</v>
      </c>
      <c r="C8" s="4">
        <v>44743</v>
      </c>
      <c r="D8" s="3" t="s">
        <v>1283</v>
      </c>
      <c r="E8" s="3"/>
      <c r="F8" s="5">
        <v>3900</v>
      </c>
      <c r="G8" s="5"/>
      <c r="H8" s="3" t="s">
        <v>1284</v>
      </c>
      <c r="I8" s="3" t="s">
        <v>114</v>
      </c>
      <c r="J8" s="3" t="s">
        <v>750</v>
      </c>
      <c r="K8" s="3">
        <v>448</v>
      </c>
    </row>
    <row r="9" spans="1:12">
      <c r="B9" s="3" t="s">
        <v>64</v>
      </c>
      <c r="C9" s="4">
        <v>44743</v>
      </c>
      <c r="D9" s="3" t="s">
        <v>1283</v>
      </c>
      <c r="E9" s="3"/>
      <c r="F9" s="5">
        <v>15000</v>
      </c>
      <c r="G9" s="5"/>
      <c r="H9" s="3" t="s">
        <v>1285</v>
      </c>
      <c r="I9" s="3" t="s">
        <v>114</v>
      </c>
      <c r="J9" s="3" t="s">
        <v>750</v>
      </c>
      <c r="K9" s="3">
        <v>448</v>
      </c>
    </row>
    <row r="10" spans="1:12">
      <c r="B10" s="3" t="s">
        <v>31</v>
      </c>
      <c r="C10" s="4">
        <v>44748</v>
      </c>
      <c r="D10" s="3" t="s">
        <v>1286</v>
      </c>
      <c r="E10" s="3" t="s">
        <v>1287</v>
      </c>
      <c r="F10" s="5">
        <v>30</v>
      </c>
      <c r="G10" s="5"/>
      <c r="H10" s="3" t="s">
        <v>1288</v>
      </c>
      <c r="I10" s="3" t="s">
        <v>114</v>
      </c>
      <c r="J10" s="3" t="s">
        <v>750</v>
      </c>
      <c r="K10" s="3">
        <v>448</v>
      </c>
    </row>
    <row r="11" spans="1:12">
      <c r="B11" s="3" t="s">
        <v>62</v>
      </c>
      <c r="C11" s="4">
        <v>44775</v>
      </c>
      <c r="D11" s="3"/>
      <c r="E11" s="3" t="s">
        <v>1289</v>
      </c>
      <c r="F11" s="5">
        <v>30</v>
      </c>
      <c r="G11" s="5"/>
      <c r="H11" s="3" t="s">
        <v>1290</v>
      </c>
      <c r="I11" s="3" t="s">
        <v>114</v>
      </c>
      <c r="J11" s="3" t="s">
        <v>750</v>
      </c>
      <c r="K11" s="3">
        <v>448</v>
      </c>
    </row>
    <row r="12" spans="1:12">
      <c r="B12" s="3" t="s">
        <v>31</v>
      </c>
      <c r="C12" s="4">
        <v>44778</v>
      </c>
      <c r="D12" s="3" t="s">
        <v>1238</v>
      </c>
      <c r="E12" s="3" t="s">
        <v>1192</v>
      </c>
      <c r="F12" s="5">
        <v>18000</v>
      </c>
      <c r="G12" s="5"/>
      <c r="H12" s="3" t="s">
        <v>1291</v>
      </c>
      <c r="I12" s="3" t="s">
        <v>114</v>
      </c>
      <c r="J12" s="3" t="s">
        <v>750</v>
      </c>
      <c r="K12" s="3">
        <v>448</v>
      </c>
    </row>
    <row r="13" spans="1:12">
      <c r="B13" s="3" t="s">
        <v>31</v>
      </c>
      <c r="C13" s="4">
        <v>44789</v>
      </c>
      <c r="D13" s="3" t="s">
        <v>1292</v>
      </c>
      <c r="E13" s="3" t="s">
        <v>668</v>
      </c>
      <c r="F13" s="5">
        <v>4643.1000000000004</v>
      </c>
      <c r="G13" s="5"/>
      <c r="H13" s="3" t="s">
        <v>1293</v>
      </c>
      <c r="I13" s="3" t="s">
        <v>114</v>
      </c>
      <c r="J13" s="3" t="s">
        <v>750</v>
      </c>
      <c r="K13" s="3">
        <v>448</v>
      </c>
    </row>
    <row r="14" spans="1:12">
      <c r="B14" s="3" t="s">
        <v>62</v>
      </c>
      <c r="C14" s="4">
        <v>44806</v>
      </c>
      <c r="D14" s="3"/>
      <c r="E14" s="3" t="s">
        <v>1294</v>
      </c>
      <c r="F14" s="5">
        <v>147.6</v>
      </c>
      <c r="G14" s="5"/>
      <c r="H14" s="3" t="s">
        <v>1295</v>
      </c>
      <c r="I14" s="3" t="s">
        <v>114</v>
      </c>
      <c r="J14" s="3" t="s">
        <v>750</v>
      </c>
      <c r="K14" s="3">
        <v>448</v>
      </c>
    </row>
    <row r="15" spans="1:12">
      <c r="B15" s="3" t="s">
        <v>62</v>
      </c>
      <c r="C15" s="4">
        <v>44806</v>
      </c>
      <c r="D15" s="3"/>
      <c r="E15" s="3" t="s">
        <v>1294</v>
      </c>
      <c r="F15" s="5">
        <v>165.6</v>
      </c>
      <c r="G15" s="5"/>
      <c r="H15" s="3" t="s">
        <v>1295</v>
      </c>
      <c r="I15" s="3" t="s">
        <v>114</v>
      </c>
      <c r="J15" s="3" t="s">
        <v>750</v>
      </c>
      <c r="K15" s="3">
        <v>448</v>
      </c>
    </row>
    <row r="16" spans="1:12">
      <c r="B16" s="3" t="s">
        <v>31</v>
      </c>
      <c r="C16" s="4">
        <v>44827</v>
      </c>
      <c r="D16" s="3" t="s">
        <v>1296</v>
      </c>
      <c r="E16" s="3" t="s">
        <v>1297</v>
      </c>
      <c r="F16" s="5">
        <v>30</v>
      </c>
      <c r="G16" s="5"/>
      <c r="H16" s="3" t="s">
        <v>1298</v>
      </c>
      <c r="I16" s="3" t="s">
        <v>114</v>
      </c>
      <c r="J16" s="3" t="s">
        <v>750</v>
      </c>
      <c r="K16" s="3">
        <v>448</v>
      </c>
    </row>
    <row r="17" spans="2:11">
      <c r="B17" s="3" t="s">
        <v>31</v>
      </c>
      <c r="C17" s="4">
        <v>44868</v>
      </c>
      <c r="D17" s="3" t="s">
        <v>1299</v>
      </c>
      <c r="E17" s="3" t="s">
        <v>1300</v>
      </c>
      <c r="F17" s="5">
        <v>32400</v>
      </c>
      <c r="G17" s="5"/>
      <c r="H17" s="3" t="s">
        <v>715</v>
      </c>
      <c r="I17" s="3" t="s">
        <v>114</v>
      </c>
      <c r="J17" s="3" t="s">
        <v>750</v>
      </c>
      <c r="K17" s="3">
        <v>448</v>
      </c>
    </row>
    <row r="18" spans="2:11">
      <c r="B18" s="3" t="s">
        <v>31</v>
      </c>
      <c r="C18" s="4">
        <v>44912</v>
      </c>
      <c r="D18" s="3" t="s">
        <v>1301</v>
      </c>
      <c r="E18" s="3" t="s">
        <v>273</v>
      </c>
      <c r="F18" s="5">
        <v>2430</v>
      </c>
      <c r="G18" s="5"/>
      <c r="H18" s="3" t="s">
        <v>1017</v>
      </c>
      <c r="I18" s="3" t="s">
        <v>114</v>
      </c>
      <c r="J18" s="3" t="s">
        <v>750</v>
      </c>
      <c r="K18" s="3">
        <v>448</v>
      </c>
    </row>
    <row r="19" spans="2:11">
      <c r="B19" s="3" t="s">
        <v>62</v>
      </c>
      <c r="C19" s="4">
        <v>44928</v>
      </c>
      <c r="D19" s="3"/>
      <c r="E19" s="3" t="s">
        <v>193</v>
      </c>
      <c r="F19" s="5">
        <v>68.260000000000005</v>
      </c>
      <c r="G19" s="5"/>
      <c r="H19" s="3" t="s">
        <v>1302</v>
      </c>
      <c r="I19" s="3" t="s">
        <v>114</v>
      </c>
      <c r="J19" s="3" t="s">
        <v>750</v>
      </c>
      <c r="K19" s="3">
        <v>448</v>
      </c>
    </row>
    <row r="20" spans="2:11">
      <c r="B20" s="3" t="s">
        <v>31</v>
      </c>
      <c r="C20" s="4">
        <v>44951</v>
      </c>
      <c r="D20" s="3" t="s">
        <v>1303</v>
      </c>
      <c r="E20" s="3" t="s">
        <v>1304</v>
      </c>
      <c r="F20" s="5">
        <v>193</v>
      </c>
      <c r="G20" s="5"/>
      <c r="H20" s="3" t="s">
        <v>1305</v>
      </c>
      <c r="I20" s="3" t="s">
        <v>114</v>
      </c>
      <c r="J20" s="3" t="s">
        <v>750</v>
      </c>
      <c r="K20" s="3">
        <v>448</v>
      </c>
    </row>
    <row r="21" spans="2:11">
      <c r="B21" s="3" t="s">
        <v>33</v>
      </c>
      <c r="C21" s="4">
        <v>44788</v>
      </c>
      <c r="D21" s="3" t="s">
        <v>1256</v>
      </c>
      <c r="E21" s="3"/>
      <c r="F21" s="5">
        <v>1541</v>
      </c>
      <c r="G21" s="5"/>
      <c r="H21" s="3" t="s">
        <v>1306</v>
      </c>
      <c r="I21" s="3" t="s">
        <v>1307</v>
      </c>
      <c r="J21" s="3" t="s">
        <v>980</v>
      </c>
      <c r="K21" s="3">
        <v>448</v>
      </c>
    </row>
    <row r="22" spans="2:11">
      <c r="B22" s="3" t="s">
        <v>33</v>
      </c>
      <c r="C22" s="4">
        <v>44788</v>
      </c>
      <c r="D22" s="3" t="s">
        <v>1256</v>
      </c>
      <c r="E22" s="3"/>
      <c r="F22" s="5">
        <v>1750</v>
      </c>
      <c r="G22" s="5"/>
      <c r="H22" s="3" t="s">
        <v>1308</v>
      </c>
      <c r="I22" s="3" t="s">
        <v>1307</v>
      </c>
      <c r="J22" s="3" t="s">
        <v>980</v>
      </c>
      <c r="K22" s="3">
        <v>448</v>
      </c>
    </row>
    <row r="23" spans="2:11">
      <c r="B23" s="3" t="s">
        <v>33</v>
      </c>
      <c r="C23" s="4">
        <v>44804</v>
      </c>
      <c r="D23" s="3" t="s">
        <v>1257</v>
      </c>
      <c r="E23" s="3"/>
      <c r="F23" s="5">
        <v>5250</v>
      </c>
      <c r="G23" s="5"/>
      <c r="H23" s="3" t="s">
        <v>1308</v>
      </c>
      <c r="I23" s="3" t="s">
        <v>1307</v>
      </c>
      <c r="J23" s="3" t="s">
        <v>980</v>
      </c>
      <c r="K23" s="3">
        <v>448</v>
      </c>
    </row>
    <row r="24" spans="2:11">
      <c r="B24" s="3" t="s">
        <v>33</v>
      </c>
      <c r="C24" s="4">
        <v>44804</v>
      </c>
      <c r="D24" s="3" t="s">
        <v>1257</v>
      </c>
      <c r="E24" s="3"/>
      <c r="F24" s="5">
        <v>2291</v>
      </c>
      <c r="G24" s="5"/>
      <c r="H24" s="3" t="s">
        <v>1306</v>
      </c>
      <c r="I24" s="3" t="s">
        <v>1307</v>
      </c>
      <c r="J24" s="3" t="s">
        <v>980</v>
      </c>
      <c r="K24" s="3">
        <v>448</v>
      </c>
    </row>
    <row r="25" spans="2:11">
      <c r="B25" s="3" t="s">
        <v>33</v>
      </c>
      <c r="C25" s="4">
        <v>44819</v>
      </c>
      <c r="D25" s="3" t="s">
        <v>1258</v>
      </c>
      <c r="E25" s="3"/>
      <c r="F25" s="5">
        <v>1541</v>
      </c>
      <c r="G25" s="5"/>
      <c r="H25" s="3" t="s">
        <v>1306</v>
      </c>
      <c r="I25" s="3" t="s">
        <v>1307</v>
      </c>
      <c r="J25" s="3" t="s">
        <v>980</v>
      </c>
      <c r="K25" s="3">
        <v>448</v>
      </c>
    </row>
    <row r="26" spans="2:11">
      <c r="B26" s="3" t="s">
        <v>33</v>
      </c>
      <c r="C26" s="4">
        <v>44819</v>
      </c>
      <c r="D26" s="3" t="s">
        <v>1258</v>
      </c>
      <c r="E26" s="3"/>
      <c r="F26" s="5">
        <v>1750</v>
      </c>
      <c r="G26" s="5"/>
      <c r="H26" s="3" t="s">
        <v>1308</v>
      </c>
      <c r="I26" s="3" t="s">
        <v>1307</v>
      </c>
      <c r="J26" s="3" t="s">
        <v>980</v>
      </c>
      <c r="K26" s="3">
        <v>448</v>
      </c>
    </row>
    <row r="27" spans="2:11">
      <c r="B27" s="3" t="s">
        <v>33</v>
      </c>
      <c r="C27" s="4">
        <v>44834</v>
      </c>
      <c r="D27" s="3" t="s">
        <v>1259</v>
      </c>
      <c r="E27" s="3"/>
      <c r="F27" s="5">
        <v>1750</v>
      </c>
      <c r="G27" s="5"/>
      <c r="H27" s="3" t="s">
        <v>1308</v>
      </c>
      <c r="I27" s="3" t="s">
        <v>1307</v>
      </c>
      <c r="J27" s="3" t="s">
        <v>980</v>
      </c>
      <c r="K27" s="3">
        <v>448</v>
      </c>
    </row>
    <row r="28" spans="2:11">
      <c r="B28" s="3" t="s">
        <v>33</v>
      </c>
      <c r="C28" s="4">
        <v>44834</v>
      </c>
      <c r="D28" s="3" t="s">
        <v>1259</v>
      </c>
      <c r="E28" s="3"/>
      <c r="F28" s="5">
        <v>1541</v>
      </c>
      <c r="G28" s="5"/>
      <c r="H28" s="3" t="s">
        <v>1306</v>
      </c>
      <c r="I28" s="3" t="s">
        <v>1307</v>
      </c>
      <c r="J28" s="3" t="s">
        <v>980</v>
      </c>
      <c r="K28" s="3">
        <v>448</v>
      </c>
    </row>
    <row r="29" spans="2:11">
      <c r="B29" s="3" t="s">
        <v>33</v>
      </c>
      <c r="C29" s="4">
        <v>44848</v>
      </c>
      <c r="D29" s="3" t="s">
        <v>1269</v>
      </c>
      <c r="E29" s="3"/>
      <c r="F29" s="5">
        <v>1541</v>
      </c>
      <c r="G29" s="5"/>
      <c r="H29" s="3" t="s">
        <v>1306</v>
      </c>
      <c r="I29" s="3" t="s">
        <v>1307</v>
      </c>
      <c r="J29" s="3" t="s">
        <v>980</v>
      </c>
      <c r="K29" s="3">
        <v>448</v>
      </c>
    </row>
    <row r="30" spans="2:11">
      <c r="B30" s="3" t="s">
        <v>33</v>
      </c>
      <c r="C30" s="4">
        <v>44848</v>
      </c>
      <c r="D30" s="3" t="s">
        <v>1269</v>
      </c>
      <c r="E30" s="3"/>
      <c r="F30" s="5">
        <v>1750</v>
      </c>
      <c r="G30" s="5"/>
      <c r="H30" s="3" t="s">
        <v>1308</v>
      </c>
      <c r="I30" s="3" t="s">
        <v>1307</v>
      </c>
      <c r="J30" s="3" t="s">
        <v>980</v>
      </c>
      <c r="K30" s="3">
        <v>448</v>
      </c>
    </row>
    <row r="31" spans="2:11">
      <c r="B31" s="3" t="s">
        <v>33</v>
      </c>
      <c r="C31" s="4">
        <v>44848</v>
      </c>
      <c r="D31" s="3" t="s">
        <v>1269</v>
      </c>
      <c r="E31" s="3"/>
      <c r="F31" s="5">
        <v>2192.33</v>
      </c>
      <c r="G31" s="5"/>
      <c r="H31" s="3" t="s">
        <v>1309</v>
      </c>
      <c r="I31" s="3" t="s">
        <v>1307</v>
      </c>
      <c r="J31" s="3" t="s">
        <v>980</v>
      </c>
      <c r="K31" s="3">
        <v>448</v>
      </c>
    </row>
    <row r="32" spans="2:11">
      <c r="B32" s="3" t="s">
        <v>33</v>
      </c>
      <c r="C32" s="4">
        <v>44865</v>
      </c>
      <c r="D32" s="3" t="s">
        <v>1270</v>
      </c>
      <c r="E32" s="3"/>
      <c r="F32" s="5">
        <v>1750</v>
      </c>
      <c r="G32" s="5"/>
      <c r="H32" s="3" t="s">
        <v>1308</v>
      </c>
      <c r="I32" s="3" t="s">
        <v>1307</v>
      </c>
      <c r="J32" s="3" t="s">
        <v>980</v>
      </c>
      <c r="K32" s="3">
        <v>448</v>
      </c>
    </row>
    <row r="33" spans="2:11">
      <c r="B33" s="3" t="s">
        <v>33</v>
      </c>
      <c r="C33" s="4">
        <v>44865</v>
      </c>
      <c r="D33" s="3" t="s">
        <v>1270</v>
      </c>
      <c r="E33" s="3"/>
      <c r="F33" s="5">
        <v>1500</v>
      </c>
      <c r="G33" s="5"/>
      <c r="H33" s="3" t="s">
        <v>1309</v>
      </c>
      <c r="I33" s="3" t="s">
        <v>1307</v>
      </c>
      <c r="J33" s="3" t="s">
        <v>980</v>
      </c>
      <c r="K33" s="3">
        <v>448</v>
      </c>
    </row>
    <row r="34" spans="2:11">
      <c r="B34" s="3" t="s">
        <v>33</v>
      </c>
      <c r="C34" s="4">
        <v>44865</v>
      </c>
      <c r="D34" s="3" t="s">
        <v>1270</v>
      </c>
      <c r="E34" s="3"/>
      <c r="F34" s="5">
        <v>1541</v>
      </c>
      <c r="G34" s="5"/>
      <c r="H34" s="3" t="s">
        <v>1306</v>
      </c>
      <c r="I34" s="3" t="s">
        <v>1307</v>
      </c>
      <c r="J34" s="3" t="s">
        <v>980</v>
      </c>
      <c r="K34" s="3">
        <v>448</v>
      </c>
    </row>
    <row r="35" spans="2:11">
      <c r="B35" s="3" t="s">
        <v>33</v>
      </c>
      <c r="C35" s="4">
        <v>44880</v>
      </c>
      <c r="D35" s="3" t="s">
        <v>1277</v>
      </c>
      <c r="E35" s="3"/>
      <c r="F35" s="5">
        <v>1500</v>
      </c>
      <c r="G35" s="5"/>
      <c r="H35" s="3" t="s">
        <v>1309</v>
      </c>
      <c r="I35" s="3" t="s">
        <v>1307</v>
      </c>
      <c r="J35" s="3" t="s">
        <v>980</v>
      </c>
      <c r="K35" s="3">
        <v>448</v>
      </c>
    </row>
    <row r="36" spans="2:11">
      <c r="B36" s="3" t="s">
        <v>33</v>
      </c>
      <c r="C36" s="4">
        <v>44880</v>
      </c>
      <c r="D36" s="3" t="s">
        <v>1277</v>
      </c>
      <c r="E36" s="3"/>
      <c r="F36" s="5">
        <v>1750</v>
      </c>
      <c r="G36" s="5"/>
      <c r="H36" s="3" t="s">
        <v>1308</v>
      </c>
      <c r="I36" s="3" t="s">
        <v>1307</v>
      </c>
      <c r="J36" s="3" t="s">
        <v>980</v>
      </c>
      <c r="K36" s="3">
        <v>448</v>
      </c>
    </row>
    <row r="37" spans="2:11">
      <c r="B37" s="3" t="s">
        <v>33</v>
      </c>
      <c r="C37" s="4">
        <v>44880</v>
      </c>
      <c r="D37" s="3" t="s">
        <v>1277</v>
      </c>
      <c r="E37" s="3"/>
      <c r="F37" s="5">
        <v>1541</v>
      </c>
      <c r="G37" s="5"/>
      <c r="H37" s="3" t="s">
        <v>1306</v>
      </c>
      <c r="I37" s="3" t="s">
        <v>1307</v>
      </c>
      <c r="J37" s="3" t="s">
        <v>980</v>
      </c>
      <c r="K37" s="3">
        <v>448</v>
      </c>
    </row>
    <row r="38" spans="2:11">
      <c r="B38" s="3" t="s">
        <v>33</v>
      </c>
      <c r="C38" s="4">
        <v>44895</v>
      </c>
      <c r="D38" s="3" t="s">
        <v>1278</v>
      </c>
      <c r="E38" s="3"/>
      <c r="F38" s="5">
        <v>1750</v>
      </c>
      <c r="G38" s="5"/>
      <c r="H38" s="3" t="s">
        <v>1308</v>
      </c>
      <c r="I38" s="3" t="s">
        <v>1307</v>
      </c>
      <c r="J38" s="3" t="s">
        <v>980</v>
      </c>
      <c r="K38" s="3">
        <v>448</v>
      </c>
    </row>
    <row r="39" spans="2:11">
      <c r="B39" s="3" t="s">
        <v>33</v>
      </c>
      <c r="C39" s="4">
        <v>44895</v>
      </c>
      <c r="D39" s="3" t="s">
        <v>1278</v>
      </c>
      <c r="E39" s="3"/>
      <c r="F39" s="5">
        <v>1541</v>
      </c>
      <c r="G39" s="5"/>
      <c r="H39" s="3" t="s">
        <v>1306</v>
      </c>
      <c r="I39" s="3" t="s">
        <v>1307</v>
      </c>
      <c r="J39" s="3" t="s">
        <v>980</v>
      </c>
      <c r="K39" s="3">
        <v>448</v>
      </c>
    </row>
    <row r="40" spans="2:11">
      <c r="B40" s="3" t="s">
        <v>33</v>
      </c>
      <c r="C40" s="4">
        <v>44895</v>
      </c>
      <c r="D40" s="3" t="s">
        <v>1278</v>
      </c>
      <c r="E40" s="3"/>
      <c r="F40" s="5">
        <v>1500</v>
      </c>
      <c r="G40" s="5"/>
      <c r="H40" s="3" t="s">
        <v>1309</v>
      </c>
      <c r="I40" s="3" t="s">
        <v>1307</v>
      </c>
      <c r="J40" s="3" t="s">
        <v>980</v>
      </c>
      <c r="K40" s="3">
        <v>448</v>
      </c>
    </row>
    <row r="41" spans="2:11">
      <c r="B41" s="3" t="s">
        <v>33</v>
      </c>
      <c r="C41" s="4">
        <v>44910</v>
      </c>
      <c r="D41" s="3" t="s">
        <v>1279</v>
      </c>
      <c r="E41" s="3"/>
      <c r="F41" s="5">
        <v>1750</v>
      </c>
      <c r="G41" s="5"/>
      <c r="H41" s="3" t="s">
        <v>1308</v>
      </c>
      <c r="I41" s="3" t="s">
        <v>1307</v>
      </c>
      <c r="J41" s="3" t="s">
        <v>980</v>
      </c>
      <c r="K41" s="3">
        <v>448</v>
      </c>
    </row>
    <row r="42" spans="2:11">
      <c r="B42" s="3" t="s">
        <v>33</v>
      </c>
      <c r="C42" s="4">
        <v>44910</v>
      </c>
      <c r="D42" s="3" t="s">
        <v>1279</v>
      </c>
      <c r="E42" s="3"/>
      <c r="F42" s="5">
        <v>1500</v>
      </c>
      <c r="G42" s="5"/>
      <c r="H42" s="3" t="s">
        <v>1309</v>
      </c>
      <c r="I42" s="3" t="s">
        <v>1307</v>
      </c>
      <c r="J42" s="3" t="s">
        <v>980</v>
      </c>
      <c r="K42" s="3">
        <v>448</v>
      </c>
    </row>
    <row r="43" spans="2:11">
      <c r="B43" s="3" t="s">
        <v>33</v>
      </c>
      <c r="C43" s="4">
        <v>44910</v>
      </c>
      <c r="D43" s="3" t="s">
        <v>1279</v>
      </c>
      <c r="E43" s="3"/>
      <c r="F43" s="5">
        <v>1541</v>
      </c>
      <c r="G43" s="5"/>
      <c r="H43" s="3" t="s">
        <v>1306</v>
      </c>
      <c r="I43" s="3" t="s">
        <v>1307</v>
      </c>
      <c r="J43" s="3" t="s">
        <v>980</v>
      </c>
      <c r="K43" s="3">
        <v>448</v>
      </c>
    </row>
    <row r="44" spans="2:11">
      <c r="B44" s="3" t="s">
        <v>33</v>
      </c>
      <c r="C44" s="4">
        <v>44917</v>
      </c>
      <c r="D44" s="3" t="s">
        <v>1280</v>
      </c>
      <c r="E44" s="3"/>
      <c r="F44" s="5">
        <v>1500</v>
      </c>
      <c r="G44" s="5"/>
      <c r="H44" s="3" t="s">
        <v>1309</v>
      </c>
      <c r="I44" s="3" t="s">
        <v>1307</v>
      </c>
      <c r="J44" s="3" t="s">
        <v>980</v>
      </c>
      <c r="K44" s="3">
        <v>448</v>
      </c>
    </row>
    <row r="45" spans="2:11">
      <c r="B45" s="3" t="s">
        <v>33</v>
      </c>
      <c r="C45" s="4">
        <v>44917</v>
      </c>
      <c r="D45" s="3" t="s">
        <v>1280</v>
      </c>
      <c r="E45" s="3"/>
      <c r="F45" s="5">
        <v>1541</v>
      </c>
      <c r="G45" s="5"/>
      <c r="H45" s="3" t="s">
        <v>1306</v>
      </c>
      <c r="I45" s="3" t="s">
        <v>1307</v>
      </c>
      <c r="J45" s="3" t="s">
        <v>980</v>
      </c>
      <c r="K45" s="3">
        <v>448</v>
      </c>
    </row>
    <row r="46" spans="2:11">
      <c r="B46" s="3" t="s">
        <v>33</v>
      </c>
      <c r="C46" s="4">
        <v>44917</v>
      </c>
      <c r="D46" s="3" t="s">
        <v>1280</v>
      </c>
      <c r="E46" s="3"/>
      <c r="F46" s="5">
        <v>1750</v>
      </c>
      <c r="G46" s="5"/>
      <c r="H46" s="3" t="s">
        <v>1308</v>
      </c>
      <c r="I46" s="3" t="s">
        <v>1307</v>
      </c>
      <c r="J46" s="3" t="s">
        <v>980</v>
      </c>
      <c r="K46" s="3">
        <v>448</v>
      </c>
    </row>
    <row r="47" spans="2:11">
      <c r="B47" s="3" t="s">
        <v>33</v>
      </c>
      <c r="C47" s="4">
        <v>44939</v>
      </c>
      <c r="D47" s="3" t="s">
        <v>1281</v>
      </c>
      <c r="E47" s="3"/>
      <c r="F47" s="5">
        <v>1541</v>
      </c>
      <c r="G47" s="5"/>
      <c r="H47" s="3" t="s">
        <v>1306</v>
      </c>
      <c r="I47" s="3" t="s">
        <v>1307</v>
      </c>
      <c r="J47" s="3" t="s">
        <v>980</v>
      </c>
      <c r="K47" s="3">
        <v>448</v>
      </c>
    </row>
    <row r="48" spans="2:11">
      <c r="B48" s="3" t="s">
        <v>33</v>
      </c>
      <c r="C48" s="4">
        <v>44939</v>
      </c>
      <c r="D48" s="3" t="s">
        <v>1281</v>
      </c>
      <c r="E48" s="3"/>
      <c r="F48" s="5">
        <v>1500</v>
      </c>
      <c r="G48" s="5"/>
      <c r="H48" s="3" t="s">
        <v>1309</v>
      </c>
      <c r="I48" s="3" t="s">
        <v>1307</v>
      </c>
      <c r="J48" s="3" t="s">
        <v>980</v>
      </c>
      <c r="K48" s="3">
        <v>448</v>
      </c>
    </row>
    <row r="49" spans="2:11">
      <c r="B49" s="3" t="s">
        <v>33</v>
      </c>
      <c r="C49" s="4">
        <v>44939</v>
      </c>
      <c r="D49" s="3" t="s">
        <v>1281</v>
      </c>
      <c r="E49" s="3"/>
      <c r="F49" s="5">
        <v>1750</v>
      </c>
      <c r="G49" s="5"/>
      <c r="H49" s="3" t="s">
        <v>1308</v>
      </c>
      <c r="I49" s="3" t="s">
        <v>1307</v>
      </c>
      <c r="J49" s="3" t="s">
        <v>980</v>
      </c>
      <c r="K49" s="3">
        <v>448</v>
      </c>
    </row>
    <row r="50" spans="2:11">
      <c r="B50" s="3" t="s">
        <v>33</v>
      </c>
      <c r="C50" s="4">
        <v>44957</v>
      </c>
      <c r="D50" s="3" t="s">
        <v>1282</v>
      </c>
      <c r="E50" s="3"/>
      <c r="F50" s="5">
        <v>1541</v>
      </c>
      <c r="G50" s="5"/>
      <c r="H50" s="3" t="s">
        <v>1306</v>
      </c>
      <c r="I50" s="3" t="s">
        <v>1307</v>
      </c>
      <c r="J50" s="3" t="s">
        <v>980</v>
      </c>
      <c r="K50" s="3">
        <v>448</v>
      </c>
    </row>
    <row r="51" spans="2:11">
      <c r="B51" s="3" t="s">
        <v>33</v>
      </c>
      <c r="C51" s="4">
        <v>44957</v>
      </c>
      <c r="D51" s="3" t="s">
        <v>1282</v>
      </c>
      <c r="E51" s="3"/>
      <c r="F51" s="5">
        <v>1320.81</v>
      </c>
      <c r="G51" s="5"/>
      <c r="H51" s="3" t="s">
        <v>1309</v>
      </c>
      <c r="I51" s="3" t="s">
        <v>1307</v>
      </c>
      <c r="J51" s="3" t="s">
        <v>980</v>
      </c>
      <c r="K51" s="3">
        <v>448</v>
      </c>
    </row>
    <row r="52" spans="2:11">
      <c r="B52" s="3" t="s">
        <v>33</v>
      </c>
      <c r="C52" s="4">
        <v>44957</v>
      </c>
      <c r="D52" s="3" t="s">
        <v>1282</v>
      </c>
      <c r="E52" s="3"/>
      <c r="F52" s="5">
        <v>1750</v>
      </c>
      <c r="G52" s="5"/>
      <c r="H52" s="3" t="s">
        <v>1308</v>
      </c>
      <c r="I52" s="3" t="s">
        <v>1307</v>
      </c>
      <c r="J52" s="3" t="s">
        <v>980</v>
      </c>
      <c r="K52" s="3">
        <v>448</v>
      </c>
    </row>
    <row r="53" spans="2:11">
      <c r="B53" s="3" t="s">
        <v>31</v>
      </c>
      <c r="C53" s="4">
        <v>44747</v>
      </c>
      <c r="D53" s="3" t="s">
        <v>1233</v>
      </c>
      <c r="E53" s="3" t="s">
        <v>120</v>
      </c>
      <c r="F53" s="5">
        <v>5250</v>
      </c>
      <c r="G53" s="5"/>
      <c r="H53" s="3" t="s">
        <v>1310</v>
      </c>
      <c r="I53" s="3" t="s">
        <v>122</v>
      </c>
      <c r="J53" s="3" t="s">
        <v>980</v>
      </c>
      <c r="K53" s="3">
        <v>448</v>
      </c>
    </row>
    <row r="54" spans="2:11">
      <c r="B54" s="3" t="s">
        <v>30</v>
      </c>
      <c r="C54" s="4">
        <v>44757</v>
      </c>
      <c r="D54" s="3" t="s">
        <v>1311</v>
      </c>
      <c r="E54" s="3" t="s">
        <v>120</v>
      </c>
      <c r="F54" s="5">
        <v>5250</v>
      </c>
      <c r="G54" s="5"/>
      <c r="H54" s="3" t="s">
        <v>1312</v>
      </c>
      <c r="I54" s="3" t="s">
        <v>122</v>
      </c>
      <c r="J54" s="3" t="s">
        <v>980</v>
      </c>
      <c r="K54" s="3">
        <v>448</v>
      </c>
    </row>
    <row r="55" spans="2:11">
      <c r="B55" s="3" t="s">
        <v>31</v>
      </c>
      <c r="C55" s="4">
        <v>44804</v>
      </c>
      <c r="D55" s="3" t="s">
        <v>1313</v>
      </c>
      <c r="E55" s="3" t="s">
        <v>1314</v>
      </c>
      <c r="F55" s="5">
        <v>233.91</v>
      </c>
      <c r="G55" s="5"/>
      <c r="H55" s="3" t="s">
        <v>1315</v>
      </c>
      <c r="I55" s="3" t="s">
        <v>122</v>
      </c>
      <c r="J55" s="3" t="s">
        <v>980</v>
      </c>
      <c r="K55" s="3">
        <v>448</v>
      </c>
    </row>
    <row r="56" spans="2:11">
      <c r="B56" s="3" t="s">
        <v>31</v>
      </c>
      <c r="C56" s="4">
        <v>44812</v>
      </c>
      <c r="D56" s="3" t="s">
        <v>1316</v>
      </c>
      <c r="E56" s="3" t="s">
        <v>1314</v>
      </c>
      <c r="F56" s="5">
        <v>368.02</v>
      </c>
      <c r="G56" s="5"/>
      <c r="H56" s="3" t="s">
        <v>1317</v>
      </c>
      <c r="I56" s="3" t="s">
        <v>122</v>
      </c>
      <c r="J56" s="3" t="s">
        <v>980</v>
      </c>
      <c r="K56" s="3">
        <v>448</v>
      </c>
    </row>
    <row r="57" spans="2:11">
      <c r="B57" s="3" t="s">
        <v>30</v>
      </c>
      <c r="C57" s="4">
        <v>44818</v>
      </c>
      <c r="D57" s="3" t="s">
        <v>1318</v>
      </c>
      <c r="E57" s="3" t="s">
        <v>1319</v>
      </c>
      <c r="F57" s="5">
        <v>304</v>
      </c>
      <c r="G57" s="5"/>
      <c r="H57" s="3" t="s">
        <v>1320</v>
      </c>
      <c r="I57" s="3" t="s">
        <v>122</v>
      </c>
      <c r="J57" s="3" t="s">
        <v>980</v>
      </c>
      <c r="K57" s="3">
        <v>448</v>
      </c>
    </row>
    <row r="58" spans="2:11">
      <c r="B58" s="3" t="s">
        <v>31</v>
      </c>
      <c r="C58" s="4">
        <v>44819</v>
      </c>
      <c r="D58" s="3" t="s">
        <v>1321</v>
      </c>
      <c r="E58" s="3" t="s">
        <v>1314</v>
      </c>
      <c r="F58" s="5">
        <v>264.06</v>
      </c>
      <c r="G58" s="5"/>
      <c r="H58" s="3" t="s">
        <v>1322</v>
      </c>
      <c r="I58" s="3" t="s">
        <v>122</v>
      </c>
      <c r="J58" s="3" t="s">
        <v>980</v>
      </c>
      <c r="K58" s="3">
        <v>448</v>
      </c>
    </row>
    <row r="59" spans="2:11">
      <c r="B59" s="3" t="s">
        <v>31</v>
      </c>
      <c r="C59" s="4">
        <v>44833</v>
      </c>
      <c r="D59" s="3" t="s">
        <v>1323</v>
      </c>
      <c r="E59" s="3" t="s">
        <v>1314</v>
      </c>
      <c r="F59" s="5">
        <v>661.19</v>
      </c>
      <c r="G59" s="5"/>
      <c r="H59" s="3" t="s">
        <v>1322</v>
      </c>
      <c r="I59" s="3" t="s">
        <v>122</v>
      </c>
      <c r="J59" s="3" t="s">
        <v>980</v>
      </c>
      <c r="K59" s="3">
        <v>448</v>
      </c>
    </row>
    <row r="60" spans="2:11">
      <c r="B60" s="3" t="s">
        <v>31</v>
      </c>
      <c r="C60" s="4">
        <v>44834</v>
      </c>
      <c r="D60" s="3" t="s">
        <v>1324</v>
      </c>
      <c r="E60" s="3" t="s">
        <v>1314</v>
      </c>
      <c r="F60" s="5">
        <v>545.79999999999995</v>
      </c>
      <c r="G60" s="5"/>
      <c r="H60" s="3" t="s">
        <v>1322</v>
      </c>
      <c r="I60" s="3" t="s">
        <v>122</v>
      </c>
      <c r="J60" s="3" t="s">
        <v>980</v>
      </c>
      <c r="K60" s="3">
        <v>448</v>
      </c>
    </row>
    <row r="61" spans="2:11">
      <c r="B61" s="3" t="s">
        <v>62</v>
      </c>
      <c r="C61" s="4">
        <v>44836</v>
      </c>
      <c r="D61" s="3"/>
      <c r="E61" s="3" t="s">
        <v>193</v>
      </c>
      <c r="F61" s="5">
        <v>50</v>
      </c>
      <c r="G61" s="5"/>
      <c r="H61" s="3" t="s">
        <v>1325</v>
      </c>
      <c r="I61" s="3" t="s">
        <v>122</v>
      </c>
      <c r="J61" s="3" t="s">
        <v>980</v>
      </c>
      <c r="K61" s="3">
        <v>448</v>
      </c>
    </row>
    <row r="62" spans="2:11">
      <c r="B62" s="3" t="s">
        <v>31</v>
      </c>
      <c r="C62" s="4">
        <v>44842</v>
      </c>
      <c r="D62" s="3" t="s">
        <v>1326</v>
      </c>
      <c r="E62" s="3" t="s">
        <v>1314</v>
      </c>
      <c r="F62" s="5">
        <v>2000</v>
      </c>
      <c r="G62" s="5"/>
      <c r="H62" s="3" t="s">
        <v>1327</v>
      </c>
      <c r="I62" s="3" t="s">
        <v>122</v>
      </c>
      <c r="J62" s="3" t="s">
        <v>980</v>
      </c>
      <c r="K62" s="3">
        <v>448</v>
      </c>
    </row>
    <row r="63" spans="2:11">
      <c r="B63" s="3" t="s">
        <v>31</v>
      </c>
      <c r="C63" s="4">
        <v>44853</v>
      </c>
      <c r="D63" s="3" t="s">
        <v>1328</v>
      </c>
      <c r="E63" s="3" t="s">
        <v>1314</v>
      </c>
      <c r="F63" s="5">
        <v>116.96</v>
      </c>
      <c r="G63" s="5"/>
      <c r="H63" s="3" t="s">
        <v>1322</v>
      </c>
      <c r="I63" s="3" t="s">
        <v>122</v>
      </c>
      <c r="J63" s="3" t="s">
        <v>980</v>
      </c>
      <c r="K63" s="3">
        <v>448</v>
      </c>
    </row>
    <row r="64" spans="2:11">
      <c r="B64" s="3" t="s">
        <v>31</v>
      </c>
      <c r="C64" s="4">
        <v>44868</v>
      </c>
      <c r="D64" s="3" t="s">
        <v>1329</v>
      </c>
      <c r="E64" s="3" t="s">
        <v>1314</v>
      </c>
      <c r="F64" s="5">
        <v>116.96</v>
      </c>
      <c r="G64" s="5"/>
      <c r="H64" s="3" t="s">
        <v>1322</v>
      </c>
      <c r="I64" s="3" t="s">
        <v>122</v>
      </c>
      <c r="J64" s="3" t="s">
        <v>980</v>
      </c>
      <c r="K64" s="3">
        <v>448</v>
      </c>
    </row>
    <row r="65" spans="2:11">
      <c r="B65" s="3" t="s">
        <v>31</v>
      </c>
      <c r="C65" s="4">
        <v>44875</v>
      </c>
      <c r="D65" s="3" t="s">
        <v>1330</v>
      </c>
      <c r="E65" s="3" t="s">
        <v>1314</v>
      </c>
      <c r="F65" s="5">
        <v>584.79</v>
      </c>
      <c r="G65" s="5"/>
      <c r="H65" s="3" t="s">
        <v>1331</v>
      </c>
      <c r="I65" s="3" t="s">
        <v>122</v>
      </c>
      <c r="J65" s="3" t="s">
        <v>980</v>
      </c>
      <c r="K65" s="3">
        <v>448</v>
      </c>
    </row>
    <row r="66" spans="2:11">
      <c r="B66" s="3" t="s">
        <v>31</v>
      </c>
      <c r="C66" s="4">
        <v>44882</v>
      </c>
      <c r="D66" s="3" t="s">
        <v>1332</v>
      </c>
      <c r="E66" s="3" t="s">
        <v>1314</v>
      </c>
      <c r="F66" s="5">
        <v>149.44</v>
      </c>
      <c r="G66" s="5"/>
      <c r="H66" s="3" t="s">
        <v>1322</v>
      </c>
      <c r="I66" s="3" t="s">
        <v>122</v>
      </c>
      <c r="J66" s="3" t="s">
        <v>980</v>
      </c>
      <c r="K66" s="3">
        <v>448</v>
      </c>
    </row>
    <row r="67" spans="2:11">
      <c r="B67" s="3" t="s">
        <v>31</v>
      </c>
      <c r="C67" s="4">
        <v>44896</v>
      </c>
      <c r="D67" s="3" t="s">
        <v>1333</v>
      </c>
      <c r="E67" s="3" t="s">
        <v>1314</v>
      </c>
      <c r="F67" s="5">
        <v>77.97</v>
      </c>
      <c r="G67" s="5"/>
      <c r="H67" s="3" t="s">
        <v>1322</v>
      </c>
      <c r="I67" s="3" t="s">
        <v>122</v>
      </c>
      <c r="J67" s="3" t="s">
        <v>980</v>
      </c>
      <c r="K67" s="3">
        <v>448</v>
      </c>
    </row>
    <row r="68" spans="2:11">
      <c r="B68" s="3" t="s">
        <v>62</v>
      </c>
      <c r="C68" s="4">
        <v>44897</v>
      </c>
      <c r="D68" s="3"/>
      <c r="E68" s="3" t="s">
        <v>1314</v>
      </c>
      <c r="F68" s="5">
        <v>120.23</v>
      </c>
      <c r="G68" s="5"/>
      <c r="H68" s="3" t="s">
        <v>1334</v>
      </c>
      <c r="I68" s="3" t="s">
        <v>122</v>
      </c>
      <c r="J68" s="3" t="s">
        <v>980</v>
      </c>
      <c r="K68" s="3">
        <v>448</v>
      </c>
    </row>
    <row r="69" spans="2:11">
      <c r="B69" s="3" t="s">
        <v>31</v>
      </c>
      <c r="C69" s="4">
        <v>44910</v>
      </c>
      <c r="D69" s="3" t="s">
        <v>1335</v>
      </c>
      <c r="E69" s="3" t="s">
        <v>1314</v>
      </c>
      <c r="F69" s="5">
        <v>142.94999999999999</v>
      </c>
      <c r="G69" s="5"/>
      <c r="H69" s="3" t="s">
        <v>1322</v>
      </c>
      <c r="I69" s="3" t="s">
        <v>122</v>
      </c>
      <c r="J69" s="3" t="s">
        <v>980</v>
      </c>
      <c r="K69" s="3">
        <v>448</v>
      </c>
    </row>
    <row r="70" spans="2:11">
      <c r="B70" s="3" t="s">
        <v>62</v>
      </c>
      <c r="C70" s="4">
        <v>44928</v>
      </c>
      <c r="D70" s="3"/>
      <c r="E70" s="3" t="s">
        <v>193</v>
      </c>
      <c r="F70" s="5">
        <v>108.44</v>
      </c>
      <c r="G70" s="5"/>
      <c r="H70" s="3" t="s">
        <v>1336</v>
      </c>
      <c r="I70" s="3" t="s">
        <v>122</v>
      </c>
      <c r="J70" s="3" t="s">
        <v>980</v>
      </c>
      <c r="K70" s="3">
        <v>448</v>
      </c>
    </row>
    <row r="71" spans="2:11">
      <c r="B71" s="3" t="s">
        <v>31</v>
      </c>
      <c r="C71" s="4">
        <v>44931</v>
      </c>
      <c r="D71" s="3" t="s">
        <v>1337</v>
      </c>
      <c r="E71" s="3" t="s">
        <v>1314</v>
      </c>
      <c r="F71" s="5">
        <v>243.27</v>
      </c>
      <c r="G71" s="5"/>
      <c r="H71" s="3" t="s">
        <v>1322</v>
      </c>
      <c r="I71" s="3" t="s">
        <v>122</v>
      </c>
      <c r="J71" s="3" t="s">
        <v>980</v>
      </c>
      <c r="K71" s="3">
        <v>448</v>
      </c>
    </row>
    <row r="72" spans="2:11">
      <c r="B72" s="3" t="s">
        <v>31</v>
      </c>
      <c r="C72" s="4">
        <v>44945</v>
      </c>
      <c r="D72" s="3" t="s">
        <v>1338</v>
      </c>
      <c r="E72" s="3" t="s">
        <v>1314</v>
      </c>
      <c r="F72" s="5">
        <v>206.34</v>
      </c>
      <c r="G72" s="5"/>
      <c r="H72" s="3" t="s">
        <v>1322</v>
      </c>
      <c r="I72" s="3" t="s">
        <v>122</v>
      </c>
      <c r="J72" s="3" t="s">
        <v>980</v>
      </c>
      <c r="K72" s="3">
        <v>448</v>
      </c>
    </row>
    <row r="73" spans="2:11">
      <c r="B73" s="3" t="s">
        <v>31</v>
      </c>
      <c r="C73" s="4">
        <v>44951</v>
      </c>
      <c r="D73" s="3" t="s">
        <v>1339</v>
      </c>
      <c r="E73" s="3" t="s">
        <v>1314</v>
      </c>
      <c r="F73" s="5">
        <v>198.46</v>
      </c>
      <c r="G73" s="5"/>
      <c r="H73" s="3" t="s">
        <v>1331</v>
      </c>
      <c r="I73" s="3" t="s">
        <v>122</v>
      </c>
      <c r="J73" s="3" t="s">
        <v>980</v>
      </c>
      <c r="K73" s="3">
        <v>448</v>
      </c>
    </row>
    <row r="74" spans="2:11">
      <c r="B74" s="3" t="s">
        <v>64</v>
      </c>
      <c r="C74" s="4">
        <v>44743</v>
      </c>
      <c r="D74" s="3" t="s">
        <v>1283</v>
      </c>
      <c r="E74" s="3"/>
      <c r="F74" s="5">
        <v>72.06</v>
      </c>
      <c r="G74" s="5"/>
      <c r="H74" s="3" t="s">
        <v>1340</v>
      </c>
      <c r="I74" s="3" t="s">
        <v>191</v>
      </c>
      <c r="J74" s="3" t="s">
        <v>725</v>
      </c>
      <c r="K74" s="3">
        <v>448</v>
      </c>
    </row>
    <row r="75" spans="2:11">
      <c r="B75" s="3" t="s">
        <v>64</v>
      </c>
      <c r="C75" s="4">
        <v>44743</v>
      </c>
      <c r="D75" s="3" t="s">
        <v>1283</v>
      </c>
      <c r="E75" s="3"/>
      <c r="F75" s="5">
        <v>695</v>
      </c>
      <c r="G75" s="5"/>
      <c r="H75" s="3" t="s">
        <v>1341</v>
      </c>
      <c r="I75" s="3" t="s">
        <v>191</v>
      </c>
      <c r="J75" s="3" t="s">
        <v>725</v>
      </c>
      <c r="K75" s="3">
        <v>448</v>
      </c>
    </row>
    <row r="76" spans="2:11">
      <c r="B76" s="3" t="s">
        <v>64</v>
      </c>
      <c r="C76" s="4">
        <v>44743</v>
      </c>
      <c r="D76" s="3" t="s">
        <v>1283</v>
      </c>
      <c r="E76" s="3"/>
      <c r="F76" s="5">
        <v>335.5</v>
      </c>
      <c r="G76" s="5"/>
      <c r="H76" s="3" t="s">
        <v>1342</v>
      </c>
      <c r="I76" s="3" t="s">
        <v>191</v>
      </c>
      <c r="J76" s="3" t="s">
        <v>725</v>
      </c>
      <c r="K76" s="3">
        <v>448</v>
      </c>
    </row>
    <row r="77" spans="2:11">
      <c r="B77" s="3" t="s">
        <v>64</v>
      </c>
      <c r="C77" s="4">
        <v>44743</v>
      </c>
      <c r="D77" s="3" t="s">
        <v>1283</v>
      </c>
      <c r="E77" s="3"/>
      <c r="F77" s="5">
        <v>72.06</v>
      </c>
      <c r="G77" s="5"/>
      <c r="H77" s="3" t="s">
        <v>1343</v>
      </c>
      <c r="I77" s="3" t="s">
        <v>191</v>
      </c>
      <c r="J77" s="3" t="s">
        <v>725</v>
      </c>
      <c r="K77" s="3">
        <v>448</v>
      </c>
    </row>
    <row r="78" spans="2:11">
      <c r="B78" s="3" t="s">
        <v>31</v>
      </c>
      <c r="C78" s="4">
        <v>44756</v>
      </c>
      <c r="D78" s="3" t="s">
        <v>1241</v>
      </c>
      <c r="E78" s="3" t="s">
        <v>1242</v>
      </c>
      <c r="F78" s="5">
        <v>6830.5</v>
      </c>
      <c r="G78" s="5"/>
      <c r="H78" s="3" t="s">
        <v>1344</v>
      </c>
      <c r="I78" s="3" t="s">
        <v>188</v>
      </c>
      <c r="J78" s="3" t="s">
        <v>725</v>
      </c>
      <c r="K78" s="3">
        <v>448</v>
      </c>
    </row>
    <row r="79" spans="2:11">
      <c r="B79" s="3" t="s">
        <v>62</v>
      </c>
      <c r="C79" s="4">
        <v>44775</v>
      </c>
      <c r="D79" s="3"/>
      <c r="E79" s="3" t="s">
        <v>176</v>
      </c>
      <c r="F79" s="5">
        <v>44.98</v>
      </c>
      <c r="G79" s="5"/>
      <c r="H79" s="3" t="s">
        <v>1345</v>
      </c>
      <c r="I79" s="3" t="s">
        <v>191</v>
      </c>
      <c r="J79" s="3" t="s">
        <v>725</v>
      </c>
      <c r="K79" s="3">
        <v>448</v>
      </c>
    </row>
    <row r="80" spans="2:11">
      <c r="B80" s="3" t="s">
        <v>62</v>
      </c>
      <c r="C80" s="4">
        <v>44775</v>
      </c>
      <c r="D80" s="3"/>
      <c r="E80" s="3" t="s">
        <v>176</v>
      </c>
      <c r="F80" s="5">
        <v>107.25</v>
      </c>
      <c r="G80" s="5"/>
      <c r="H80" s="3" t="s">
        <v>1346</v>
      </c>
      <c r="I80" s="3" t="s">
        <v>191</v>
      </c>
      <c r="J80" s="3" t="s">
        <v>725</v>
      </c>
      <c r="K80" s="3">
        <v>448</v>
      </c>
    </row>
    <row r="81" spans="2:11">
      <c r="B81" s="3" t="s">
        <v>62</v>
      </c>
      <c r="C81" s="4">
        <v>44775</v>
      </c>
      <c r="D81" s="3"/>
      <c r="E81" s="3" t="s">
        <v>176</v>
      </c>
      <c r="F81" s="5">
        <v>40.14</v>
      </c>
      <c r="G81" s="5"/>
      <c r="H81" s="3" t="s">
        <v>1347</v>
      </c>
      <c r="I81" s="3" t="s">
        <v>191</v>
      </c>
      <c r="J81" s="3" t="s">
        <v>725</v>
      </c>
      <c r="K81" s="3">
        <v>448</v>
      </c>
    </row>
    <row r="82" spans="2:11">
      <c r="B82" s="3" t="s">
        <v>62</v>
      </c>
      <c r="C82" s="4">
        <v>44775</v>
      </c>
      <c r="D82" s="3"/>
      <c r="E82" s="3" t="s">
        <v>193</v>
      </c>
      <c r="F82" s="5">
        <v>42.75</v>
      </c>
      <c r="G82" s="5"/>
      <c r="H82" s="3" t="s">
        <v>1348</v>
      </c>
      <c r="I82" s="3" t="s">
        <v>191</v>
      </c>
      <c r="J82" s="3" t="s">
        <v>725</v>
      </c>
      <c r="K82" s="3">
        <v>448</v>
      </c>
    </row>
    <row r="83" spans="2:11">
      <c r="B83" s="3" t="s">
        <v>62</v>
      </c>
      <c r="C83" s="4">
        <v>44775</v>
      </c>
      <c r="D83" s="3"/>
      <c r="E83" s="3" t="s">
        <v>176</v>
      </c>
      <c r="F83" s="5">
        <v>1163.48</v>
      </c>
      <c r="G83" s="5"/>
      <c r="H83" s="3" t="s">
        <v>1349</v>
      </c>
      <c r="I83" s="3" t="s">
        <v>191</v>
      </c>
      <c r="J83" s="3" t="s">
        <v>725</v>
      </c>
      <c r="K83" s="3">
        <v>448</v>
      </c>
    </row>
    <row r="84" spans="2:11">
      <c r="B84" s="3" t="s">
        <v>62</v>
      </c>
      <c r="C84" s="4">
        <v>44775</v>
      </c>
      <c r="D84" s="3"/>
      <c r="E84" s="3" t="s">
        <v>176</v>
      </c>
      <c r="F84" s="5">
        <v>110.99</v>
      </c>
      <c r="G84" s="5"/>
      <c r="H84" s="3" t="s">
        <v>1350</v>
      </c>
      <c r="I84" s="3" t="s">
        <v>191</v>
      </c>
      <c r="J84" s="3" t="s">
        <v>725</v>
      </c>
      <c r="K84" s="3">
        <v>448</v>
      </c>
    </row>
    <row r="85" spans="2:11">
      <c r="B85" s="3" t="s">
        <v>62</v>
      </c>
      <c r="C85" s="4">
        <v>44775</v>
      </c>
      <c r="D85" s="3"/>
      <c r="E85" s="3" t="s">
        <v>350</v>
      </c>
      <c r="F85" s="5">
        <v>56.18</v>
      </c>
      <c r="G85" s="5"/>
      <c r="H85" s="3" t="s">
        <v>1351</v>
      </c>
      <c r="I85" s="3" t="s">
        <v>191</v>
      </c>
      <c r="J85" s="3" t="s">
        <v>725</v>
      </c>
      <c r="K85" s="3">
        <v>448</v>
      </c>
    </row>
    <row r="86" spans="2:11">
      <c r="B86" s="3" t="s">
        <v>62</v>
      </c>
      <c r="C86" s="4">
        <v>44775</v>
      </c>
      <c r="D86" s="3"/>
      <c r="E86" s="3" t="s">
        <v>176</v>
      </c>
      <c r="F86" s="5">
        <v>33.03</v>
      </c>
      <c r="G86" s="5"/>
      <c r="H86" s="3" t="s">
        <v>1352</v>
      </c>
      <c r="I86" s="3" t="s">
        <v>191</v>
      </c>
      <c r="J86" s="3" t="s">
        <v>725</v>
      </c>
      <c r="K86" s="3">
        <v>448</v>
      </c>
    </row>
    <row r="87" spans="2:11">
      <c r="B87" s="3" t="s">
        <v>62</v>
      </c>
      <c r="C87" s="4">
        <v>44775</v>
      </c>
      <c r="D87" s="3"/>
      <c r="E87" s="3" t="s">
        <v>193</v>
      </c>
      <c r="F87" s="5">
        <v>89.88</v>
      </c>
      <c r="G87" s="5"/>
      <c r="H87" s="3" t="s">
        <v>1353</v>
      </c>
      <c r="I87" s="3" t="s">
        <v>191</v>
      </c>
      <c r="J87" s="3" t="s">
        <v>725</v>
      </c>
      <c r="K87" s="3">
        <v>448</v>
      </c>
    </row>
    <row r="88" spans="2:11">
      <c r="B88" s="3" t="s">
        <v>62</v>
      </c>
      <c r="C88" s="4">
        <v>44775</v>
      </c>
      <c r="D88" s="3"/>
      <c r="E88" s="3" t="s">
        <v>235</v>
      </c>
      <c r="F88" s="5">
        <v>1257.01</v>
      </c>
      <c r="G88" s="5"/>
      <c r="H88" s="3" t="s">
        <v>1354</v>
      </c>
      <c r="I88" s="3" t="s">
        <v>191</v>
      </c>
      <c r="J88" s="3" t="s">
        <v>725</v>
      </c>
      <c r="K88" s="3">
        <v>448</v>
      </c>
    </row>
    <row r="89" spans="2:11">
      <c r="B89" s="3" t="s">
        <v>62</v>
      </c>
      <c r="C89" s="4">
        <v>44775</v>
      </c>
      <c r="D89" s="3"/>
      <c r="E89" s="3" t="s">
        <v>176</v>
      </c>
      <c r="F89" s="5">
        <v>290</v>
      </c>
      <c r="G89" s="5"/>
      <c r="H89" s="3" t="s">
        <v>1355</v>
      </c>
      <c r="I89" s="3" t="s">
        <v>191</v>
      </c>
      <c r="J89" s="3" t="s">
        <v>725</v>
      </c>
      <c r="K89" s="3">
        <v>448</v>
      </c>
    </row>
    <row r="90" spans="2:11">
      <c r="B90" s="3" t="s">
        <v>62</v>
      </c>
      <c r="C90" s="4">
        <v>44775</v>
      </c>
      <c r="D90" s="3"/>
      <c r="E90" s="3" t="s">
        <v>450</v>
      </c>
      <c r="F90" s="5">
        <v>85.68</v>
      </c>
      <c r="G90" s="5"/>
      <c r="H90" s="3" t="s">
        <v>1356</v>
      </c>
      <c r="I90" s="3" t="s">
        <v>191</v>
      </c>
      <c r="J90" s="3" t="s">
        <v>725</v>
      </c>
      <c r="K90" s="3">
        <v>448</v>
      </c>
    </row>
    <row r="91" spans="2:11">
      <c r="B91" s="3" t="s">
        <v>62</v>
      </c>
      <c r="C91" s="4">
        <v>44775</v>
      </c>
      <c r="D91" s="3"/>
      <c r="E91" s="3" t="s">
        <v>176</v>
      </c>
      <c r="F91" s="5">
        <v>80.819999999999993</v>
      </c>
      <c r="G91" s="5"/>
      <c r="H91" s="3" t="s">
        <v>1357</v>
      </c>
      <c r="I91" s="3" t="s">
        <v>191</v>
      </c>
      <c r="J91" s="3" t="s">
        <v>725</v>
      </c>
      <c r="K91" s="3">
        <v>448</v>
      </c>
    </row>
    <row r="92" spans="2:11">
      <c r="B92" s="3" t="s">
        <v>62</v>
      </c>
      <c r="C92" s="4">
        <v>44775</v>
      </c>
      <c r="D92" s="3"/>
      <c r="E92" s="3" t="s">
        <v>176</v>
      </c>
      <c r="F92" s="5">
        <v>47.44</v>
      </c>
      <c r="G92" s="5"/>
      <c r="H92" s="3" t="s">
        <v>1358</v>
      </c>
      <c r="I92" s="3" t="s">
        <v>191</v>
      </c>
      <c r="J92" s="3" t="s">
        <v>725</v>
      </c>
      <c r="K92" s="3">
        <v>448</v>
      </c>
    </row>
    <row r="93" spans="2:11">
      <c r="B93" s="3" t="s">
        <v>62</v>
      </c>
      <c r="C93" s="4">
        <v>44775</v>
      </c>
      <c r="D93" s="3"/>
      <c r="E93" s="3" t="s">
        <v>176</v>
      </c>
      <c r="F93" s="5">
        <v>61.97</v>
      </c>
      <c r="G93" s="5"/>
      <c r="H93" s="3" t="s">
        <v>1359</v>
      </c>
      <c r="I93" s="3" t="s">
        <v>191</v>
      </c>
      <c r="J93" s="3" t="s">
        <v>725</v>
      </c>
      <c r="K93" s="3">
        <v>448</v>
      </c>
    </row>
    <row r="94" spans="2:11">
      <c r="B94" s="3" t="s">
        <v>62</v>
      </c>
      <c r="C94" s="4">
        <v>44775</v>
      </c>
      <c r="D94" s="3"/>
      <c r="E94" s="3" t="s">
        <v>176</v>
      </c>
      <c r="F94" s="5">
        <v>18.989999999999998</v>
      </c>
      <c r="G94" s="5"/>
      <c r="H94" s="3" t="s">
        <v>1360</v>
      </c>
      <c r="I94" s="3" t="s">
        <v>191</v>
      </c>
      <c r="J94" s="3" t="s">
        <v>725</v>
      </c>
      <c r="K94" s="3">
        <v>448</v>
      </c>
    </row>
    <row r="95" spans="2:11">
      <c r="B95" s="3" t="s">
        <v>62</v>
      </c>
      <c r="C95" s="4">
        <v>44775</v>
      </c>
      <c r="D95" s="3"/>
      <c r="E95" s="3" t="s">
        <v>176</v>
      </c>
      <c r="F95" s="5">
        <v>78.180000000000007</v>
      </c>
      <c r="G95" s="5"/>
      <c r="H95" s="3" t="s">
        <v>1361</v>
      </c>
      <c r="I95" s="3" t="s">
        <v>191</v>
      </c>
      <c r="J95" s="3" t="s">
        <v>725</v>
      </c>
      <c r="K95" s="3">
        <v>448</v>
      </c>
    </row>
    <row r="96" spans="2:11">
      <c r="B96" s="3" t="s">
        <v>62</v>
      </c>
      <c r="C96" s="4">
        <v>44775</v>
      </c>
      <c r="D96" s="3"/>
      <c r="E96" s="3" t="s">
        <v>176</v>
      </c>
      <c r="F96" s="5">
        <v>110.99</v>
      </c>
      <c r="G96" s="5"/>
      <c r="H96" s="3" t="s">
        <v>1362</v>
      </c>
      <c r="I96" s="3" t="s">
        <v>191</v>
      </c>
      <c r="J96" s="3" t="s">
        <v>725</v>
      </c>
      <c r="K96" s="3">
        <v>448</v>
      </c>
    </row>
    <row r="97" spans="2:11">
      <c r="B97" s="3" t="s">
        <v>62</v>
      </c>
      <c r="C97" s="4">
        <v>44775</v>
      </c>
      <c r="D97" s="3"/>
      <c r="E97" s="3" t="s">
        <v>350</v>
      </c>
      <c r="F97" s="5">
        <v>95.4</v>
      </c>
      <c r="G97" s="5"/>
      <c r="H97" s="3" t="s">
        <v>1363</v>
      </c>
      <c r="I97" s="3" t="s">
        <v>191</v>
      </c>
      <c r="J97" s="3" t="s">
        <v>725</v>
      </c>
      <c r="K97" s="3">
        <v>448</v>
      </c>
    </row>
    <row r="98" spans="2:11">
      <c r="B98" s="3" t="s">
        <v>62</v>
      </c>
      <c r="C98" s="4">
        <v>44775</v>
      </c>
      <c r="D98" s="3"/>
      <c r="E98" s="3" t="s">
        <v>350</v>
      </c>
      <c r="F98" s="5">
        <v>29.09</v>
      </c>
      <c r="G98" s="5"/>
      <c r="H98" s="3" t="s">
        <v>1364</v>
      </c>
      <c r="I98" s="3" t="s">
        <v>191</v>
      </c>
      <c r="J98" s="3" t="s">
        <v>725</v>
      </c>
      <c r="K98" s="3">
        <v>448</v>
      </c>
    </row>
    <row r="99" spans="2:11">
      <c r="B99" s="3" t="s">
        <v>62</v>
      </c>
      <c r="C99" s="4">
        <v>44775</v>
      </c>
      <c r="D99" s="3"/>
      <c r="E99" s="3" t="s">
        <v>176</v>
      </c>
      <c r="F99" s="5">
        <v>682.65</v>
      </c>
      <c r="G99" s="5"/>
      <c r="H99" s="3" t="s">
        <v>1365</v>
      </c>
      <c r="I99" s="3" t="s">
        <v>191</v>
      </c>
      <c r="J99" s="3" t="s">
        <v>725</v>
      </c>
      <c r="K99" s="3">
        <v>448</v>
      </c>
    </row>
    <row r="100" spans="2:11">
      <c r="B100" s="3" t="s">
        <v>62</v>
      </c>
      <c r="C100" s="4">
        <v>44775</v>
      </c>
      <c r="D100" s="3"/>
      <c r="E100" s="3" t="s">
        <v>193</v>
      </c>
      <c r="F100" s="5">
        <v>37.99</v>
      </c>
      <c r="G100" s="5"/>
      <c r="H100" s="3" t="s">
        <v>1366</v>
      </c>
      <c r="I100" s="3" t="s">
        <v>191</v>
      </c>
      <c r="J100" s="3" t="s">
        <v>725</v>
      </c>
      <c r="K100" s="3">
        <v>448</v>
      </c>
    </row>
    <row r="101" spans="2:11">
      <c r="B101" s="3" t="s">
        <v>62</v>
      </c>
      <c r="C101" s="4">
        <v>44775</v>
      </c>
      <c r="D101" s="3"/>
      <c r="E101" s="3" t="s">
        <v>350</v>
      </c>
      <c r="F101" s="5">
        <v>11.24</v>
      </c>
      <c r="G101" s="5"/>
      <c r="H101" s="3" t="s">
        <v>1351</v>
      </c>
      <c r="I101" s="3" t="s">
        <v>191</v>
      </c>
      <c r="J101" s="3" t="s">
        <v>725</v>
      </c>
      <c r="K101" s="3">
        <v>448</v>
      </c>
    </row>
    <row r="102" spans="2:11">
      <c r="B102" s="3" t="s">
        <v>62</v>
      </c>
      <c r="C102" s="4">
        <v>44775</v>
      </c>
      <c r="D102" s="3"/>
      <c r="E102" s="3" t="s">
        <v>176</v>
      </c>
      <c r="F102" s="5">
        <v>21.99</v>
      </c>
      <c r="G102" s="5"/>
      <c r="H102" s="3" t="s">
        <v>1367</v>
      </c>
      <c r="I102" s="3" t="s">
        <v>191</v>
      </c>
      <c r="J102" s="3" t="s">
        <v>725</v>
      </c>
      <c r="K102" s="3">
        <v>448</v>
      </c>
    </row>
    <row r="103" spans="2:11">
      <c r="B103" s="3" t="s">
        <v>62</v>
      </c>
      <c r="C103" s="4">
        <v>44775</v>
      </c>
      <c r="D103" s="3"/>
      <c r="E103" s="3" t="s">
        <v>176</v>
      </c>
      <c r="F103" s="5">
        <v>14.98</v>
      </c>
      <c r="G103" s="5"/>
      <c r="H103" s="3" t="s">
        <v>1368</v>
      </c>
      <c r="I103" s="3" t="s">
        <v>191</v>
      </c>
      <c r="J103" s="3" t="s">
        <v>725</v>
      </c>
      <c r="K103" s="3">
        <v>448</v>
      </c>
    </row>
    <row r="104" spans="2:11">
      <c r="B104" s="3" t="s">
        <v>62</v>
      </c>
      <c r="C104" s="4">
        <v>44775</v>
      </c>
      <c r="D104" s="3"/>
      <c r="E104" s="3" t="s">
        <v>176</v>
      </c>
      <c r="F104" s="5">
        <v>415.84</v>
      </c>
      <c r="G104" s="5"/>
      <c r="H104" s="3" t="s">
        <v>1369</v>
      </c>
      <c r="I104" s="3" t="s">
        <v>191</v>
      </c>
      <c r="J104" s="3" t="s">
        <v>725</v>
      </c>
      <c r="K104" s="3">
        <v>448</v>
      </c>
    </row>
    <row r="105" spans="2:11">
      <c r="B105" s="3" t="s">
        <v>62</v>
      </c>
      <c r="C105" s="4">
        <v>44775</v>
      </c>
      <c r="D105" s="3"/>
      <c r="E105" s="3" t="s">
        <v>350</v>
      </c>
      <c r="F105" s="5">
        <v>27.8</v>
      </c>
      <c r="G105" s="5"/>
      <c r="H105" s="3" t="s">
        <v>1370</v>
      </c>
      <c r="I105" s="3" t="s">
        <v>191</v>
      </c>
      <c r="J105" s="3" t="s">
        <v>725</v>
      </c>
      <c r="K105" s="3">
        <v>448</v>
      </c>
    </row>
    <row r="106" spans="2:11">
      <c r="B106" s="3" t="s">
        <v>62</v>
      </c>
      <c r="C106" s="4">
        <v>44775</v>
      </c>
      <c r="D106" s="3"/>
      <c r="E106" s="3" t="s">
        <v>350</v>
      </c>
      <c r="F106" s="5">
        <v>19.399999999999999</v>
      </c>
      <c r="G106" s="5"/>
      <c r="H106" s="3" t="s">
        <v>1364</v>
      </c>
      <c r="I106" s="3" t="s">
        <v>191</v>
      </c>
      <c r="J106" s="3" t="s">
        <v>725</v>
      </c>
      <c r="K106" s="3">
        <v>448</v>
      </c>
    </row>
    <row r="107" spans="2:11">
      <c r="B107" s="3" t="s">
        <v>62</v>
      </c>
      <c r="C107" s="4">
        <v>44775</v>
      </c>
      <c r="D107" s="3"/>
      <c r="E107" s="3" t="s">
        <v>176</v>
      </c>
      <c r="F107" s="5">
        <v>117.48</v>
      </c>
      <c r="G107" s="5"/>
      <c r="H107" s="3" t="s">
        <v>1371</v>
      </c>
      <c r="I107" s="3" t="s">
        <v>191</v>
      </c>
      <c r="J107" s="3" t="s">
        <v>725</v>
      </c>
      <c r="K107" s="3">
        <v>448</v>
      </c>
    </row>
    <row r="108" spans="2:11">
      <c r="B108" s="3" t="s">
        <v>62</v>
      </c>
      <c r="C108" s="4">
        <v>44775</v>
      </c>
      <c r="D108" s="3"/>
      <c r="E108" s="3" t="s">
        <v>176</v>
      </c>
      <c r="F108" s="5">
        <v>158.82</v>
      </c>
      <c r="G108" s="5"/>
      <c r="H108" s="3" t="s">
        <v>1372</v>
      </c>
      <c r="I108" s="3" t="s">
        <v>191</v>
      </c>
      <c r="J108" s="3" t="s">
        <v>725</v>
      </c>
      <c r="K108" s="3">
        <v>448</v>
      </c>
    </row>
    <row r="109" spans="2:11">
      <c r="B109" s="3" t="s">
        <v>62</v>
      </c>
      <c r="C109" s="4">
        <v>44775</v>
      </c>
      <c r="D109" s="3"/>
      <c r="E109" s="3" t="s">
        <v>176</v>
      </c>
      <c r="F109" s="5">
        <v>94.05</v>
      </c>
      <c r="G109" s="5"/>
      <c r="H109" s="3" t="s">
        <v>1373</v>
      </c>
      <c r="I109" s="3" t="s">
        <v>191</v>
      </c>
      <c r="J109" s="3" t="s">
        <v>725</v>
      </c>
      <c r="K109" s="3">
        <v>448</v>
      </c>
    </row>
    <row r="110" spans="2:11">
      <c r="B110" s="3" t="s">
        <v>62</v>
      </c>
      <c r="C110" s="4">
        <v>44775</v>
      </c>
      <c r="D110" s="3"/>
      <c r="E110" s="3" t="s">
        <v>176</v>
      </c>
      <c r="F110" s="5">
        <v>524.36</v>
      </c>
      <c r="G110" s="5"/>
      <c r="H110" s="3" t="s">
        <v>1374</v>
      </c>
      <c r="I110" s="3" t="s">
        <v>191</v>
      </c>
      <c r="J110" s="3" t="s">
        <v>725</v>
      </c>
      <c r="K110" s="3">
        <v>448</v>
      </c>
    </row>
    <row r="111" spans="2:11">
      <c r="B111" s="3" t="s">
        <v>62</v>
      </c>
      <c r="C111" s="4">
        <v>44775</v>
      </c>
      <c r="D111" s="3"/>
      <c r="E111" s="3" t="s">
        <v>350</v>
      </c>
      <c r="F111" s="5">
        <v>55.65</v>
      </c>
      <c r="G111" s="5"/>
      <c r="H111" s="3" t="s">
        <v>1363</v>
      </c>
      <c r="I111" s="3" t="s">
        <v>191</v>
      </c>
      <c r="J111" s="3" t="s">
        <v>725</v>
      </c>
      <c r="K111" s="3">
        <v>448</v>
      </c>
    </row>
    <row r="112" spans="2:11">
      <c r="B112" s="3" t="s">
        <v>62</v>
      </c>
      <c r="C112" s="4">
        <v>44775</v>
      </c>
      <c r="D112" s="3"/>
      <c r="E112" s="3" t="s">
        <v>176</v>
      </c>
      <c r="F112" s="5">
        <v>19.989999999999998</v>
      </c>
      <c r="G112" s="5"/>
      <c r="H112" s="3" t="s">
        <v>1375</v>
      </c>
      <c r="I112" s="3" t="s">
        <v>191</v>
      </c>
      <c r="J112" s="3" t="s">
        <v>725</v>
      </c>
      <c r="K112" s="3">
        <v>448</v>
      </c>
    </row>
    <row r="113" spans="2:11">
      <c r="B113" s="3" t="s">
        <v>62</v>
      </c>
      <c r="C113" s="4">
        <v>44775</v>
      </c>
      <c r="D113" s="3"/>
      <c r="E113" s="3" t="s">
        <v>193</v>
      </c>
      <c r="F113" s="5">
        <v>449.99</v>
      </c>
      <c r="G113" s="5"/>
      <c r="H113" s="3" t="s">
        <v>1376</v>
      </c>
      <c r="I113" s="3" t="s">
        <v>191</v>
      </c>
      <c r="J113" s="3" t="s">
        <v>725</v>
      </c>
      <c r="K113" s="3">
        <v>448</v>
      </c>
    </row>
    <row r="114" spans="2:11">
      <c r="B114" s="3" t="s">
        <v>62</v>
      </c>
      <c r="C114" s="4">
        <v>44775</v>
      </c>
      <c r="D114" s="3"/>
      <c r="E114" s="3" t="s">
        <v>176</v>
      </c>
      <c r="F114" s="5">
        <v>159.97999999999999</v>
      </c>
      <c r="G114" s="5"/>
      <c r="H114" s="3" t="s">
        <v>1377</v>
      </c>
      <c r="I114" s="3" t="s">
        <v>191</v>
      </c>
      <c r="J114" s="3" t="s">
        <v>725</v>
      </c>
      <c r="K114" s="3">
        <v>448</v>
      </c>
    </row>
    <row r="115" spans="2:11">
      <c r="B115" s="3" t="s">
        <v>62</v>
      </c>
      <c r="C115" s="4">
        <v>44775</v>
      </c>
      <c r="D115" s="3"/>
      <c r="E115" s="3" t="s">
        <v>176</v>
      </c>
      <c r="F115" s="5">
        <v>113.85</v>
      </c>
      <c r="G115" s="5"/>
      <c r="H115" s="3" t="s">
        <v>1378</v>
      </c>
      <c r="I115" s="3" t="s">
        <v>191</v>
      </c>
      <c r="J115" s="3" t="s">
        <v>725</v>
      </c>
      <c r="K115" s="3">
        <v>448</v>
      </c>
    </row>
    <row r="116" spans="2:11">
      <c r="B116" s="3" t="s">
        <v>62</v>
      </c>
      <c r="C116" s="4">
        <v>44775</v>
      </c>
      <c r="D116" s="3"/>
      <c r="E116" s="3" t="s">
        <v>176</v>
      </c>
      <c r="F116" s="5">
        <v>116.34</v>
      </c>
      <c r="G116" s="5"/>
      <c r="H116" s="3" t="s">
        <v>1379</v>
      </c>
      <c r="I116" s="3" t="s">
        <v>191</v>
      </c>
      <c r="J116" s="3" t="s">
        <v>725</v>
      </c>
      <c r="K116" s="3">
        <v>448</v>
      </c>
    </row>
    <row r="117" spans="2:11">
      <c r="B117" s="3" t="s">
        <v>62</v>
      </c>
      <c r="C117" s="4">
        <v>44775</v>
      </c>
      <c r="D117" s="3"/>
      <c r="E117" s="3" t="s">
        <v>350</v>
      </c>
      <c r="F117" s="5">
        <v>172.4</v>
      </c>
      <c r="G117" s="5"/>
      <c r="H117" s="3" t="s">
        <v>1380</v>
      </c>
      <c r="I117" s="3" t="s">
        <v>191</v>
      </c>
      <c r="J117" s="3" t="s">
        <v>725</v>
      </c>
      <c r="K117" s="3">
        <v>448</v>
      </c>
    </row>
    <row r="118" spans="2:11">
      <c r="B118" s="3" t="s">
        <v>62</v>
      </c>
      <c r="C118" s="4">
        <v>44775</v>
      </c>
      <c r="D118" s="3"/>
      <c r="E118" s="3" t="s">
        <v>176</v>
      </c>
      <c r="F118" s="5">
        <v>81.96</v>
      </c>
      <c r="G118" s="5"/>
      <c r="H118" s="3" t="s">
        <v>1381</v>
      </c>
      <c r="I118" s="3" t="s">
        <v>191</v>
      </c>
      <c r="J118" s="3" t="s">
        <v>725</v>
      </c>
      <c r="K118" s="3">
        <v>448</v>
      </c>
    </row>
    <row r="119" spans="2:11">
      <c r="B119" s="3" t="s">
        <v>62</v>
      </c>
      <c r="C119" s="4">
        <v>44775</v>
      </c>
      <c r="D119" s="3"/>
      <c r="E119" s="3" t="s">
        <v>176</v>
      </c>
      <c r="F119" s="5">
        <v>2059.04</v>
      </c>
      <c r="G119" s="5"/>
      <c r="H119" s="3" t="s">
        <v>1382</v>
      </c>
      <c r="I119" s="3" t="s">
        <v>191</v>
      </c>
      <c r="J119" s="3" t="s">
        <v>725</v>
      </c>
      <c r="K119" s="3">
        <v>448</v>
      </c>
    </row>
    <row r="120" spans="2:11">
      <c r="B120" s="3" t="s">
        <v>62</v>
      </c>
      <c r="C120" s="4">
        <v>44775</v>
      </c>
      <c r="D120" s="3"/>
      <c r="E120" s="3" t="s">
        <v>176</v>
      </c>
      <c r="F120" s="5">
        <v>218.94</v>
      </c>
      <c r="G120" s="5"/>
      <c r="H120" s="3" t="s">
        <v>1383</v>
      </c>
      <c r="I120" s="3" t="s">
        <v>191</v>
      </c>
      <c r="J120" s="3" t="s">
        <v>725</v>
      </c>
      <c r="K120" s="3">
        <v>448</v>
      </c>
    </row>
    <row r="121" spans="2:11">
      <c r="B121" s="3" t="s">
        <v>62</v>
      </c>
      <c r="C121" s="4">
        <v>44775</v>
      </c>
      <c r="D121" s="3"/>
      <c r="E121" s="3" t="s">
        <v>193</v>
      </c>
      <c r="F121" s="5">
        <v>9.77</v>
      </c>
      <c r="G121" s="5"/>
      <c r="H121" s="3" t="s">
        <v>1384</v>
      </c>
      <c r="I121" s="3" t="s">
        <v>191</v>
      </c>
      <c r="J121" s="3" t="s">
        <v>725</v>
      </c>
      <c r="K121" s="3">
        <v>448</v>
      </c>
    </row>
    <row r="122" spans="2:11">
      <c r="B122" s="3" t="s">
        <v>62</v>
      </c>
      <c r="C122" s="4">
        <v>44775</v>
      </c>
      <c r="D122" s="3"/>
      <c r="E122" s="3" t="s">
        <v>176</v>
      </c>
      <c r="F122" s="5">
        <v>12.9</v>
      </c>
      <c r="G122" s="5"/>
      <c r="H122" s="3" t="s">
        <v>1385</v>
      </c>
      <c r="I122" s="3" t="s">
        <v>191</v>
      </c>
      <c r="J122" s="3" t="s">
        <v>725</v>
      </c>
      <c r="K122" s="3">
        <v>448</v>
      </c>
    </row>
    <row r="123" spans="2:11">
      <c r="B123" s="3" t="s">
        <v>62</v>
      </c>
      <c r="C123" s="4">
        <v>44775</v>
      </c>
      <c r="D123" s="3"/>
      <c r="E123" s="3" t="s">
        <v>450</v>
      </c>
      <c r="F123" s="5">
        <v>1077.2</v>
      </c>
      <c r="G123" s="5"/>
      <c r="H123" s="3" t="s">
        <v>1386</v>
      </c>
      <c r="I123" s="3" t="s">
        <v>191</v>
      </c>
      <c r="J123" s="3" t="s">
        <v>725</v>
      </c>
      <c r="K123" s="3">
        <v>448</v>
      </c>
    </row>
    <row r="124" spans="2:11">
      <c r="B124" s="3" t="s">
        <v>62</v>
      </c>
      <c r="C124" s="4">
        <v>44806</v>
      </c>
      <c r="D124" s="3"/>
      <c r="E124" s="3" t="s">
        <v>176</v>
      </c>
      <c r="F124" s="5">
        <v>20.52</v>
      </c>
      <c r="G124" s="5"/>
      <c r="H124" s="3" t="s">
        <v>1387</v>
      </c>
      <c r="I124" s="3" t="s">
        <v>191</v>
      </c>
      <c r="J124" s="3" t="s">
        <v>725</v>
      </c>
      <c r="K124" s="3">
        <v>448</v>
      </c>
    </row>
    <row r="125" spans="2:11">
      <c r="B125" s="3" t="s">
        <v>62</v>
      </c>
      <c r="C125" s="4">
        <v>44806</v>
      </c>
      <c r="D125" s="3"/>
      <c r="E125" s="3" t="s">
        <v>176</v>
      </c>
      <c r="F125" s="5">
        <v>12.73</v>
      </c>
      <c r="G125" s="5"/>
      <c r="H125" s="3" t="s">
        <v>1388</v>
      </c>
      <c r="I125" s="3" t="s">
        <v>191</v>
      </c>
      <c r="J125" s="3" t="s">
        <v>725</v>
      </c>
      <c r="K125" s="3">
        <v>448</v>
      </c>
    </row>
    <row r="126" spans="2:11">
      <c r="B126" s="3" t="s">
        <v>62</v>
      </c>
      <c r="C126" s="4">
        <v>44806</v>
      </c>
      <c r="D126" s="3"/>
      <c r="E126" s="3" t="s">
        <v>176</v>
      </c>
      <c r="F126" s="5">
        <v>371.43</v>
      </c>
      <c r="G126" s="5"/>
      <c r="H126" s="3" t="s">
        <v>1389</v>
      </c>
      <c r="I126" s="3" t="s">
        <v>191</v>
      </c>
      <c r="J126" s="3" t="s">
        <v>725</v>
      </c>
      <c r="K126" s="3">
        <v>448</v>
      </c>
    </row>
    <row r="127" spans="2:11">
      <c r="B127" s="3" t="s">
        <v>62</v>
      </c>
      <c r="C127" s="4">
        <v>44806</v>
      </c>
      <c r="D127" s="3"/>
      <c r="E127" s="3" t="s">
        <v>193</v>
      </c>
      <c r="F127" s="5">
        <v>269.99</v>
      </c>
      <c r="G127" s="5"/>
      <c r="H127" s="3" t="s">
        <v>1390</v>
      </c>
      <c r="I127" s="3" t="s">
        <v>191</v>
      </c>
      <c r="J127" s="3" t="s">
        <v>725</v>
      </c>
      <c r="K127" s="3">
        <v>448</v>
      </c>
    </row>
    <row r="128" spans="2:11">
      <c r="B128" s="3" t="s">
        <v>62</v>
      </c>
      <c r="C128" s="4">
        <v>44806</v>
      </c>
      <c r="D128" s="3"/>
      <c r="E128" s="3" t="s">
        <v>176</v>
      </c>
      <c r="F128" s="5">
        <v>9.9499999999999993</v>
      </c>
      <c r="G128" s="5"/>
      <c r="H128" s="3" t="s">
        <v>1391</v>
      </c>
      <c r="I128" s="3" t="s">
        <v>191</v>
      </c>
      <c r="J128" s="3" t="s">
        <v>725</v>
      </c>
      <c r="K128" s="3">
        <v>448</v>
      </c>
    </row>
    <row r="129" spans="2:11">
      <c r="B129" s="3" t="s">
        <v>62</v>
      </c>
      <c r="C129" s="4">
        <v>44806</v>
      </c>
      <c r="D129" s="3"/>
      <c r="E129" s="3" t="s">
        <v>176</v>
      </c>
      <c r="F129" s="5">
        <v>74.97</v>
      </c>
      <c r="G129" s="5"/>
      <c r="H129" s="3" t="s">
        <v>1392</v>
      </c>
      <c r="I129" s="3" t="s">
        <v>191</v>
      </c>
      <c r="J129" s="3" t="s">
        <v>725</v>
      </c>
      <c r="K129" s="3">
        <v>448</v>
      </c>
    </row>
    <row r="130" spans="2:11">
      <c r="B130" s="3" t="s">
        <v>62</v>
      </c>
      <c r="C130" s="4">
        <v>44806</v>
      </c>
      <c r="D130" s="3"/>
      <c r="E130" s="3" t="s">
        <v>193</v>
      </c>
      <c r="F130" s="5">
        <v>112.41</v>
      </c>
      <c r="G130" s="5"/>
      <c r="H130" s="3" t="s">
        <v>1393</v>
      </c>
      <c r="I130" s="3" t="s">
        <v>191</v>
      </c>
      <c r="J130" s="3" t="s">
        <v>725</v>
      </c>
      <c r="K130" s="3">
        <v>448</v>
      </c>
    </row>
    <row r="131" spans="2:11">
      <c r="B131" s="3" t="s">
        <v>62</v>
      </c>
      <c r="C131" s="4">
        <v>44806</v>
      </c>
      <c r="D131" s="3"/>
      <c r="E131" s="3" t="s">
        <v>176</v>
      </c>
      <c r="F131" s="5">
        <v>27.94</v>
      </c>
      <c r="G131" s="5"/>
      <c r="H131" s="3" t="s">
        <v>1394</v>
      </c>
      <c r="I131" s="3" t="s">
        <v>191</v>
      </c>
      <c r="J131" s="3" t="s">
        <v>725</v>
      </c>
      <c r="K131" s="3">
        <v>448</v>
      </c>
    </row>
    <row r="132" spans="2:11">
      <c r="B132" s="3" t="s">
        <v>62</v>
      </c>
      <c r="C132" s="4">
        <v>44806</v>
      </c>
      <c r="D132" s="3"/>
      <c r="E132" s="3" t="s">
        <v>176</v>
      </c>
      <c r="F132" s="5">
        <v>24.99</v>
      </c>
      <c r="G132" s="5"/>
      <c r="H132" s="3" t="s">
        <v>1395</v>
      </c>
      <c r="I132" s="3" t="s">
        <v>191</v>
      </c>
      <c r="J132" s="3" t="s">
        <v>725</v>
      </c>
      <c r="K132" s="3">
        <v>448</v>
      </c>
    </row>
    <row r="133" spans="2:11">
      <c r="B133" s="3" t="s">
        <v>62</v>
      </c>
      <c r="C133" s="4">
        <v>44806</v>
      </c>
      <c r="D133" s="3"/>
      <c r="E133" s="3" t="s">
        <v>176</v>
      </c>
      <c r="F133" s="5">
        <v>141.80000000000001</v>
      </c>
      <c r="G133" s="5"/>
      <c r="H133" s="3" t="s">
        <v>1396</v>
      </c>
      <c r="I133" s="3" t="s">
        <v>191</v>
      </c>
      <c r="J133" s="3" t="s">
        <v>725</v>
      </c>
      <c r="K133" s="3">
        <v>448</v>
      </c>
    </row>
    <row r="134" spans="2:11">
      <c r="B134" s="3" t="s">
        <v>62</v>
      </c>
      <c r="C134" s="4">
        <v>44806</v>
      </c>
      <c r="D134" s="3"/>
      <c r="E134" s="3" t="s">
        <v>176</v>
      </c>
      <c r="F134" s="5">
        <v>97.34</v>
      </c>
      <c r="G134" s="5"/>
      <c r="H134" s="3" t="s">
        <v>1397</v>
      </c>
      <c r="I134" s="3" t="s">
        <v>191</v>
      </c>
      <c r="J134" s="3" t="s">
        <v>725</v>
      </c>
      <c r="K134" s="3">
        <v>448</v>
      </c>
    </row>
    <row r="135" spans="2:11">
      <c r="B135" s="3" t="s">
        <v>62</v>
      </c>
      <c r="C135" s="4">
        <v>44806</v>
      </c>
      <c r="D135" s="3"/>
      <c r="E135" s="3" t="s">
        <v>176</v>
      </c>
      <c r="F135" s="5">
        <v>134.91</v>
      </c>
      <c r="G135" s="5"/>
      <c r="H135" s="3" t="s">
        <v>1398</v>
      </c>
      <c r="I135" s="3" t="s">
        <v>191</v>
      </c>
      <c r="J135" s="3" t="s">
        <v>725</v>
      </c>
      <c r="K135" s="3">
        <v>448</v>
      </c>
    </row>
    <row r="136" spans="2:11">
      <c r="B136" s="3" t="s">
        <v>62</v>
      </c>
      <c r="C136" s="4">
        <v>44806</v>
      </c>
      <c r="D136" s="3"/>
      <c r="E136" s="3" t="s">
        <v>176</v>
      </c>
      <c r="F136" s="5">
        <v>21.99</v>
      </c>
      <c r="G136" s="5"/>
      <c r="H136" s="3" t="s">
        <v>1399</v>
      </c>
      <c r="I136" s="3" t="s">
        <v>191</v>
      </c>
      <c r="J136" s="3" t="s">
        <v>725</v>
      </c>
      <c r="K136" s="3">
        <v>448</v>
      </c>
    </row>
    <row r="137" spans="2:11">
      <c r="B137" s="3" t="s">
        <v>62</v>
      </c>
      <c r="C137" s="4">
        <v>44806</v>
      </c>
      <c r="D137" s="3"/>
      <c r="E137" s="3" t="s">
        <v>176</v>
      </c>
      <c r="F137" s="5">
        <v>71.290000000000006</v>
      </c>
      <c r="G137" s="5"/>
      <c r="H137" s="3" t="s">
        <v>1400</v>
      </c>
      <c r="I137" s="3" t="s">
        <v>191</v>
      </c>
      <c r="J137" s="3" t="s">
        <v>725</v>
      </c>
      <c r="K137" s="3">
        <v>448</v>
      </c>
    </row>
    <row r="138" spans="2:11">
      <c r="B138" s="3" t="s">
        <v>62</v>
      </c>
      <c r="C138" s="4">
        <v>44806</v>
      </c>
      <c r="D138" s="3"/>
      <c r="E138" s="3" t="s">
        <v>450</v>
      </c>
      <c r="F138" s="5">
        <v>436.87</v>
      </c>
      <c r="G138" s="5"/>
      <c r="H138" s="3" t="s">
        <v>1401</v>
      </c>
      <c r="I138" s="3" t="s">
        <v>191</v>
      </c>
      <c r="J138" s="3" t="s">
        <v>725</v>
      </c>
      <c r="K138" s="3">
        <v>448</v>
      </c>
    </row>
    <row r="139" spans="2:11">
      <c r="B139" s="3" t="s">
        <v>62</v>
      </c>
      <c r="C139" s="4">
        <v>44806</v>
      </c>
      <c r="D139" s="3"/>
      <c r="E139" s="3" t="s">
        <v>193</v>
      </c>
      <c r="F139" s="5">
        <v>25.98</v>
      </c>
      <c r="G139" s="5"/>
      <c r="H139" s="3" t="s">
        <v>1402</v>
      </c>
      <c r="I139" s="3" t="s">
        <v>191</v>
      </c>
      <c r="J139" s="3" t="s">
        <v>725</v>
      </c>
      <c r="K139" s="3">
        <v>448</v>
      </c>
    </row>
    <row r="140" spans="2:11">
      <c r="B140" s="3" t="s">
        <v>62</v>
      </c>
      <c r="C140" s="4">
        <v>44806</v>
      </c>
      <c r="D140" s="3"/>
      <c r="E140" s="3" t="s">
        <v>176</v>
      </c>
      <c r="F140" s="5">
        <v>269.89999999999998</v>
      </c>
      <c r="G140" s="5"/>
      <c r="H140" s="3" t="s">
        <v>1403</v>
      </c>
      <c r="I140" s="3" t="s">
        <v>191</v>
      </c>
      <c r="J140" s="3" t="s">
        <v>725</v>
      </c>
      <c r="K140" s="3">
        <v>448</v>
      </c>
    </row>
    <row r="141" spans="2:11">
      <c r="B141" s="3" t="s">
        <v>62</v>
      </c>
      <c r="C141" s="4">
        <v>44806</v>
      </c>
      <c r="D141" s="3"/>
      <c r="E141" s="3" t="s">
        <v>193</v>
      </c>
      <c r="F141" s="5">
        <v>25.98</v>
      </c>
      <c r="G141" s="5"/>
      <c r="H141" s="3" t="s">
        <v>1404</v>
      </c>
      <c r="I141" s="3" t="s">
        <v>191</v>
      </c>
      <c r="J141" s="3" t="s">
        <v>725</v>
      </c>
      <c r="K141" s="3">
        <v>448</v>
      </c>
    </row>
    <row r="142" spans="2:11">
      <c r="B142" s="3" t="s">
        <v>62</v>
      </c>
      <c r="C142" s="4">
        <v>44806</v>
      </c>
      <c r="D142" s="3"/>
      <c r="E142" s="3" t="s">
        <v>193</v>
      </c>
      <c r="F142" s="5">
        <v>48.12</v>
      </c>
      <c r="G142" s="5"/>
      <c r="H142" s="3" t="s">
        <v>1405</v>
      </c>
      <c r="I142" s="3" t="s">
        <v>191</v>
      </c>
      <c r="J142" s="3" t="s">
        <v>725</v>
      </c>
      <c r="K142" s="3">
        <v>448</v>
      </c>
    </row>
    <row r="143" spans="2:11">
      <c r="B143" s="3" t="s">
        <v>62</v>
      </c>
      <c r="C143" s="4">
        <v>44806</v>
      </c>
      <c r="D143" s="3"/>
      <c r="E143" s="3" t="s">
        <v>193</v>
      </c>
      <c r="F143" s="5">
        <v>749.85</v>
      </c>
      <c r="G143" s="5"/>
      <c r="H143" s="3" t="s">
        <v>1406</v>
      </c>
      <c r="I143" s="3" t="s">
        <v>191</v>
      </c>
      <c r="J143" s="3" t="s">
        <v>725</v>
      </c>
      <c r="K143" s="3">
        <v>448</v>
      </c>
    </row>
    <row r="144" spans="2:11">
      <c r="B144" s="3" t="s">
        <v>62</v>
      </c>
      <c r="C144" s="4">
        <v>44806</v>
      </c>
      <c r="D144" s="3"/>
      <c r="E144" s="3" t="s">
        <v>176</v>
      </c>
      <c r="F144" s="5">
        <v>317.85000000000002</v>
      </c>
      <c r="G144" s="5"/>
      <c r="H144" s="3" t="s">
        <v>1407</v>
      </c>
      <c r="I144" s="3" t="s">
        <v>191</v>
      </c>
      <c r="J144" s="3" t="s">
        <v>725</v>
      </c>
      <c r="K144" s="3">
        <v>448</v>
      </c>
    </row>
    <row r="145" spans="2:11">
      <c r="B145" s="3" t="s">
        <v>62</v>
      </c>
      <c r="C145" s="4">
        <v>44806</v>
      </c>
      <c r="D145" s="3"/>
      <c r="E145" s="3" t="s">
        <v>176</v>
      </c>
      <c r="F145" s="5">
        <v>69.900000000000006</v>
      </c>
      <c r="G145" s="5"/>
      <c r="H145" s="3" t="s">
        <v>1408</v>
      </c>
      <c r="I145" s="3" t="s">
        <v>191</v>
      </c>
      <c r="J145" s="3" t="s">
        <v>725</v>
      </c>
      <c r="K145" s="3">
        <v>448</v>
      </c>
    </row>
    <row r="146" spans="2:11">
      <c r="B146" s="3" t="s">
        <v>62</v>
      </c>
      <c r="C146" s="4">
        <v>44806</v>
      </c>
      <c r="D146" s="3"/>
      <c r="E146" s="3" t="s">
        <v>176</v>
      </c>
      <c r="F146" s="5">
        <v>23.99</v>
      </c>
      <c r="G146" s="5"/>
      <c r="H146" s="3" t="s">
        <v>1409</v>
      </c>
      <c r="I146" s="3" t="s">
        <v>191</v>
      </c>
      <c r="J146" s="3" t="s">
        <v>725</v>
      </c>
      <c r="K146" s="3">
        <v>448</v>
      </c>
    </row>
    <row r="147" spans="2:11">
      <c r="B147" s="3" t="s">
        <v>62</v>
      </c>
      <c r="C147" s="4">
        <v>44806</v>
      </c>
      <c r="D147" s="3"/>
      <c r="E147" s="3" t="s">
        <v>176</v>
      </c>
      <c r="F147" s="5">
        <v>13.25</v>
      </c>
      <c r="G147" s="5"/>
      <c r="H147" s="3" t="s">
        <v>1410</v>
      </c>
      <c r="I147" s="3" t="s">
        <v>191</v>
      </c>
      <c r="J147" s="3" t="s">
        <v>725</v>
      </c>
      <c r="K147" s="3">
        <v>448</v>
      </c>
    </row>
    <row r="148" spans="2:11">
      <c r="B148" s="3" t="s">
        <v>62</v>
      </c>
      <c r="C148" s="4">
        <v>44806</v>
      </c>
      <c r="D148" s="3"/>
      <c r="E148" s="3" t="s">
        <v>176</v>
      </c>
      <c r="F148" s="5">
        <v>21.99</v>
      </c>
      <c r="G148" s="5"/>
      <c r="H148" s="3" t="s">
        <v>1411</v>
      </c>
      <c r="I148" s="3" t="s">
        <v>191</v>
      </c>
      <c r="J148" s="3" t="s">
        <v>725</v>
      </c>
      <c r="K148" s="3">
        <v>448</v>
      </c>
    </row>
    <row r="149" spans="2:11">
      <c r="B149" s="3" t="s">
        <v>62</v>
      </c>
      <c r="C149" s="4">
        <v>44806</v>
      </c>
      <c r="D149" s="3"/>
      <c r="E149" s="3" t="s">
        <v>193</v>
      </c>
      <c r="F149" s="5">
        <v>149.97</v>
      </c>
      <c r="G149" s="5"/>
      <c r="H149" s="3" t="s">
        <v>1412</v>
      </c>
      <c r="I149" s="3" t="s">
        <v>191</v>
      </c>
      <c r="J149" s="3" t="s">
        <v>725</v>
      </c>
      <c r="K149" s="3">
        <v>448</v>
      </c>
    </row>
    <row r="150" spans="2:11">
      <c r="B150" s="3" t="s">
        <v>62</v>
      </c>
      <c r="C150" s="4">
        <v>44806</v>
      </c>
      <c r="D150" s="3"/>
      <c r="E150" s="3" t="s">
        <v>176</v>
      </c>
      <c r="F150" s="5">
        <v>24.7</v>
      </c>
      <c r="G150" s="5"/>
      <c r="H150" s="3" t="s">
        <v>1413</v>
      </c>
      <c r="I150" s="3" t="s">
        <v>191</v>
      </c>
      <c r="J150" s="3" t="s">
        <v>725</v>
      </c>
      <c r="K150" s="3">
        <v>448</v>
      </c>
    </row>
    <row r="151" spans="2:11">
      <c r="B151" s="3" t="s">
        <v>62</v>
      </c>
      <c r="C151" s="4">
        <v>44806</v>
      </c>
      <c r="D151" s="3"/>
      <c r="E151" s="3" t="s">
        <v>176</v>
      </c>
      <c r="F151" s="5">
        <v>190.63</v>
      </c>
      <c r="G151" s="5"/>
      <c r="H151" s="3" t="s">
        <v>1414</v>
      </c>
      <c r="I151" s="3" t="s">
        <v>191</v>
      </c>
      <c r="J151" s="3" t="s">
        <v>725</v>
      </c>
      <c r="K151" s="3">
        <v>448</v>
      </c>
    </row>
    <row r="152" spans="2:11">
      <c r="B152" s="3" t="s">
        <v>62</v>
      </c>
      <c r="C152" s="4">
        <v>44806</v>
      </c>
      <c r="D152" s="3"/>
      <c r="E152" s="3" t="s">
        <v>193</v>
      </c>
      <c r="F152" s="5">
        <v>790.2</v>
      </c>
      <c r="G152" s="5"/>
      <c r="H152" s="3" t="s">
        <v>1415</v>
      </c>
      <c r="I152" s="3" t="s">
        <v>191</v>
      </c>
      <c r="J152" s="3" t="s">
        <v>725</v>
      </c>
      <c r="K152" s="3">
        <v>448</v>
      </c>
    </row>
    <row r="153" spans="2:11">
      <c r="B153" s="3" t="s">
        <v>62</v>
      </c>
      <c r="C153" s="4">
        <v>44806</v>
      </c>
      <c r="D153" s="3"/>
      <c r="E153" s="3" t="s">
        <v>193</v>
      </c>
      <c r="F153" s="5">
        <v>26.41</v>
      </c>
      <c r="G153" s="5"/>
      <c r="H153" s="3" t="s">
        <v>1416</v>
      </c>
      <c r="I153" s="3" t="s">
        <v>191</v>
      </c>
      <c r="J153" s="3" t="s">
        <v>725</v>
      </c>
      <c r="K153" s="3">
        <v>448</v>
      </c>
    </row>
    <row r="154" spans="2:11">
      <c r="B154" s="3" t="s">
        <v>62</v>
      </c>
      <c r="C154" s="4">
        <v>44806</v>
      </c>
      <c r="D154" s="3"/>
      <c r="E154" s="3" t="s">
        <v>176</v>
      </c>
      <c r="F154" s="5">
        <v>257.27999999999997</v>
      </c>
      <c r="G154" s="5"/>
      <c r="H154" s="3" t="s">
        <v>1417</v>
      </c>
      <c r="I154" s="3" t="s">
        <v>191</v>
      </c>
      <c r="J154" s="3" t="s">
        <v>725</v>
      </c>
      <c r="K154" s="3">
        <v>448</v>
      </c>
    </row>
    <row r="155" spans="2:11">
      <c r="B155" s="3" t="s">
        <v>62</v>
      </c>
      <c r="C155" s="4">
        <v>44806</v>
      </c>
      <c r="D155" s="3"/>
      <c r="E155" s="3" t="s">
        <v>176</v>
      </c>
      <c r="F155" s="5">
        <v>16.989999999999998</v>
      </c>
      <c r="G155" s="5"/>
      <c r="H155" s="3" t="s">
        <v>1418</v>
      </c>
      <c r="I155" s="3" t="s">
        <v>191</v>
      </c>
      <c r="J155" s="3" t="s">
        <v>725</v>
      </c>
      <c r="K155" s="3">
        <v>448</v>
      </c>
    </row>
    <row r="156" spans="2:11">
      <c r="B156" s="3" t="s">
        <v>62</v>
      </c>
      <c r="C156" s="4">
        <v>44806</v>
      </c>
      <c r="D156" s="3"/>
      <c r="E156" s="3" t="s">
        <v>176</v>
      </c>
      <c r="F156" s="5">
        <v>211.06</v>
      </c>
      <c r="G156" s="5"/>
      <c r="H156" s="3" t="s">
        <v>1419</v>
      </c>
      <c r="I156" s="3" t="s">
        <v>191</v>
      </c>
      <c r="J156" s="3" t="s">
        <v>725</v>
      </c>
      <c r="K156" s="3">
        <v>448</v>
      </c>
    </row>
    <row r="157" spans="2:11">
      <c r="B157" s="3" t="s">
        <v>62</v>
      </c>
      <c r="C157" s="4">
        <v>44806</v>
      </c>
      <c r="D157" s="3"/>
      <c r="E157" s="3" t="s">
        <v>176</v>
      </c>
      <c r="F157" s="5">
        <v>119.96</v>
      </c>
      <c r="G157" s="5"/>
      <c r="H157" s="3" t="s">
        <v>1420</v>
      </c>
      <c r="I157" s="3" t="s">
        <v>191</v>
      </c>
      <c r="J157" s="3" t="s">
        <v>725</v>
      </c>
      <c r="K157" s="3">
        <v>448</v>
      </c>
    </row>
    <row r="158" spans="2:11">
      <c r="B158" s="3" t="s">
        <v>62</v>
      </c>
      <c r="C158" s="4">
        <v>44806</v>
      </c>
      <c r="D158" s="3"/>
      <c r="E158" s="3" t="s">
        <v>176</v>
      </c>
      <c r="F158" s="5">
        <v>59.36</v>
      </c>
      <c r="G158" s="5"/>
      <c r="H158" s="3" t="s">
        <v>1421</v>
      </c>
      <c r="I158" s="3" t="s">
        <v>191</v>
      </c>
      <c r="J158" s="3" t="s">
        <v>725</v>
      </c>
      <c r="K158" s="3">
        <v>448</v>
      </c>
    </row>
    <row r="159" spans="2:11">
      <c r="B159" s="3" t="s">
        <v>62</v>
      </c>
      <c r="C159" s="4">
        <v>44806</v>
      </c>
      <c r="D159" s="3"/>
      <c r="E159" s="3" t="s">
        <v>176</v>
      </c>
      <c r="F159" s="5">
        <v>73.2</v>
      </c>
      <c r="G159" s="5"/>
      <c r="H159" s="3" t="s">
        <v>1422</v>
      </c>
      <c r="I159" s="3" t="s">
        <v>191</v>
      </c>
      <c r="J159" s="3" t="s">
        <v>725</v>
      </c>
      <c r="K159" s="3">
        <v>448</v>
      </c>
    </row>
    <row r="160" spans="2:11">
      <c r="B160" s="3" t="s">
        <v>62</v>
      </c>
      <c r="C160" s="4">
        <v>44806</v>
      </c>
      <c r="D160" s="3"/>
      <c r="E160" s="3" t="s">
        <v>176</v>
      </c>
      <c r="F160" s="5">
        <v>95.92</v>
      </c>
      <c r="G160" s="5"/>
      <c r="H160" s="3" t="s">
        <v>1423</v>
      </c>
      <c r="I160" s="3" t="s">
        <v>191</v>
      </c>
      <c r="J160" s="3" t="s">
        <v>725</v>
      </c>
      <c r="K160" s="3">
        <v>448</v>
      </c>
    </row>
    <row r="161" spans="2:11">
      <c r="B161" s="3" t="s">
        <v>62</v>
      </c>
      <c r="C161" s="4">
        <v>44806</v>
      </c>
      <c r="D161" s="3"/>
      <c r="E161" s="3" t="s">
        <v>176</v>
      </c>
      <c r="F161" s="5">
        <v>43.94</v>
      </c>
      <c r="G161" s="5"/>
      <c r="H161" s="3" t="s">
        <v>1424</v>
      </c>
      <c r="I161" s="3" t="s">
        <v>191</v>
      </c>
      <c r="J161" s="3" t="s">
        <v>725</v>
      </c>
      <c r="K161" s="3">
        <v>448</v>
      </c>
    </row>
    <row r="162" spans="2:11">
      <c r="B162" s="3" t="s">
        <v>62</v>
      </c>
      <c r="C162" s="4">
        <v>44806</v>
      </c>
      <c r="D162" s="3"/>
      <c r="E162" s="3" t="s">
        <v>1425</v>
      </c>
      <c r="F162" s="5">
        <v>92.16</v>
      </c>
      <c r="G162" s="5"/>
      <c r="H162" s="3" t="s">
        <v>1426</v>
      </c>
      <c r="I162" s="3" t="s">
        <v>191</v>
      </c>
      <c r="J162" s="3" t="s">
        <v>725</v>
      </c>
      <c r="K162" s="3">
        <v>448</v>
      </c>
    </row>
    <row r="163" spans="2:11">
      <c r="B163" s="3" t="s">
        <v>62</v>
      </c>
      <c r="C163" s="4">
        <v>44806</v>
      </c>
      <c r="D163" s="3"/>
      <c r="E163" s="3" t="s">
        <v>176</v>
      </c>
      <c r="F163" s="5">
        <v>94.41</v>
      </c>
      <c r="G163" s="5"/>
      <c r="H163" s="3" t="s">
        <v>1427</v>
      </c>
      <c r="I163" s="3" t="s">
        <v>191</v>
      </c>
      <c r="J163" s="3" t="s">
        <v>725</v>
      </c>
      <c r="K163" s="3">
        <v>448</v>
      </c>
    </row>
    <row r="164" spans="2:11">
      <c r="B164" s="3" t="s">
        <v>62</v>
      </c>
      <c r="C164" s="4">
        <v>44806</v>
      </c>
      <c r="D164" s="3"/>
      <c r="E164" s="3" t="s">
        <v>176</v>
      </c>
      <c r="F164" s="5">
        <v>43.1</v>
      </c>
      <c r="G164" s="5"/>
      <c r="H164" s="3" t="s">
        <v>1428</v>
      </c>
      <c r="I164" s="3" t="s">
        <v>191</v>
      </c>
      <c r="J164" s="3" t="s">
        <v>725</v>
      </c>
      <c r="K164" s="3">
        <v>448</v>
      </c>
    </row>
    <row r="165" spans="2:11">
      <c r="B165" s="3" t="s">
        <v>62</v>
      </c>
      <c r="C165" s="4">
        <v>44806</v>
      </c>
      <c r="D165" s="3"/>
      <c r="E165" s="3" t="s">
        <v>193</v>
      </c>
      <c r="F165" s="5">
        <v>6.84</v>
      </c>
      <c r="G165" s="5"/>
      <c r="H165" s="3" t="s">
        <v>1429</v>
      </c>
      <c r="I165" s="3" t="s">
        <v>191</v>
      </c>
      <c r="J165" s="3" t="s">
        <v>725</v>
      </c>
      <c r="K165" s="3">
        <v>448</v>
      </c>
    </row>
    <row r="166" spans="2:11">
      <c r="B166" s="3" t="s">
        <v>62</v>
      </c>
      <c r="C166" s="4">
        <v>44806</v>
      </c>
      <c r="D166" s="3"/>
      <c r="E166" s="3" t="s">
        <v>176</v>
      </c>
      <c r="F166" s="5">
        <v>686.32</v>
      </c>
      <c r="G166" s="5"/>
      <c r="H166" s="3" t="s">
        <v>1430</v>
      </c>
      <c r="I166" s="3" t="s">
        <v>191</v>
      </c>
      <c r="J166" s="3" t="s">
        <v>725</v>
      </c>
      <c r="K166" s="3">
        <v>448</v>
      </c>
    </row>
    <row r="167" spans="2:11">
      <c r="B167" s="3" t="s">
        <v>62</v>
      </c>
      <c r="C167" s="4">
        <v>44806</v>
      </c>
      <c r="D167" s="3"/>
      <c r="E167" s="3" t="s">
        <v>176</v>
      </c>
      <c r="F167" s="5">
        <v>60.19</v>
      </c>
      <c r="G167" s="5"/>
      <c r="H167" s="3" t="s">
        <v>1400</v>
      </c>
      <c r="I167" s="3" t="s">
        <v>191</v>
      </c>
      <c r="J167" s="3" t="s">
        <v>725</v>
      </c>
      <c r="K167" s="3">
        <v>448</v>
      </c>
    </row>
    <row r="168" spans="2:11">
      <c r="B168" s="3" t="s">
        <v>62</v>
      </c>
      <c r="C168" s="4">
        <v>44806</v>
      </c>
      <c r="D168" s="3"/>
      <c r="E168" s="3" t="s">
        <v>1431</v>
      </c>
      <c r="F168" s="5">
        <v>55.3</v>
      </c>
      <c r="G168" s="5"/>
      <c r="H168" s="3" t="s">
        <v>1432</v>
      </c>
      <c r="I168" s="3" t="s">
        <v>191</v>
      </c>
      <c r="J168" s="3" t="s">
        <v>725</v>
      </c>
      <c r="K168" s="3">
        <v>448</v>
      </c>
    </row>
    <row r="169" spans="2:11">
      <c r="B169" s="3" t="s">
        <v>62</v>
      </c>
      <c r="C169" s="4">
        <v>44806</v>
      </c>
      <c r="D169" s="3"/>
      <c r="E169" s="3" t="s">
        <v>176</v>
      </c>
      <c r="F169" s="5">
        <v>23.16</v>
      </c>
      <c r="G169" s="5"/>
      <c r="H169" s="3" t="s">
        <v>1433</v>
      </c>
      <c r="I169" s="3" t="s">
        <v>191</v>
      </c>
      <c r="J169" s="3" t="s">
        <v>725</v>
      </c>
      <c r="K169" s="3">
        <v>448</v>
      </c>
    </row>
    <row r="170" spans="2:11">
      <c r="B170" s="3" t="s">
        <v>62</v>
      </c>
      <c r="C170" s="4">
        <v>44806</v>
      </c>
      <c r="D170" s="3"/>
      <c r="E170" s="3" t="s">
        <v>176</v>
      </c>
      <c r="F170" s="5">
        <v>92.16</v>
      </c>
      <c r="G170" s="5"/>
      <c r="H170" s="3" t="s">
        <v>1434</v>
      </c>
      <c r="I170" s="3" t="s">
        <v>191</v>
      </c>
      <c r="J170" s="3" t="s">
        <v>725</v>
      </c>
      <c r="K170" s="3">
        <v>448</v>
      </c>
    </row>
    <row r="171" spans="2:11">
      <c r="B171" s="3" t="s">
        <v>62</v>
      </c>
      <c r="C171" s="4">
        <v>44806</v>
      </c>
      <c r="D171" s="3"/>
      <c r="E171" s="3" t="s">
        <v>176</v>
      </c>
      <c r="F171" s="5">
        <v>8.99</v>
      </c>
      <c r="G171" s="5"/>
      <c r="H171" s="3" t="s">
        <v>1435</v>
      </c>
      <c r="I171" s="3" t="s">
        <v>191</v>
      </c>
      <c r="J171" s="3" t="s">
        <v>725</v>
      </c>
      <c r="K171" s="3">
        <v>448</v>
      </c>
    </row>
    <row r="172" spans="2:11">
      <c r="B172" s="3" t="s">
        <v>62</v>
      </c>
      <c r="C172" s="4">
        <v>44806</v>
      </c>
      <c r="D172" s="3"/>
      <c r="E172" s="3" t="s">
        <v>193</v>
      </c>
      <c r="F172" s="5">
        <v>10.47</v>
      </c>
      <c r="G172" s="5"/>
      <c r="H172" s="3" t="s">
        <v>1436</v>
      </c>
      <c r="I172" s="3" t="s">
        <v>191</v>
      </c>
      <c r="J172" s="3" t="s">
        <v>725</v>
      </c>
      <c r="K172" s="3">
        <v>448</v>
      </c>
    </row>
    <row r="173" spans="2:11">
      <c r="B173" s="3" t="s">
        <v>62</v>
      </c>
      <c r="C173" s="4">
        <v>44806</v>
      </c>
      <c r="D173" s="3"/>
      <c r="E173" s="3" t="s">
        <v>193</v>
      </c>
      <c r="F173" s="5">
        <v>75.98</v>
      </c>
      <c r="G173" s="5"/>
      <c r="H173" s="3" t="s">
        <v>1437</v>
      </c>
      <c r="I173" s="3" t="s">
        <v>191</v>
      </c>
      <c r="J173" s="3" t="s">
        <v>725</v>
      </c>
      <c r="K173" s="3">
        <v>448</v>
      </c>
    </row>
    <row r="174" spans="2:11">
      <c r="B174" s="3" t="s">
        <v>62</v>
      </c>
      <c r="C174" s="4">
        <v>44806</v>
      </c>
      <c r="D174" s="3"/>
      <c r="E174" s="3" t="s">
        <v>193</v>
      </c>
      <c r="F174" s="5">
        <v>16.010000000000002</v>
      </c>
      <c r="G174" s="5"/>
      <c r="H174" s="3" t="s">
        <v>1438</v>
      </c>
      <c r="I174" s="3" t="s">
        <v>191</v>
      </c>
      <c r="J174" s="3" t="s">
        <v>725</v>
      </c>
      <c r="K174" s="3">
        <v>448</v>
      </c>
    </row>
    <row r="175" spans="2:11">
      <c r="B175" s="3" t="s">
        <v>62</v>
      </c>
      <c r="C175" s="4">
        <v>44806</v>
      </c>
      <c r="D175" s="3"/>
      <c r="E175" s="3" t="s">
        <v>176</v>
      </c>
      <c r="F175" s="5">
        <v>67.45</v>
      </c>
      <c r="G175" s="5"/>
      <c r="H175" s="3" t="s">
        <v>1398</v>
      </c>
      <c r="I175" s="3" t="s">
        <v>191</v>
      </c>
      <c r="J175" s="3" t="s">
        <v>725</v>
      </c>
      <c r="K175" s="3">
        <v>448</v>
      </c>
    </row>
    <row r="176" spans="2:11">
      <c r="B176" s="3" t="s">
        <v>62</v>
      </c>
      <c r="C176" s="4">
        <v>44806</v>
      </c>
      <c r="D176" s="3"/>
      <c r="E176" s="3" t="s">
        <v>193</v>
      </c>
      <c r="F176" s="5">
        <v>55.04</v>
      </c>
      <c r="G176" s="5"/>
      <c r="H176" s="3" t="s">
        <v>1439</v>
      </c>
      <c r="I176" s="3" t="s">
        <v>191</v>
      </c>
      <c r="J176" s="3" t="s">
        <v>725</v>
      </c>
      <c r="K176" s="3">
        <v>448</v>
      </c>
    </row>
    <row r="177" spans="2:11">
      <c r="B177" s="3" t="s">
        <v>62</v>
      </c>
      <c r="C177" s="4">
        <v>44806</v>
      </c>
      <c r="D177" s="3"/>
      <c r="E177" s="3" t="s">
        <v>193</v>
      </c>
      <c r="F177" s="5">
        <v>274.89</v>
      </c>
      <c r="G177" s="5"/>
      <c r="H177" s="3" t="s">
        <v>1440</v>
      </c>
      <c r="I177" s="3" t="s">
        <v>191</v>
      </c>
      <c r="J177" s="3" t="s">
        <v>725</v>
      </c>
      <c r="K177" s="3">
        <v>448</v>
      </c>
    </row>
    <row r="178" spans="2:11">
      <c r="B178" s="3" t="s">
        <v>62</v>
      </c>
      <c r="C178" s="4">
        <v>44806</v>
      </c>
      <c r="D178" s="3"/>
      <c r="E178" s="3" t="s">
        <v>176</v>
      </c>
      <c r="F178" s="5">
        <v>89.94</v>
      </c>
      <c r="G178" s="5"/>
      <c r="H178" s="3" t="s">
        <v>1441</v>
      </c>
      <c r="I178" s="3" t="s">
        <v>191</v>
      </c>
      <c r="J178" s="3" t="s">
        <v>725</v>
      </c>
      <c r="K178" s="3">
        <v>448</v>
      </c>
    </row>
    <row r="179" spans="2:11">
      <c r="B179" s="3" t="s">
        <v>62</v>
      </c>
      <c r="C179" s="4">
        <v>44806</v>
      </c>
      <c r="D179" s="3"/>
      <c r="E179" s="3" t="s">
        <v>176</v>
      </c>
      <c r="F179" s="5">
        <v>12.54</v>
      </c>
      <c r="G179" s="5"/>
      <c r="H179" s="3" t="s">
        <v>1442</v>
      </c>
      <c r="I179" s="3" t="s">
        <v>191</v>
      </c>
      <c r="J179" s="3" t="s">
        <v>725</v>
      </c>
      <c r="K179" s="3">
        <v>448</v>
      </c>
    </row>
    <row r="180" spans="2:11">
      <c r="B180" s="3" t="s">
        <v>62</v>
      </c>
      <c r="C180" s="4">
        <v>44806</v>
      </c>
      <c r="D180" s="3"/>
      <c r="E180" s="3" t="s">
        <v>176</v>
      </c>
      <c r="F180" s="5">
        <v>239.96</v>
      </c>
      <c r="G180" s="5"/>
      <c r="H180" s="3" t="s">
        <v>1443</v>
      </c>
      <c r="I180" s="3" t="s">
        <v>191</v>
      </c>
      <c r="J180" s="3" t="s">
        <v>725</v>
      </c>
      <c r="K180" s="3">
        <v>448</v>
      </c>
    </row>
    <row r="181" spans="2:11">
      <c r="B181" s="3" t="s">
        <v>62</v>
      </c>
      <c r="C181" s="4">
        <v>44806</v>
      </c>
      <c r="D181" s="3"/>
      <c r="E181" s="3" t="s">
        <v>176</v>
      </c>
      <c r="F181" s="5">
        <v>194.92</v>
      </c>
      <c r="G181" s="5"/>
      <c r="H181" s="3" t="s">
        <v>1444</v>
      </c>
      <c r="I181" s="3" t="s">
        <v>191</v>
      </c>
      <c r="J181" s="3" t="s">
        <v>725</v>
      </c>
      <c r="K181" s="3">
        <v>448</v>
      </c>
    </row>
    <row r="182" spans="2:11">
      <c r="B182" s="3" t="s">
        <v>62</v>
      </c>
      <c r="C182" s="4">
        <v>44806</v>
      </c>
      <c r="D182" s="3"/>
      <c r="E182" s="3" t="s">
        <v>176</v>
      </c>
      <c r="F182" s="5">
        <v>134.91</v>
      </c>
      <c r="G182" s="5"/>
      <c r="H182" s="3" t="s">
        <v>1398</v>
      </c>
      <c r="I182" s="3" t="s">
        <v>191</v>
      </c>
      <c r="J182" s="3" t="s">
        <v>725</v>
      </c>
      <c r="K182" s="3">
        <v>448</v>
      </c>
    </row>
    <row r="183" spans="2:11">
      <c r="B183" s="3" t="s">
        <v>31</v>
      </c>
      <c r="C183" s="4">
        <v>44810</v>
      </c>
      <c r="D183" s="3" t="s">
        <v>1445</v>
      </c>
      <c r="E183" s="3" t="s">
        <v>1446</v>
      </c>
      <c r="F183" s="5">
        <v>205.39</v>
      </c>
      <c r="G183" s="5"/>
      <c r="H183" s="3" t="s">
        <v>1447</v>
      </c>
      <c r="I183" s="3" t="s">
        <v>191</v>
      </c>
      <c r="J183" s="3" t="s">
        <v>725</v>
      </c>
      <c r="K183" s="3">
        <v>448</v>
      </c>
    </row>
    <row r="184" spans="2:11">
      <c r="B184" s="3" t="s">
        <v>31</v>
      </c>
      <c r="C184" s="4">
        <v>44812</v>
      </c>
      <c r="D184" s="3" t="s">
        <v>1448</v>
      </c>
      <c r="E184" s="3" t="s">
        <v>1449</v>
      </c>
      <c r="F184" s="5">
        <v>5250</v>
      </c>
      <c r="G184" s="5"/>
      <c r="H184" s="3" t="s">
        <v>1450</v>
      </c>
      <c r="I184" s="3" t="s">
        <v>188</v>
      </c>
      <c r="J184" s="3" t="s">
        <v>750</v>
      </c>
      <c r="K184" s="3">
        <v>448</v>
      </c>
    </row>
    <row r="185" spans="2:11">
      <c r="B185" s="3" t="s">
        <v>62</v>
      </c>
      <c r="C185" s="4">
        <v>44836</v>
      </c>
      <c r="D185" s="3"/>
      <c r="E185" s="3" t="s">
        <v>567</v>
      </c>
      <c r="F185" s="5">
        <v>25</v>
      </c>
      <c r="G185" s="5"/>
      <c r="H185" s="3" t="s">
        <v>1451</v>
      </c>
      <c r="I185" s="3" t="s">
        <v>191</v>
      </c>
      <c r="J185" s="3" t="s">
        <v>725</v>
      </c>
      <c r="K185" s="3">
        <v>448</v>
      </c>
    </row>
    <row r="186" spans="2:11">
      <c r="B186" s="3" t="s">
        <v>62</v>
      </c>
      <c r="C186" s="4">
        <v>44836</v>
      </c>
      <c r="D186" s="3"/>
      <c r="E186" s="3" t="s">
        <v>193</v>
      </c>
      <c r="F186" s="5">
        <v>14.19</v>
      </c>
      <c r="G186" s="5"/>
      <c r="H186" s="3" t="s">
        <v>1452</v>
      </c>
      <c r="I186" s="3" t="s">
        <v>191</v>
      </c>
      <c r="J186" s="3" t="s">
        <v>725</v>
      </c>
      <c r="K186" s="3">
        <v>448</v>
      </c>
    </row>
    <row r="187" spans="2:11">
      <c r="B187" s="3" t="s">
        <v>62</v>
      </c>
      <c r="C187" s="4">
        <v>44836</v>
      </c>
      <c r="D187" s="3"/>
      <c r="E187" s="3" t="s">
        <v>176</v>
      </c>
      <c r="F187" s="5">
        <v>59.29</v>
      </c>
      <c r="G187" s="5"/>
      <c r="H187" s="3" t="s">
        <v>1453</v>
      </c>
      <c r="I187" s="3" t="s">
        <v>191</v>
      </c>
      <c r="J187" s="3" t="s">
        <v>725</v>
      </c>
      <c r="K187" s="3">
        <v>448</v>
      </c>
    </row>
    <row r="188" spans="2:11">
      <c r="B188" s="3" t="s">
        <v>62</v>
      </c>
      <c r="C188" s="4">
        <v>44836</v>
      </c>
      <c r="D188" s="3"/>
      <c r="E188" s="3" t="s">
        <v>193</v>
      </c>
      <c r="F188" s="5">
        <v>238.4</v>
      </c>
      <c r="G188" s="5"/>
      <c r="H188" s="3" t="s">
        <v>1454</v>
      </c>
      <c r="I188" s="3" t="s">
        <v>191</v>
      </c>
      <c r="J188" s="3" t="s">
        <v>725</v>
      </c>
      <c r="K188" s="3">
        <v>448</v>
      </c>
    </row>
    <row r="189" spans="2:11">
      <c r="B189" s="3" t="s">
        <v>62</v>
      </c>
      <c r="C189" s="4">
        <v>44836</v>
      </c>
      <c r="D189" s="3"/>
      <c r="E189" s="3" t="s">
        <v>176</v>
      </c>
      <c r="F189" s="5">
        <v>34.200000000000003</v>
      </c>
      <c r="G189" s="5"/>
      <c r="H189" s="3" t="s">
        <v>1455</v>
      </c>
      <c r="I189" s="3" t="s">
        <v>191</v>
      </c>
      <c r="J189" s="3" t="s">
        <v>725</v>
      </c>
      <c r="K189" s="3">
        <v>448</v>
      </c>
    </row>
    <row r="190" spans="2:11">
      <c r="B190" s="3" t="s">
        <v>62</v>
      </c>
      <c r="C190" s="4">
        <v>44836</v>
      </c>
      <c r="D190" s="3"/>
      <c r="E190" s="3" t="s">
        <v>176</v>
      </c>
      <c r="F190" s="5">
        <v>24.76</v>
      </c>
      <c r="G190" s="5"/>
      <c r="H190" s="3" t="s">
        <v>1456</v>
      </c>
      <c r="I190" s="3" t="s">
        <v>191</v>
      </c>
      <c r="J190" s="3" t="s">
        <v>725</v>
      </c>
      <c r="K190" s="3">
        <v>448</v>
      </c>
    </row>
    <row r="191" spans="2:11">
      <c r="B191" s="3" t="s">
        <v>62</v>
      </c>
      <c r="C191" s="4">
        <v>44836</v>
      </c>
      <c r="D191" s="3"/>
      <c r="E191" s="3" t="s">
        <v>176</v>
      </c>
      <c r="F191" s="5">
        <v>43.97</v>
      </c>
      <c r="G191" s="5"/>
      <c r="H191" s="3" t="s">
        <v>1457</v>
      </c>
      <c r="I191" s="3" t="s">
        <v>191</v>
      </c>
      <c r="J191" s="3" t="s">
        <v>725</v>
      </c>
      <c r="K191" s="3">
        <v>448</v>
      </c>
    </row>
    <row r="192" spans="2:11">
      <c r="B192" s="3" t="s">
        <v>62</v>
      </c>
      <c r="C192" s="4">
        <v>44836</v>
      </c>
      <c r="D192" s="3"/>
      <c r="E192" s="3" t="s">
        <v>176</v>
      </c>
      <c r="F192" s="5">
        <v>95.97</v>
      </c>
      <c r="G192" s="5"/>
      <c r="H192" s="3" t="s">
        <v>1458</v>
      </c>
      <c r="I192" s="3" t="s">
        <v>191</v>
      </c>
      <c r="J192" s="3" t="s">
        <v>725</v>
      </c>
      <c r="K192" s="3">
        <v>448</v>
      </c>
    </row>
    <row r="193" spans="2:11">
      <c r="B193" s="3" t="s">
        <v>62</v>
      </c>
      <c r="C193" s="4">
        <v>44836</v>
      </c>
      <c r="D193" s="3"/>
      <c r="E193" s="3" t="s">
        <v>176</v>
      </c>
      <c r="F193" s="5">
        <v>30.07</v>
      </c>
      <c r="G193" s="5"/>
      <c r="H193" s="3" t="s">
        <v>1459</v>
      </c>
      <c r="I193" s="3" t="s">
        <v>191</v>
      </c>
      <c r="J193" s="3" t="s">
        <v>725</v>
      </c>
      <c r="K193" s="3">
        <v>448</v>
      </c>
    </row>
    <row r="194" spans="2:11">
      <c r="B194" s="3" t="s">
        <v>62</v>
      </c>
      <c r="C194" s="4">
        <v>44836</v>
      </c>
      <c r="D194" s="3"/>
      <c r="E194" s="3" t="s">
        <v>176</v>
      </c>
      <c r="F194" s="5">
        <v>23.97</v>
      </c>
      <c r="G194" s="5"/>
      <c r="H194" s="3" t="s">
        <v>1460</v>
      </c>
      <c r="I194" s="3" t="s">
        <v>191</v>
      </c>
      <c r="J194" s="3" t="s">
        <v>725</v>
      </c>
      <c r="K194" s="3">
        <v>448</v>
      </c>
    </row>
    <row r="195" spans="2:11">
      <c r="B195" s="3" t="s">
        <v>62</v>
      </c>
      <c r="C195" s="4">
        <v>44836</v>
      </c>
      <c r="D195" s="3"/>
      <c r="E195" s="3" t="s">
        <v>176</v>
      </c>
      <c r="F195" s="5">
        <v>65.7</v>
      </c>
      <c r="G195" s="5"/>
      <c r="H195" s="3" t="s">
        <v>1461</v>
      </c>
      <c r="I195" s="3" t="s">
        <v>191</v>
      </c>
      <c r="J195" s="3" t="s">
        <v>725</v>
      </c>
      <c r="K195" s="3">
        <v>448</v>
      </c>
    </row>
    <row r="196" spans="2:11">
      <c r="B196" s="3" t="s">
        <v>62</v>
      </c>
      <c r="C196" s="4">
        <v>44836</v>
      </c>
      <c r="D196" s="3"/>
      <c r="E196" s="3" t="s">
        <v>176</v>
      </c>
      <c r="F196" s="5">
        <v>85.9</v>
      </c>
      <c r="G196" s="5"/>
      <c r="H196" s="3" t="s">
        <v>1462</v>
      </c>
      <c r="I196" s="3" t="s">
        <v>191</v>
      </c>
      <c r="J196" s="3" t="s">
        <v>725</v>
      </c>
      <c r="K196" s="3">
        <v>448</v>
      </c>
    </row>
    <row r="197" spans="2:11">
      <c r="B197" s="3" t="s">
        <v>62</v>
      </c>
      <c r="C197" s="4">
        <v>44836</v>
      </c>
      <c r="D197" s="3"/>
      <c r="E197" s="3" t="s">
        <v>193</v>
      </c>
      <c r="F197" s="5">
        <v>53.81</v>
      </c>
      <c r="G197" s="5"/>
      <c r="H197" s="3" t="s">
        <v>1463</v>
      </c>
      <c r="I197" s="3" t="s">
        <v>191</v>
      </c>
      <c r="J197" s="3" t="s">
        <v>725</v>
      </c>
      <c r="K197" s="3">
        <v>448</v>
      </c>
    </row>
    <row r="198" spans="2:11">
      <c r="B198" s="3" t="s">
        <v>62</v>
      </c>
      <c r="C198" s="4">
        <v>44836</v>
      </c>
      <c r="D198" s="3"/>
      <c r="E198" s="3" t="s">
        <v>176</v>
      </c>
      <c r="F198" s="5">
        <v>561.69000000000005</v>
      </c>
      <c r="G198" s="5"/>
      <c r="H198" s="3" t="s">
        <v>1460</v>
      </c>
      <c r="I198" s="3" t="s">
        <v>191</v>
      </c>
      <c r="J198" s="3" t="s">
        <v>725</v>
      </c>
      <c r="K198" s="3">
        <v>448</v>
      </c>
    </row>
    <row r="199" spans="2:11">
      <c r="B199" s="3" t="s">
        <v>62</v>
      </c>
      <c r="C199" s="4">
        <v>44836</v>
      </c>
      <c r="D199" s="3"/>
      <c r="E199" s="3" t="s">
        <v>176</v>
      </c>
      <c r="F199" s="5">
        <v>81.95</v>
      </c>
      <c r="G199" s="5"/>
      <c r="H199" s="3" t="s">
        <v>1464</v>
      </c>
      <c r="I199" s="3" t="s">
        <v>191</v>
      </c>
      <c r="J199" s="3" t="s">
        <v>725</v>
      </c>
      <c r="K199" s="3">
        <v>448</v>
      </c>
    </row>
    <row r="200" spans="2:11">
      <c r="B200" s="3" t="s">
        <v>62</v>
      </c>
      <c r="C200" s="4">
        <v>44836</v>
      </c>
      <c r="D200" s="3"/>
      <c r="E200" s="3" t="s">
        <v>567</v>
      </c>
      <c r="F200" s="5">
        <v>25</v>
      </c>
      <c r="G200" s="5"/>
      <c r="H200" s="3" t="s">
        <v>1465</v>
      </c>
      <c r="I200" s="3" t="s">
        <v>191</v>
      </c>
      <c r="J200" s="3" t="s">
        <v>725</v>
      </c>
      <c r="K200" s="3">
        <v>448</v>
      </c>
    </row>
    <row r="201" spans="2:11">
      <c r="B201" s="3" t="s">
        <v>62</v>
      </c>
      <c r="C201" s="4">
        <v>44836</v>
      </c>
      <c r="D201" s="3"/>
      <c r="E201" s="3" t="s">
        <v>450</v>
      </c>
      <c r="F201" s="5">
        <v>65.53</v>
      </c>
      <c r="G201" s="5"/>
      <c r="H201" s="3" t="s">
        <v>1466</v>
      </c>
      <c r="I201" s="3" t="s">
        <v>191</v>
      </c>
      <c r="J201" s="3" t="s">
        <v>725</v>
      </c>
      <c r="K201" s="3">
        <v>448</v>
      </c>
    </row>
    <row r="202" spans="2:11">
      <c r="B202" s="3" t="s">
        <v>62</v>
      </c>
      <c r="C202" s="4">
        <v>44836</v>
      </c>
      <c r="D202" s="3"/>
      <c r="E202" s="3" t="s">
        <v>193</v>
      </c>
      <c r="F202" s="5">
        <v>25.58</v>
      </c>
      <c r="G202" s="5"/>
      <c r="H202" s="3" t="s">
        <v>1467</v>
      </c>
      <c r="I202" s="3" t="s">
        <v>191</v>
      </c>
      <c r="J202" s="3" t="s">
        <v>725</v>
      </c>
      <c r="K202" s="3">
        <v>448</v>
      </c>
    </row>
    <row r="203" spans="2:11">
      <c r="B203" s="3" t="s">
        <v>62</v>
      </c>
      <c r="C203" s="4">
        <v>44836</v>
      </c>
      <c r="D203" s="3"/>
      <c r="E203" s="3" t="s">
        <v>176</v>
      </c>
      <c r="F203" s="5">
        <v>114.54</v>
      </c>
      <c r="G203" s="5"/>
      <c r="H203" s="3" t="s">
        <v>1460</v>
      </c>
      <c r="I203" s="3" t="s">
        <v>191</v>
      </c>
      <c r="J203" s="3" t="s">
        <v>725</v>
      </c>
      <c r="K203" s="3">
        <v>448</v>
      </c>
    </row>
    <row r="204" spans="2:11">
      <c r="B204" s="3" t="s">
        <v>62</v>
      </c>
      <c r="C204" s="4">
        <v>44836</v>
      </c>
      <c r="D204" s="3"/>
      <c r="E204" s="3" t="s">
        <v>176</v>
      </c>
      <c r="F204" s="5">
        <v>42.13</v>
      </c>
      <c r="G204" s="5"/>
      <c r="H204" s="3" t="s">
        <v>1468</v>
      </c>
      <c r="I204" s="3" t="s">
        <v>191</v>
      </c>
      <c r="J204" s="3" t="s">
        <v>725</v>
      </c>
      <c r="K204" s="3">
        <v>448</v>
      </c>
    </row>
    <row r="205" spans="2:11">
      <c r="B205" s="3" t="s">
        <v>62</v>
      </c>
      <c r="C205" s="4">
        <v>44836</v>
      </c>
      <c r="D205" s="3"/>
      <c r="E205" s="3" t="s">
        <v>193</v>
      </c>
      <c r="F205" s="5">
        <v>783.75</v>
      </c>
      <c r="G205" s="5"/>
      <c r="H205" s="3" t="s">
        <v>1469</v>
      </c>
      <c r="I205" s="3" t="s">
        <v>191</v>
      </c>
      <c r="J205" s="3" t="s">
        <v>725</v>
      </c>
      <c r="K205" s="3">
        <v>448</v>
      </c>
    </row>
    <row r="206" spans="2:11">
      <c r="B206" s="3" t="s">
        <v>62</v>
      </c>
      <c r="C206" s="4">
        <v>44836</v>
      </c>
      <c r="D206" s="3"/>
      <c r="E206" s="3" t="s">
        <v>176</v>
      </c>
      <c r="F206" s="5">
        <v>5.94</v>
      </c>
      <c r="G206" s="5"/>
      <c r="H206" s="3" t="s">
        <v>1470</v>
      </c>
      <c r="I206" s="3" t="s">
        <v>191</v>
      </c>
      <c r="J206" s="3" t="s">
        <v>725</v>
      </c>
      <c r="K206" s="3">
        <v>448</v>
      </c>
    </row>
    <row r="207" spans="2:11">
      <c r="B207" s="3" t="s">
        <v>62</v>
      </c>
      <c r="C207" s="4">
        <v>44836</v>
      </c>
      <c r="D207" s="3"/>
      <c r="E207" s="3" t="s">
        <v>193</v>
      </c>
      <c r="F207" s="5">
        <v>28.98</v>
      </c>
      <c r="G207" s="5"/>
      <c r="H207" s="3" t="s">
        <v>1471</v>
      </c>
      <c r="I207" s="3" t="s">
        <v>191</v>
      </c>
      <c r="J207" s="3" t="s">
        <v>725</v>
      </c>
      <c r="K207" s="3">
        <v>448</v>
      </c>
    </row>
    <row r="208" spans="2:11">
      <c r="B208" s="3" t="s">
        <v>62</v>
      </c>
      <c r="C208" s="4">
        <v>44836</v>
      </c>
      <c r="D208" s="3"/>
      <c r="E208" s="3" t="s">
        <v>193</v>
      </c>
      <c r="F208" s="5">
        <v>7.99</v>
      </c>
      <c r="G208" s="5"/>
      <c r="H208" s="3" t="s">
        <v>1472</v>
      </c>
      <c r="I208" s="3" t="s">
        <v>191</v>
      </c>
      <c r="J208" s="3" t="s">
        <v>725</v>
      </c>
      <c r="K208" s="3">
        <v>448</v>
      </c>
    </row>
    <row r="209" spans="2:11">
      <c r="B209" s="3" t="s">
        <v>62</v>
      </c>
      <c r="C209" s="4">
        <v>44836</v>
      </c>
      <c r="D209" s="3"/>
      <c r="E209" s="3" t="s">
        <v>193</v>
      </c>
      <c r="F209" s="5">
        <v>15.98</v>
      </c>
      <c r="G209" s="5"/>
      <c r="H209" s="3" t="s">
        <v>1473</v>
      </c>
      <c r="I209" s="3" t="s">
        <v>191</v>
      </c>
      <c r="J209" s="3" t="s">
        <v>725</v>
      </c>
      <c r="K209" s="3">
        <v>448</v>
      </c>
    </row>
    <row r="210" spans="2:11">
      <c r="B210" s="3" t="s">
        <v>62</v>
      </c>
      <c r="C210" s="4">
        <v>44836</v>
      </c>
      <c r="D210" s="3"/>
      <c r="E210" s="3" t="s">
        <v>569</v>
      </c>
      <c r="F210" s="5">
        <v>48.5</v>
      </c>
      <c r="G210" s="5"/>
      <c r="H210" s="3" t="s">
        <v>1474</v>
      </c>
      <c r="I210" s="3" t="s">
        <v>191</v>
      </c>
      <c r="J210" s="3" t="s">
        <v>725</v>
      </c>
      <c r="K210" s="3">
        <v>448</v>
      </c>
    </row>
    <row r="211" spans="2:11">
      <c r="B211" s="3" t="s">
        <v>62</v>
      </c>
      <c r="C211" s="4">
        <v>44836</v>
      </c>
      <c r="D211" s="3"/>
      <c r="E211" s="3" t="s">
        <v>176</v>
      </c>
      <c r="F211" s="5">
        <v>6.95</v>
      </c>
      <c r="G211" s="5"/>
      <c r="H211" s="3" t="s">
        <v>1475</v>
      </c>
      <c r="I211" s="3" t="s">
        <v>191</v>
      </c>
      <c r="J211" s="3" t="s">
        <v>725</v>
      </c>
      <c r="K211" s="3">
        <v>448</v>
      </c>
    </row>
    <row r="212" spans="2:11">
      <c r="B212" s="3" t="s">
        <v>62</v>
      </c>
      <c r="C212" s="4">
        <v>44836</v>
      </c>
      <c r="D212" s="3"/>
      <c r="E212" s="3" t="s">
        <v>193</v>
      </c>
      <c r="F212" s="5">
        <v>14.19</v>
      </c>
      <c r="G212" s="5"/>
      <c r="H212" s="3" t="s">
        <v>1476</v>
      </c>
      <c r="I212" s="3" t="s">
        <v>191</v>
      </c>
      <c r="J212" s="3" t="s">
        <v>725</v>
      </c>
      <c r="K212" s="3">
        <v>448</v>
      </c>
    </row>
    <row r="213" spans="2:11">
      <c r="B213" s="3" t="s">
        <v>62</v>
      </c>
      <c r="C213" s="4">
        <v>44836</v>
      </c>
      <c r="D213" s="3"/>
      <c r="E213" s="3" t="s">
        <v>176</v>
      </c>
      <c r="F213" s="5">
        <v>27.98</v>
      </c>
      <c r="G213" s="5"/>
      <c r="H213" s="3" t="s">
        <v>1477</v>
      </c>
      <c r="I213" s="3" t="s">
        <v>191</v>
      </c>
      <c r="J213" s="3" t="s">
        <v>725</v>
      </c>
      <c r="K213" s="3">
        <v>448</v>
      </c>
    </row>
    <row r="214" spans="2:11">
      <c r="B214" s="3" t="s">
        <v>62</v>
      </c>
      <c r="C214" s="4">
        <v>44836</v>
      </c>
      <c r="D214" s="3"/>
      <c r="E214" s="3" t="s">
        <v>176</v>
      </c>
      <c r="F214" s="5">
        <v>19.989999999999998</v>
      </c>
      <c r="G214" s="5"/>
      <c r="H214" s="3" t="s">
        <v>1478</v>
      </c>
      <c r="I214" s="3" t="s">
        <v>191</v>
      </c>
      <c r="J214" s="3" t="s">
        <v>725</v>
      </c>
      <c r="K214" s="3">
        <v>448</v>
      </c>
    </row>
    <row r="215" spans="2:11">
      <c r="B215" s="3" t="s">
        <v>62</v>
      </c>
      <c r="C215" s="4">
        <v>44836</v>
      </c>
      <c r="D215" s="3"/>
      <c r="E215" s="3" t="s">
        <v>176</v>
      </c>
      <c r="F215" s="5">
        <v>70</v>
      </c>
      <c r="G215" s="5"/>
      <c r="H215" s="3" t="s">
        <v>1479</v>
      </c>
      <c r="I215" s="3" t="s">
        <v>191</v>
      </c>
      <c r="J215" s="3" t="s">
        <v>725</v>
      </c>
      <c r="K215" s="3">
        <v>448</v>
      </c>
    </row>
    <row r="216" spans="2:11">
      <c r="B216" s="3" t="s">
        <v>31</v>
      </c>
      <c r="C216" s="4">
        <v>44839</v>
      </c>
      <c r="D216" s="3" t="s">
        <v>1480</v>
      </c>
      <c r="E216" s="3" t="s">
        <v>1446</v>
      </c>
      <c r="F216" s="5">
        <v>146.26</v>
      </c>
      <c r="G216" s="5"/>
      <c r="H216" s="3" t="s">
        <v>1447</v>
      </c>
      <c r="I216" s="3" t="s">
        <v>191</v>
      </c>
      <c r="J216" s="3" t="s">
        <v>725</v>
      </c>
      <c r="K216" s="3">
        <v>448</v>
      </c>
    </row>
    <row r="217" spans="2:11">
      <c r="B217" s="3" t="s">
        <v>62</v>
      </c>
      <c r="C217" s="4">
        <v>44867</v>
      </c>
      <c r="D217" s="3"/>
      <c r="E217" s="3" t="s">
        <v>193</v>
      </c>
      <c r="F217" s="5">
        <v>33.340000000000003</v>
      </c>
      <c r="G217" s="5"/>
      <c r="H217" s="3" t="s">
        <v>1481</v>
      </c>
      <c r="I217" s="3" t="s">
        <v>191</v>
      </c>
      <c r="J217" s="3" t="s">
        <v>725</v>
      </c>
      <c r="K217" s="3">
        <v>448</v>
      </c>
    </row>
    <row r="218" spans="2:11">
      <c r="B218" s="3" t="s">
        <v>62</v>
      </c>
      <c r="C218" s="4">
        <v>44867</v>
      </c>
      <c r="D218" s="3"/>
      <c r="E218" s="3" t="s">
        <v>176</v>
      </c>
      <c r="F218" s="5">
        <v>91.84</v>
      </c>
      <c r="G218" s="5"/>
      <c r="H218" s="3" t="s">
        <v>1482</v>
      </c>
      <c r="I218" s="3" t="s">
        <v>191</v>
      </c>
      <c r="J218" s="3" t="s">
        <v>725</v>
      </c>
      <c r="K218" s="3">
        <v>448</v>
      </c>
    </row>
    <row r="219" spans="2:11">
      <c r="B219" s="3" t="s">
        <v>62</v>
      </c>
      <c r="C219" s="4">
        <v>44867</v>
      </c>
      <c r="D219" s="3"/>
      <c r="E219" s="3" t="s">
        <v>303</v>
      </c>
      <c r="F219" s="5">
        <v>735.3</v>
      </c>
      <c r="G219" s="5"/>
      <c r="H219" s="3" t="s">
        <v>1483</v>
      </c>
      <c r="I219" s="3" t="s">
        <v>191</v>
      </c>
      <c r="J219" s="3" t="s">
        <v>725</v>
      </c>
      <c r="K219" s="3">
        <v>448</v>
      </c>
    </row>
    <row r="220" spans="2:11">
      <c r="B220" s="3" t="s">
        <v>62</v>
      </c>
      <c r="C220" s="4">
        <v>44867</v>
      </c>
      <c r="D220" s="3"/>
      <c r="E220" s="3" t="s">
        <v>193</v>
      </c>
      <c r="F220" s="5">
        <v>46.25</v>
      </c>
      <c r="G220" s="5"/>
      <c r="H220" s="3" t="s">
        <v>1484</v>
      </c>
      <c r="I220" s="3" t="s">
        <v>191</v>
      </c>
      <c r="J220" s="3" t="s">
        <v>725</v>
      </c>
      <c r="K220" s="3">
        <v>448</v>
      </c>
    </row>
    <row r="221" spans="2:11">
      <c r="B221" s="3" t="s">
        <v>62</v>
      </c>
      <c r="C221" s="4">
        <v>44867</v>
      </c>
      <c r="D221" s="3"/>
      <c r="E221" s="3" t="s">
        <v>176</v>
      </c>
      <c r="F221" s="5">
        <v>14.99</v>
      </c>
      <c r="G221" s="5"/>
      <c r="H221" s="3" t="s">
        <v>1485</v>
      </c>
      <c r="I221" s="3" t="s">
        <v>191</v>
      </c>
      <c r="J221" s="3" t="s">
        <v>725</v>
      </c>
      <c r="K221" s="3">
        <v>448</v>
      </c>
    </row>
    <row r="222" spans="2:11">
      <c r="B222" s="3" t="s">
        <v>62</v>
      </c>
      <c r="C222" s="4">
        <v>44867</v>
      </c>
      <c r="D222" s="3"/>
      <c r="E222" s="3" t="s">
        <v>176</v>
      </c>
      <c r="F222" s="5">
        <v>72.400000000000006</v>
      </c>
      <c r="G222" s="5"/>
      <c r="H222" s="3" t="s">
        <v>1486</v>
      </c>
      <c r="I222" s="3" t="s">
        <v>191</v>
      </c>
      <c r="J222" s="3" t="s">
        <v>725</v>
      </c>
      <c r="K222" s="3">
        <v>448</v>
      </c>
    </row>
    <row r="223" spans="2:11">
      <c r="B223" s="3" t="s">
        <v>62</v>
      </c>
      <c r="C223" s="4">
        <v>44867</v>
      </c>
      <c r="D223" s="3"/>
      <c r="E223" s="3" t="s">
        <v>193</v>
      </c>
      <c r="F223" s="5">
        <v>12.99</v>
      </c>
      <c r="G223" s="5"/>
      <c r="H223" s="3" t="s">
        <v>1487</v>
      </c>
      <c r="I223" s="3" t="s">
        <v>191</v>
      </c>
      <c r="J223" s="3" t="s">
        <v>725</v>
      </c>
      <c r="K223" s="3">
        <v>448</v>
      </c>
    </row>
    <row r="224" spans="2:11">
      <c r="B224" s="3" t="s">
        <v>62</v>
      </c>
      <c r="C224" s="4">
        <v>44867</v>
      </c>
      <c r="D224" s="3"/>
      <c r="E224" s="3" t="s">
        <v>176</v>
      </c>
      <c r="F224" s="5">
        <v>69.75</v>
      </c>
      <c r="G224" s="5"/>
      <c r="H224" s="3" t="s">
        <v>1488</v>
      </c>
      <c r="I224" s="3" t="s">
        <v>191</v>
      </c>
      <c r="J224" s="3" t="s">
        <v>725</v>
      </c>
      <c r="K224" s="3">
        <v>448</v>
      </c>
    </row>
    <row r="225" spans="2:11">
      <c r="B225" s="3" t="s">
        <v>62</v>
      </c>
      <c r="C225" s="4">
        <v>44867</v>
      </c>
      <c r="D225" s="3"/>
      <c r="E225" s="3" t="s">
        <v>176</v>
      </c>
      <c r="F225" s="5">
        <v>183.54</v>
      </c>
      <c r="G225" s="5"/>
      <c r="H225" s="3" t="s">
        <v>1482</v>
      </c>
      <c r="I225" s="3" t="s">
        <v>191</v>
      </c>
      <c r="J225" s="3" t="s">
        <v>725</v>
      </c>
      <c r="K225" s="3">
        <v>448</v>
      </c>
    </row>
    <row r="226" spans="2:11">
      <c r="B226" s="3" t="s">
        <v>62</v>
      </c>
      <c r="C226" s="4">
        <v>44867</v>
      </c>
      <c r="D226" s="3"/>
      <c r="E226" s="3" t="s">
        <v>176</v>
      </c>
      <c r="F226" s="5">
        <v>29.01</v>
      </c>
      <c r="G226" s="5"/>
      <c r="H226" s="3" t="s">
        <v>1489</v>
      </c>
      <c r="I226" s="3" t="s">
        <v>191</v>
      </c>
      <c r="J226" s="3" t="s">
        <v>725</v>
      </c>
      <c r="K226" s="3">
        <v>448</v>
      </c>
    </row>
    <row r="227" spans="2:11">
      <c r="B227" s="3" t="s">
        <v>62</v>
      </c>
      <c r="C227" s="4">
        <v>44867</v>
      </c>
      <c r="D227" s="3"/>
      <c r="E227" s="3" t="s">
        <v>176</v>
      </c>
      <c r="F227" s="5">
        <v>76.569999999999993</v>
      </c>
      <c r="G227" s="5"/>
      <c r="H227" s="3" t="s">
        <v>1490</v>
      </c>
      <c r="I227" s="3" t="s">
        <v>191</v>
      </c>
      <c r="J227" s="3" t="s">
        <v>725</v>
      </c>
      <c r="K227" s="3">
        <v>448</v>
      </c>
    </row>
    <row r="228" spans="2:11">
      <c r="B228" s="3" t="s">
        <v>62</v>
      </c>
      <c r="C228" s="4">
        <v>44867</v>
      </c>
      <c r="D228" s="3"/>
      <c r="E228" s="3" t="s">
        <v>176</v>
      </c>
      <c r="F228" s="5">
        <v>29.6</v>
      </c>
      <c r="G228" s="5"/>
      <c r="H228" s="3" t="s">
        <v>1491</v>
      </c>
      <c r="I228" s="3" t="s">
        <v>191</v>
      </c>
      <c r="J228" s="3" t="s">
        <v>725</v>
      </c>
      <c r="K228" s="3">
        <v>448</v>
      </c>
    </row>
    <row r="229" spans="2:11">
      <c r="B229" s="3" t="s">
        <v>62</v>
      </c>
      <c r="C229" s="4">
        <v>44867</v>
      </c>
      <c r="D229" s="3"/>
      <c r="E229" s="3" t="s">
        <v>176</v>
      </c>
      <c r="F229" s="5">
        <v>164.98</v>
      </c>
      <c r="G229" s="5"/>
      <c r="H229" s="3" t="s">
        <v>1492</v>
      </c>
      <c r="I229" s="3" t="s">
        <v>191</v>
      </c>
      <c r="J229" s="3" t="s">
        <v>725</v>
      </c>
      <c r="K229" s="3">
        <v>448</v>
      </c>
    </row>
    <row r="230" spans="2:11">
      <c r="B230" s="3" t="s">
        <v>62</v>
      </c>
      <c r="C230" s="4">
        <v>44867</v>
      </c>
      <c r="D230" s="3"/>
      <c r="E230" s="3" t="s">
        <v>450</v>
      </c>
      <c r="F230" s="5">
        <v>124.49</v>
      </c>
      <c r="G230" s="5"/>
      <c r="H230" s="3" t="s">
        <v>1493</v>
      </c>
      <c r="I230" s="3" t="s">
        <v>191</v>
      </c>
      <c r="J230" s="3" t="s">
        <v>725</v>
      </c>
      <c r="K230" s="3">
        <v>448</v>
      </c>
    </row>
    <row r="231" spans="2:11">
      <c r="B231" s="3" t="s">
        <v>62</v>
      </c>
      <c r="C231" s="4">
        <v>44897</v>
      </c>
      <c r="D231" s="3"/>
      <c r="E231" s="3" t="s">
        <v>450</v>
      </c>
      <c r="F231" s="5">
        <v>57</v>
      </c>
      <c r="G231" s="5"/>
      <c r="H231" s="3" t="s">
        <v>1494</v>
      </c>
      <c r="I231" s="3" t="s">
        <v>191</v>
      </c>
      <c r="J231" s="3" t="s">
        <v>725</v>
      </c>
      <c r="K231" s="3">
        <v>448</v>
      </c>
    </row>
    <row r="232" spans="2:11">
      <c r="B232" s="3" t="s">
        <v>62</v>
      </c>
      <c r="C232" s="4">
        <v>44897</v>
      </c>
      <c r="D232" s="3"/>
      <c r="E232" s="3" t="s">
        <v>193</v>
      </c>
      <c r="F232" s="5">
        <v>78.13</v>
      </c>
      <c r="G232" s="5"/>
      <c r="H232" s="3" t="s">
        <v>1495</v>
      </c>
      <c r="I232" s="3" t="s">
        <v>191</v>
      </c>
      <c r="J232" s="3" t="s">
        <v>725</v>
      </c>
      <c r="K232" s="3">
        <v>448</v>
      </c>
    </row>
    <row r="233" spans="2:11">
      <c r="B233" s="3" t="s">
        <v>62</v>
      </c>
      <c r="C233" s="4">
        <v>44897</v>
      </c>
      <c r="D233" s="3"/>
      <c r="E233" s="3" t="s">
        <v>193</v>
      </c>
      <c r="F233" s="5">
        <v>51.68</v>
      </c>
      <c r="G233" s="5"/>
      <c r="H233" s="3" t="s">
        <v>1496</v>
      </c>
      <c r="I233" s="3" t="s">
        <v>191</v>
      </c>
      <c r="J233" s="3" t="s">
        <v>725</v>
      </c>
      <c r="K233" s="3">
        <v>448</v>
      </c>
    </row>
    <row r="234" spans="2:11">
      <c r="B234" s="3" t="s">
        <v>62</v>
      </c>
      <c r="C234" s="4">
        <v>44897</v>
      </c>
      <c r="D234" s="3"/>
      <c r="E234" s="3" t="s">
        <v>176</v>
      </c>
      <c r="F234" s="5">
        <v>127.16</v>
      </c>
      <c r="G234" s="5"/>
      <c r="H234" s="3" t="s">
        <v>1497</v>
      </c>
      <c r="I234" s="3" t="s">
        <v>191</v>
      </c>
      <c r="J234" s="3" t="s">
        <v>725</v>
      </c>
      <c r="K234" s="3">
        <v>448</v>
      </c>
    </row>
    <row r="235" spans="2:11">
      <c r="B235" s="3" t="s">
        <v>62</v>
      </c>
      <c r="C235" s="4">
        <v>44897</v>
      </c>
      <c r="D235" s="3"/>
      <c r="E235" s="3" t="s">
        <v>154</v>
      </c>
      <c r="F235" s="5">
        <v>40.18</v>
      </c>
      <c r="G235" s="5"/>
      <c r="H235" s="3" t="s">
        <v>1498</v>
      </c>
      <c r="I235" s="3" t="s">
        <v>191</v>
      </c>
      <c r="J235" s="3" t="s">
        <v>725</v>
      </c>
      <c r="K235" s="3">
        <v>448</v>
      </c>
    </row>
    <row r="236" spans="2:11">
      <c r="B236" s="3" t="s">
        <v>62</v>
      </c>
      <c r="C236" s="4">
        <v>44897</v>
      </c>
      <c r="D236" s="3"/>
      <c r="E236" s="3" t="s">
        <v>193</v>
      </c>
      <c r="F236" s="5">
        <v>46.28</v>
      </c>
      <c r="G236" s="5"/>
      <c r="H236" s="3" t="s">
        <v>1499</v>
      </c>
      <c r="I236" s="3" t="s">
        <v>191</v>
      </c>
      <c r="J236" s="3" t="s">
        <v>725</v>
      </c>
      <c r="K236" s="3">
        <v>448</v>
      </c>
    </row>
    <row r="237" spans="2:11">
      <c r="B237" s="3" t="s">
        <v>62</v>
      </c>
      <c r="C237" s="4">
        <v>44897</v>
      </c>
      <c r="D237" s="3"/>
      <c r="E237" s="3" t="s">
        <v>193</v>
      </c>
      <c r="F237" s="5">
        <v>19.23</v>
      </c>
      <c r="G237" s="5"/>
      <c r="H237" s="3" t="s">
        <v>1500</v>
      </c>
      <c r="I237" s="3" t="s">
        <v>191</v>
      </c>
      <c r="J237" s="3" t="s">
        <v>725</v>
      </c>
      <c r="K237" s="3">
        <v>448</v>
      </c>
    </row>
    <row r="238" spans="2:11">
      <c r="B238" s="3" t="s">
        <v>62</v>
      </c>
      <c r="C238" s="4">
        <v>44897</v>
      </c>
      <c r="D238" s="3"/>
      <c r="E238" s="3" t="s">
        <v>176</v>
      </c>
      <c r="F238" s="5">
        <v>7.95</v>
      </c>
      <c r="G238" s="5"/>
      <c r="H238" s="3" t="s">
        <v>1501</v>
      </c>
      <c r="I238" s="3" t="s">
        <v>191</v>
      </c>
      <c r="J238" s="3" t="s">
        <v>725</v>
      </c>
      <c r="K238" s="3">
        <v>448</v>
      </c>
    </row>
    <row r="239" spans="2:11">
      <c r="B239" s="3" t="s">
        <v>62</v>
      </c>
      <c r="C239" s="4">
        <v>44897</v>
      </c>
      <c r="D239" s="3"/>
      <c r="E239" s="3" t="s">
        <v>176</v>
      </c>
      <c r="F239" s="5">
        <v>91.96</v>
      </c>
      <c r="G239" s="5"/>
      <c r="H239" s="3" t="s">
        <v>1502</v>
      </c>
      <c r="I239" s="3" t="s">
        <v>191</v>
      </c>
      <c r="J239" s="3" t="s">
        <v>725</v>
      </c>
      <c r="K239" s="3">
        <v>448</v>
      </c>
    </row>
    <row r="240" spans="2:11">
      <c r="B240" s="3" t="s">
        <v>62</v>
      </c>
      <c r="C240" s="4">
        <v>44897</v>
      </c>
      <c r="D240" s="3"/>
      <c r="E240" s="3" t="s">
        <v>176</v>
      </c>
      <c r="F240" s="5">
        <v>25.99</v>
      </c>
      <c r="G240" s="5"/>
      <c r="H240" s="3" t="s">
        <v>1503</v>
      </c>
      <c r="I240" s="3" t="s">
        <v>191</v>
      </c>
      <c r="J240" s="3" t="s">
        <v>725</v>
      </c>
      <c r="K240" s="3">
        <v>448</v>
      </c>
    </row>
    <row r="241" spans="2:11">
      <c r="B241" s="3" t="s">
        <v>62</v>
      </c>
      <c r="C241" s="4">
        <v>44897</v>
      </c>
      <c r="D241" s="3"/>
      <c r="E241" s="3" t="s">
        <v>176</v>
      </c>
      <c r="F241" s="5">
        <v>39.01</v>
      </c>
      <c r="G241" s="5"/>
      <c r="H241" s="3" t="s">
        <v>1501</v>
      </c>
      <c r="I241" s="3" t="s">
        <v>191</v>
      </c>
      <c r="J241" s="3" t="s">
        <v>725</v>
      </c>
      <c r="K241" s="3">
        <v>448</v>
      </c>
    </row>
    <row r="242" spans="2:11">
      <c r="B242" s="3" t="s">
        <v>62</v>
      </c>
      <c r="C242" s="4">
        <v>44897</v>
      </c>
      <c r="D242" s="3"/>
      <c r="E242" s="3" t="s">
        <v>176</v>
      </c>
      <c r="F242" s="5">
        <v>103.04</v>
      </c>
      <c r="G242" s="5"/>
      <c r="H242" s="3" t="s">
        <v>1504</v>
      </c>
      <c r="I242" s="3" t="s">
        <v>191</v>
      </c>
      <c r="J242" s="3" t="s">
        <v>725</v>
      </c>
      <c r="K242" s="3">
        <v>448</v>
      </c>
    </row>
    <row r="243" spans="2:11">
      <c r="B243" s="3" t="s">
        <v>62</v>
      </c>
      <c r="C243" s="4">
        <v>44897</v>
      </c>
      <c r="D243" s="3"/>
      <c r="E243" s="3" t="s">
        <v>176</v>
      </c>
      <c r="F243" s="5">
        <v>104.48</v>
      </c>
      <c r="G243" s="5"/>
      <c r="H243" s="3" t="s">
        <v>1505</v>
      </c>
      <c r="I243" s="3" t="s">
        <v>191</v>
      </c>
      <c r="J243" s="3" t="s">
        <v>725</v>
      </c>
      <c r="K243" s="3">
        <v>448</v>
      </c>
    </row>
    <row r="244" spans="2:11">
      <c r="B244" s="3" t="s">
        <v>62</v>
      </c>
      <c r="C244" s="4">
        <v>44897</v>
      </c>
      <c r="D244" s="3"/>
      <c r="E244" s="3" t="s">
        <v>193</v>
      </c>
      <c r="F244" s="5">
        <v>40.36</v>
      </c>
      <c r="G244" s="5"/>
      <c r="H244" s="3" t="s">
        <v>1506</v>
      </c>
      <c r="I244" s="3" t="s">
        <v>191</v>
      </c>
      <c r="J244" s="3" t="s">
        <v>725</v>
      </c>
      <c r="K244" s="3">
        <v>448</v>
      </c>
    </row>
    <row r="245" spans="2:11">
      <c r="B245" s="3" t="s">
        <v>62</v>
      </c>
      <c r="C245" s="4">
        <v>44897</v>
      </c>
      <c r="D245" s="3"/>
      <c r="E245" s="3" t="s">
        <v>1507</v>
      </c>
      <c r="F245" s="5">
        <v>33</v>
      </c>
      <c r="G245" s="5"/>
      <c r="H245" s="3" t="s">
        <v>1508</v>
      </c>
      <c r="I245" s="3" t="s">
        <v>191</v>
      </c>
      <c r="J245" s="3" t="s">
        <v>725</v>
      </c>
      <c r="K245" s="3">
        <v>448</v>
      </c>
    </row>
    <row r="246" spans="2:11">
      <c r="B246" s="3" t="s">
        <v>31</v>
      </c>
      <c r="C246" s="4">
        <v>44908</v>
      </c>
      <c r="D246" s="3" t="s">
        <v>1509</v>
      </c>
      <c r="E246" s="3" t="s">
        <v>1510</v>
      </c>
      <c r="F246" s="5">
        <v>11030</v>
      </c>
      <c r="G246" s="5"/>
      <c r="H246" s="3" t="s">
        <v>1511</v>
      </c>
      <c r="I246" s="3" t="s">
        <v>188</v>
      </c>
      <c r="J246" s="3" t="s">
        <v>750</v>
      </c>
      <c r="K246" s="3">
        <v>448</v>
      </c>
    </row>
    <row r="247" spans="2:11">
      <c r="B247" s="3" t="s">
        <v>62</v>
      </c>
      <c r="C247" s="4">
        <v>44928</v>
      </c>
      <c r="D247" s="3"/>
      <c r="E247" s="3" t="s">
        <v>193</v>
      </c>
      <c r="F247" s="5">
        <v>177.22</v>
      </c>
      <c r="G247" s="5"/>
      <c r="H247" s="3" t="s">
        <v>1512</v>
      </c>
      <c r="I247" s="3" t="s">
        <v>191</v>
      </c>
      <c r="J247" s="3" t="s">
        <v>725</v>
      </c>
      <c r="K247" s="3">
        <v>448</v>
      </c>
    </row>
    <row r="248" spans="2:11">
      <c r="B248" s="3" t="s">
        <v>62</v>
      </c>
      <c r="C248" s="4">
        <v>44928</v>
      </c>
      <c r="D248" s="3"/>
      <c r="E248" s="3" t="s">
        <v>193</v>
      </c>
      <c r="F248" s="5">
        <v>21.1</v>
      </c>
      <c r="G248" s="5"/>
      <c r="H248" s="3" t="s">
        <v>1513</v>
      </c>
      <c r="I248" s="3" t="s">
        <v>191</v>
      </c>
      <c r="J248" s="3" t="s">
        <v>725</v>
      </c>
      <c r="K248" s="3">
        <v>448</v>
      </c>
    </row>
    <row r="249" spans="2:11">
      <c r="B249" s="3" t="s">
        <v>62</v>
      </c>
      <c r="C249" s="4">
        <v>44928</v>
      </c>
      <c r="D249" s="3"/>
      <c r="E249" s="3" t="s">
        <v>1514</v>
      </c>
      <c r="F249" s="5">
        <v>4.99</v>
      </c>
      <c r="G249" s="5"/>
      <c r="H249" s="3" t="s">
        <v>1515</v>
      </c>
      <c r="I249" s="3" t="s">
        <v>191</v>
      </c>
      <c r="J249" s="3" t="s">
        <v>725</v>
      </c>
      <c r="K249" s="3">
        <v>448</v>
      </c>
    </row>
    <row r="250" spans="2:11">
      <c r="B250" s="3" t="s">
        <v>62</v>
      </c>
      <c r="C250" s="4">
        <v>44928</v>
      </c>
      <c r="D250" s="3"/>
      <c r="E250" s="3" t="s">
        <v>176</v>
      </c>
      <c r="F250" s="5">
        <v>57.02</v>
      </c>
      <c r="G250" s="5"/>
      <c r="H250" s="3" t="s">
        <v>1516</v>
      </c>
      <c r="I250" s="3" t="s">
        <v>191</v>
      </c>
      <c r="J250" s="3" t="s">
        <v>725</v>
      </c>
      <c r="K250" s="3">
        <v>448</v>
      </c>
    </row>
    <row r="251" spans="2:11">
      <c r="B251" s="3" t="s">
        <v>62</v>
      </c>
      <c r="C251" s="4">
        <v>44928</v>
      </c>
      <c r="D251" s="3"/>
      <c r="E251" s="3" t="s">
        <v>235</v>
      </c>
      <c r="F251" s="5">
        <v>99.98</v>
      </c>
      <c r="G251" s="5"/>
      <c r="H251" s="3" t="s">
        <v>1517</v>
      </c>
      <c r="I251" s="3" t="s">
        <v>191</v>
      </c>
      <c r="J251" s="3" t="s">
        <v>725</v>
      </c>
      <c r="K251" s="3">
        <v>448</v>
      </c>
    </row>
    <row r="252" spans="2:11">
      <c r="B252" s="3" t="s">
        <v>62</v>
      </c>
      <c r="C252" s="4">
        <v>44928</v>
      </c>
      <c r="D252" s="3"/>
      <c r="E252" s="3" t="s">
        <v>193</v>
      </c>
      <c r="F252" s="5">
        <v>43.62</v>
      </c>
      <c r="G252" s="5"/>
      <c r="H252" s="3" t="s">
        <v>1518</v>
      </c>
      <c r="I252" s="3" t="s">
        <v>191</v>
      </c>
      <c r="J252" s="3" t="s">
        <v>725</v>
      </c>
      <c r="K252" s="3">
        <v>448</v>
      </c>
    </row>
    <row r="253" spans="2:11">
      <c r="B253" s="3" t="s">
        <v>62</v>
      </c>
      <c r="C253" s="4">
        <v>44928</v>
      </c>
      <c r="D253" s="3"/>
      <c r="E253" s="3" t="s">
        <v>176</v>
      </c>
      <c r="F253" s="5">
        <v>56.97</v>
      </c>
      <c r="G253" s="5"/>
      <c r="H253" s="3" t="s">
        <v>1519</v>
      </c>
      <c r="I253" s="3" t="s">
        <v>191</v>
      </c>
      <c r="J253" s="3" t="s">
        <v>725</v>
      </c>
      <c r="K253" s="3">
        <v>448</v>
      </c>
    </row>
    <row r="254" spans="2:11">
      <c r="B254" s="3" t="s">
        <v>62</v>
      </c>
      <c r="C254" s="4">
        <v>44928</v>
      </c>
      <c r="D254" s="3"/>
      <c r="E254" s="3" t="s">
        <v>193</v>
      </c>
      <c r="F254" s="5">
        <v>7.09</v>
      </c>
      <c r="G254" s="5"/>
      <c r="H254" s="3" t="s">
        <v>1520</v>
      </c>
      <c r="I254" s="3" t="s">
        <v>191</v>
      </c>
      <c r="J254" s="3" t="s">
        <v>725</v>
      </c>
      <c r="K254" s="3">
        <v>448</v>
      </c>
    </row>
    <row r="255" spans="2:11">
      <c r="B255" s="3" t="s">
        <v>62</v>
      </c>
      <c r="C255" s="4">
        <v>44928</v>
      </c>
      <c r="D255" s="3"/>
      <c r="E255" s="3" t="s">
        <v>176</v>
      </c>
      <c r="F255" s="5">
        <v>80.77</v>
      </c>
      <c r="G255" s="5"/>
      <c r="H255" s="3" t="s">
        <v>1521</v>
      </c>
      <c r="I255" s="3" t="s">
        <v>191</v>
      </c>
      <c r="J255" s="3" t="s">
        <v>725</v>
      </c>
      <c r="K255" s="3">
        <v>448</v>
      </c>
    </row>
    <row r="256" spans="2:11">
      <c r="B256" s="3" t="s">
        <v>62</v>
      </c>
      <c r="C256" s="4">
        <v>44959</v>
      </c>
      <c r="D256" s="3"/>
      <c r="E256" s="3" t="s">
        <v>193</v>
      </c>
      <c r="F256" s="5">
        <v>41</v>
      </c>
      <c r="G256" s="5"/>
      <c r="H256" s="3" t="s">
        <v>1522</v>
      </c>
      <c r="I256" s="3" t="s">
        <v>191</v>
      </c>
      <c r="J256" s="3" t="s">
        <v>725</v>
      </c>
      <c r="K256" s="3">
        <v>448</v>
      </c>
    </row>
    <row r="257" spans="2:11">
      <c r="B257" s="3" t="s">
        <v>62</v>
      </c>
      <c r="C257" s="4">
        <v>44959</v>
      </c>
      <c r="D257" s="3"/>
      <c r="E257" s="3" t="s">
        <v>176</v>
      </c>
      <c r="F257" s="5">
        <v>116.83</v>
      </c>
      <c r="G257" s="5"/>
      <c r="H257" s="3" t="s">
        <v>1523</v>
      </c>
      <c r="I257" s="3" t="s">
        <v>191</v>
      </c>
      <c r="J257" s="3" t="s">
        <v>725</v>
      </c>
      <c r="K257" s="3">
        <v>448</v>
      </c>
    </row>
    <row r="258" spans="2:11">
      <c r="B258" s="3" t="s">
        <v>62</v>
      </c>
      <c r="C258" s="4">
        <v>44959</v>
      </c>
      <c r="D258" s="3"/>
      <c r="E258" s="3" t="s">
        <v>176</v>
      </c>
      <c r="F258" s="5">
        <v>11.98</v>
      </c>
      <c r="G258" s="5"/>
      <c r="H258" s="3" t="s">
        <v>1524</v>
      </c>
      <c r="I258" s="3" t="s">
        <v>191</v>
      </c>
      <c r="J258" s="3" t="s">
        <v>725</v>
      </c>
      <c r="K258" s="3">
        <v>448</v>
      </c>
    </row>
    <row r="259" spans="2:11">
      <c r="B259" s="3" t="s">
        <v>62</v>
      </c>
      <c r="C259" s="4">
        <v>44959</v>
      </c>
      <c r="D259" s="3"/>
      <c r="E259" s="3" t="s">
        <v>193</v>
      </c>
      <c r="F259" s="5">
        <v>17.59</v>
      </c>
      <c r="G259" s="5"/>
      <c r="H259" s="3" t="s">
        <v>1525</v>
      </c>
      <c r="I259" s="3" t="s">
        <v>191</v>
      </c>
      <c r="J259" s="3" t="s">
        <v>725</v>
      </c>
      <c r="K259" s="3">
        <v>448</v>
      </c>
    </row>
    <row r="260" spans="2:11">
      <c r="B260" s="3" t="s">
        <v>62</v>
      </c>
      <c r="C260" s="4">
        <v>44959</v>
      </c>
      <c r="D260" s="3"/>
      <c r="E260" s="3" t="s">
        <v>176</v>
      </c>
      <c r="F260" s="5">
        <v>17.899999999999999</v>
      </c>
      <c r="G260" s="5"/>
      <c r="H260" s="3" t="s">
        <v>1526</v>
      </c>
      <c r="I260" s="3" t="s">
        <v>191</v>
      </c>
      <c r="J260" s="3" t="s">
        <v>725</v>
      </c>
      <c r="K260" s="3">
        <v>448</v>
      </c>
    </row>
    <row r="261" spans="2:11">
      <c r="B261" s="3" t="s">
        <v>62</v>
      </c>
      <c r="C261" s="4">
        <v>44959</v>
      </c>
      <c r="D261" s="3"/>
      <c r="E261" s="3" t="s">
        <v>176</v>
      </c>
      <c r="F261" s="5">
        <v>32.979999999999997</v>
      </c>
      <c r="G261" s="5"/>
      <c r="H261" s="3" t="s">
        <v>1527</v>
      </c>
      <c r="I261" s="3" t="s">
        <v>191</v>
      </c>
      <c r="J261" s="3" t="s">
        <v>725</v>
      </c>
      <c r="K261" s="3">
        <v>448</v>
      </c>
    </row>
    <row r="262" spans="2:11">
      <c r="B262" s="3" t="s">
        <v>62</v>
      </c>
      <c r="C262" s="4">
        <v>44959</v>
      </c>
      <c r="D262" s="3"/>
      <c r="E262" s="3" t="s">
        <v>176</v>
      </c>
      <c r="F262" s="5">
        <v>25.99</v>
      </c>
      <c r="G262" s="5"/>
      <c r="H262" s="3" t="s">
        <v>1528</v>
      </c>
      <c r="I262" s="3" t="s">
        <v>191</v>
      </c>
      <c r="J262" s="3" t="s">
        <v>725</v>
      </c>
      <c r="K262" s="3">
        <v>448</v>
      </c>
    </row>
    <row r="263" spans="2:11">
      <c r="B263" s="3" t="s">
        <v>62</v>
      </c>
      <c r="C263" s="4">
        <v>44959</v>
      </c>
      <c r="D263" s="3"/>
      <c r="E263" s="3" t="s">
        <v>176</v>
      </c>
      <c r="F263" s="5">
        <v>19.989999999999998</v>
      </c>
      <c r="G263" s="5"/>
      <c r="H263" s="3" t="s">
        <v>1529</v>
      </c>
      <c r="I263" s="3" t="s">
        <v>191</v>
      </c>
      <c r="J263" s="3" t="s">
        <v>725</v>
      </c>
      <c r="K263" s="3">
        <v>448</v>
      </c>
    </row>
    <row r="264" spans="2:11">
      <c r="B264" s="3" t="s">
        <v>62</v>
      </c>
      <c r="C264" s="4">
        <v>44959</v>
      </c>
      <c r="D264" s="3"/>
      <c r="E264" s="3" t="s">
        <v>176</v>
      </c>
      <c r="F264" s="5">
        <v>13.98</v>
      </c>
      <c r="G264" s="5"/>
      <c r="H264" s="3" t="s">
        <v>1530</v>
      </c>
      <c r="I264" s="3" t="s">
        <v>191</v>
      </c>
      <c r="J264" s="3" t="s">
        <v>725</v>
      </c>
      <c r="K264" s="3">
        <v>448</v>
      </c>
    </row>
  </sheetData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CBCEE-8A51-4BED-A8E4-B3CBFF686100}">
  <dimension ref="A1:O262"/>
  <sheetViews>
    <sheetView workbookViewId="0">
      <selection activeCell="F7" sqref="F1:F1048576"/>
    </sheetView>
  </sheetViews>
  <sheetFormatPr defaultRowHeight="11.25"/>
  <cols>
    <col min="3" max="3" width="10.1640625" bestFit="1" customWidth="1"/>
    <col min="5" max="5" width="46.1640625" bestFit="1" customWidth="1"/>
    <col min="6" max="6" width="10.83203125" bestFit="1" customWidth="1"/>
    <col min="8" max="8" width="79" bestFit="1" customWidth="1"/>
    <col min="9" max="9" width="15.83203125" bestFit="1" customWidth="1"/>
    <col min="10" max="10" width="17.1640625" bestFit="1" customWidth="1"/>
    <col min="13" max="13" width="10.83203125" bestFit="1" customWidth="1"/>
    <col min="15" max="15" width="10.83203125" bestFit="1" customWidth="1"/>
  </cols>
  <sheetData>
    <row r="1" spans="1:13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3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3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3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3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3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1" t="s">
        <v>40</v>
      </c>
      <c r="I7" s="1" t="s">
        <v>32</v>
      </c>
      <c r="J7" s="1" t="s">
        <v>1545</v>
      </c>
      <c r="K7" s="1" t="s">
        <v>57</v>
      </c>
    </row>
    <row r="8" spans="1:13">
      <c r="B8" s="3" t="s">
        <v>33</v>
      </c>
      <c r="C8" s="4">
        <v>44972</v>
      </c>
      <c r="D8" s="3" t="s">
        <v>1535</v>
      </c>
      <c r="E8" s="3"/>
      <c r="F8" s="5">
        <v>1750</v>
      </c>
      <c r="G8" s="5"/>
      <c r="H8" s="3" t="s">
        <v>1308</v>
      </c>
      <c r="I8" s="3" t="s">
        <v>1307</v>
      </c>
      <c r="J8" s="3" t="s">
        <v>980</v>
      </c>
      <c r="K8" s="3">
        <v>448</v>
      </c>
      <c r="L8" s="3"/>
      <c r="M8" s="3"/>
    </row>
    <row r="9" spans="1:13">
      <c r="B9" s="3" t="s">
        <v>33</v>
      </c>
      <c r="C9" s="4">
        <v>44972</v>
      </c>
      <c r="D9" s="3" t="s">
        <v>1535</v>
      </c>
      <c r="E9" s="3"/>
      <c r="F9" s="5">
        <v>1541</v>
      </c>
      <c r="G9" s="5"/>
      <c r="H9" s="3" t="s">
        <v>1306</v>
      </c>
      <c r="I9" s="3" t="s">
        <v>1307</v>
      </c>
      <c r="J9" s="3" t="s">
        <v>980</v>
      </c>
      <c r="K9" s="3">
        <v>448</v>
      </c>
      <c r="L9" s="3"/>
      <c r="M9" s="3"/>
    </row>
    <row r="10" spans="1:13">
      <c r="B10" s="3" t="s">
        <v>33</v>
      </c>
      <c r="C10" s="4">
        <v>44972</v>
      </c>
      <c r="D10" s="3" t="s">
        <v>1535</v>
      </c>
      <c r="E10" s="3"/>
      <c r="F10" s="5">
        <v>1500</v>
      </c>
      <c r="G10" s="5"/>
      <c r="H10" s="3" t="s">
        <v>1309</v>
      </c>
      <c r="I10" s="3" t="s">
        <v>1307</v>
      </c>
      <c r="J10" s="3" t="s">
        <v>980</v>
      </c>
      <c r="K10" s="3">
        <v>448</v>
      </c>
      <c r="L10" s="3"/>
      <c r="M10" s="3"/>
    </row>
    <row r="11" spans="1:13">
      <c r="B11" s="3" t="s">
        <v>33</v>
      </c>
      <c r="C11" s="4">
        <v>44985</v>
      </c>
      <c r="D11" s="3" t="s">
        <v>1536</v>
      </c>
      <c r="E11" s="3"/>
      <c r="F11" s="5">
        <v>1750</v>
      </c>
      <c r="G11" s="5"/>
      <c r="H11" s="3" t="s">
        <v>1308</v>
      </c>
      <c r="I11" s="3" t="s">
        <v>1307</v>
      </c>
      <c r="J11" s="3" t="s">
        <v>980</v>
      </c>
      <c r="K11" s="3">
        <v>448</v>
      </c>
      <c r="L11" s="3"/>
      <c r="M11" s="3"/>
    </row>
    <row r="12" spans="1:13">
      <c r="B12" s="3" t="s">
        <v>33</v>
      </c>
      <c r="C12" s="4">
        <v>44985</v>
      </c>
      <c r="D12" s="3" t="s">
        <v>1536</v>
      </c>
      <c r="E12" s="3"/>
      <c r="F12" s="5">
        <v>138.46</v>
      </c>
      <c r="G12" s="5"/>
      <c r="H12" s="3" t="s">
        <v>1309</v>
      </c>
      <c r="I12" s="3" t="s">
        <v>1307</v>
      </c>
      <c r="J12" s="3" t="s">
        <v>980</v>
      </c>
      <c r="K12" s="3">
        <v>448</v>
      </c>
      <c r="L12" s="3"/>
      <c r="M12" s="3"/>
    </row>
    <row r="13" spans="1:13">
      <c r="B13" s="3" t="s">
        <v>33</v>
      </c>
      <c r="C13" s="4">
        <v>44985</v>
      </c>
      <c r="D13" s="3" t="s">
        <v>1536</v>
      </c>
      <c r="E13" s="3"/>
      <c r="F13" s="5">
        <v>1541</v>
      </c>
      <c r="G13" s="5"/>
      <c r="H13" s="3" t="s">
        <v>1306</v>
      </c>
      <c r="I13" s="3" t="s">
        <v>1307</v>
      </c>
      <c r="J13" s="3" t="s">
        <v>980</v>
      </c>
      <c r="K13" s="3">
        <v>448</v>
      </c>
      <c r="L13" s="3"/>
      <c r="M13" s="3"/>
    </row>
    <row r="14" spans="1:13">
      <c r="B14" s="3" t="s">
        <v>33</v>
      </c>
      <c r="C14" s="4">
        <v>45000</v>
      </c>
      <c r="D14" s="3" t="s">
        <v>1537</v>
      </c>
      <c r="E14" s="3"/>
      <c r="F14" s="5">
        <v>1541</v>
      </c>
      <c r="G14" s="5"/>
      <c r="H14" s="3" t="s">
        <v>1306</v>
      </c>
      <c r="I14" s="3" t="s">
        <v>1307</v>
      </c>
      <c r="J14" s="3" t="s">
        <v>980</v>
      </c>
      <c r="K14" s="3">
        <v>448</v>
      </c>
      <c r="L14" s="3"/>
      <c r="M14" s="3"/>
    </row>
    <row r="15" spans="1:13">
      <c r="B15" s="3" t="s">
        <v>33</v>
      </c>
      <c r="C15" s="4">
        <v>45000</v>
      </c>
      <c r="D15" s="3" t="s">
        <v>1537</v>
      </c>
      <c r="E15" s="3"/>
      <c r="F15" s="5">
        <v>1750</v>
      </c>
      <c r="G15" s="5"/>
      <c r="H15" s="3" t="s">
        <v>1308</v>
      </c>
      <c r="I15" s="3" t="s">
        <v>1307</v>
      </c>
      <c r="J15" s="3" t="s">
        <v>980</v>
      </c>
      <c r="K15" s="3">
        <v>448</v>
      </c>
      <c r="L15" s="3"/>
      <c r="M15" s="3"/>
    </row>
    <row r="16" spans="1:13">
      <c r="B16" s="3" t="s">
        <v>33</v>
      </c>
      <c r="C16" s="4">
        <v>45016</v>
      </c>
      <c r="D16" s="3" t="s">
        <v>1538</v>
      </c>
      <c r="E16" s="3"/>
      <c r="F16" s="5">
        <v>2607.69</v>
      </c>
      <c r="G16" s="5"/>
      <c r="H16" s="3" t="s">
        <v>1544</v>
      </c>
      <c r="I16" s="3" t="s">
        <v>1307</v>
      </c>
      <c r="J16" s="3" t="s">
        <v>980</v>
      </c>
      <c r="K16" s="3">
        <v>448</v>
      </c>
      <c r="L16" s="3"/>
      <c r="M16" s="3"/>
    </row>
    <row r="17" spans="2:13">
      <c r="B17" s="3" t="s">
        <v>33</v>
      </c>
      <c r="C17" s="4">
        <v>45016</v>
      </c>
      <c r="D17" s="3" t="s">
        <v>1538</v>
      </c>
      <c r="E17" s="3"/>
      <c r="F17" s="5">
        <v>1669.23</v>
      </c>
      <c r="G17" s="5"/>
      <c r="H17" s="3" t="s">
        <v>1308</v>
      </c>
      <c r="I17" s="3" t="s">
        <v>1307</v>
      </c>
      <c r="J17" s="3" t="s">
        <v>980</v>
      </c>
      <c r="K17" s="3">
        <v>448</v>
      </c>
      <c r="L17" s="3"/>
      <c r="M17" s="3"/>
    </row>
    <row r="18" spans="2:13">
      <c r="B18" s="3" t="s">
        <v>33</v>
      </c>
      <c r="C18" s="4">
        <v>45016</v>
      </c>
      <c r="D18" s="3" t="s">
        <v>1538</v>
      </c>
      <c r="E18" s="3"/>
      <c r="F18" s="5">
        <v>1541</v>
      </c>
      <c r="G18" s="5"/>
      <c r="H18" s="3" t="s">
        <v>1306</v>
      </c>
      <c r="I18" s="3" t="s">
        <v>1307</v>
      </c>
      <c r="J18" s="3" t="s">
        <v>980</v>
      </c>
      <c r="K18" s="3">
        <v>448</v>
      </c>
      <c r="L18" s="3"/>
      <c r="M18" s="3"/>
    </row>
    <row r="19" spans="2:13">
      <c r="B19" s="3" t="s">
        <v>33</v>
      </c>
      <c r="C19" s="4">
        <v>45030</v>
      </c>
      <c r="D19" s="3" t="s">
        <v>1539</v>
      </c>
      <c r="E19" s="3"/>
      <c r="F19" s="5">
        <v>1669.23</v>
      </c>
      <c r="G19" s="5"/>
      <c r="H19" s="3" t="s">
        <v>1308</v>
      </c>
      <c r="I19" s="3" t="s">
        <v>1307</v>
      </c>
      <c r="J19" s="3" t="s">
        <v>980</v>
      </c>
      <c r="K19" s="3">
        <v>448</v>
      </c>
      <c r="L19" s="3"/>
      <c r="M19" s="3"/>
    </row>
    <row r="20" spans="2:13">
      <c r="B20" s="3" t="s">
        <v>33</v>
      </c>
      <c r="C20" s="4">
        <v>45030</v>
      </c>
      <c r="D20" s="3" t="s">
        <v>1539</v>
      </c>
      <c r="E20" s="3"/>
      <c r="F20" s="5">
        <v>1500</v>
      </c>
      <c r="G20" s="5"/>
      <c r="H20" s="3" t="s">
        <v>1544</v>
      </c>
      <c r="I20" s="3" t="s">
        <v>1307</v>
      </c>
      <c r="J20" s="3" t="s">
        <v>980</v>
      </c>
      <c r="K20" s="3">
        <v>448</v>
      </c>
      <c r="L20" s="3"/>
      <c r="M20" s="3"/>
    </row>
    <row r="21" spans="2:13">
      <c r="B21" s="3" t="s">
        <v>33</v>
      </c>
      <c r="C21" s="4">
        <v>45030</v>
      </c>
      <c r="D21" s="3" t="s">
        <v>1539</v>
      </c>
      <c r="E21" s="3"/>
      <c r="F21" s="5">
        <v>1541</v>
      </c>
      <c r="G21" s="5"/>
      <c r="H21" s="3" t="s">
        <v>1306</v>
      </c>
      <c r="I21" s="3" t="s">
        <v>1307</v>
      </c>
      <c r="J21" s="3" t="s">
        <v>980</v>
      </c>
      <c r="K21" s="3">
        <v>448</v>
      </c>
      <c r="L21" s="3"/>
      <c r="M21" s="3"/>
    </row>
    <row r="22" spans="2:13">
      <c r="B22" s="3" t="s">
        <v>33</v>
      </c>
      <c r="C22" s="4">
        <v>45044</v>
      </c>
      <c r="D22" s="3" t="s">
        <v>1540</v>
      </c>
      <c r="E22" s="3"/>
      <c r="F22" s="5">
        <v>1500</v>
      </c>
      <c r="G22" s="5"/>
      <c r="H22" s="3" t="s">
        <v>1544</v>
      </c>
      <c r="I22" s="3" t="s">
        <v>1307</v>
      </c>
      <c r="J22" s="3" t="s">
        <v>980</v>
      </c>
      <c r="K22" s="3">
        <v>448</v>
      </c>
      <c r="L22" s="3"/>
      <c r="M22" s="3"/>
    </row>
    <row r="23" spans="2:13">
      <c r="B23" s="3" t="s">
        <v>33</v>
      </c>
      <c r="C23" s="4">
        <v>45044</v>
      </c>
      <c r="D23" s="3" t="s">
        <v>1540</v>
      </c>
      <c r="E23" s="3"/>
      <c r="F23" s="5">
        <v>1398.75</v>
      </c>
      <c r="G23" s="5"/>
      <c r="H23" s="3" t="s">
        <v>1306</v>
      </c>
      <c r="I23" s="3" t="s">
        <v>1307</v>
      </c>
      <c r="J23" s="3" t="s">
        <v>980</v>
      </c>
      <c r="K23" s="3">
        <v>448</v>
      </c>
      <c r="L23" s="3"/>
      <c r="M23" s="3"/>
    </row>
    <row r="24" spans="2:13">
      <c r="B24" s="3" t="s">
        <v>33</v>
      </c>
      <c r="C24" s="4">
        <v>45044</v>
      </c>
      <c r="D24" s="3" t="s">
        <v>1540</v>
      </c>
      <c r="E24" s="3"/>
      <c r="F24" s="5">
        <v>1750</v>
      </c>
      <c r="G24" s="5"/>
      <c r="H24" s="3" t="s">
        <v>1308</v>
      </c>
      <c r="I24" s="3" t="s">
        <v>1307</v>
      </c>
      <c r="J24" s="3" t="s">
        <v>980</v>
      </c>
      <c r="K24" s="3">
        <v>448</v>
      </c>
      <c r="L24" s="3"/>
      <c r="M24" s="3"/>
    </row>
    <row r="25" spans="2:13">
      <c r="B25" s="3" t="s">
        <v>33</v>
      </c>
      <c r="C25" s="4">
        <v>45061</v>
      </c>
      <c r="D25" s="3" t="s">
        <v>1542</v>
      </c>
      <c r="E25" s="3"/>
      <c r="F25" s="5">
        <v>1750</v>
      </c>
      <c r="G25" s="5"/>
      <c r="H25" s="3" t="s">
        <v>1308</v>
      </c>
      <c r="I25" s="3" t="s">
        <v>1307</v>
      </c>
      <c r="J25" s="3" t="s">
        <v>980</v>
      </c>
      <c r="K25" s="3">
        <v>448</v>
      </c>
      <c r="L25" s="3"/>
      <c r="M25" s="3"/>
    </row>
    <row r="26" spans="2:13">
      <c r="B26" s="3" t="s">
        <v>33</v>
      </c>
      <c r="C26" s="4">
        <v>45061</v>
      </c>
      <c r="D26" s="3" t="s">
        <v>1542</v>
      </c>
      <c r="E26" s="3"/>
      <c r="F26" s="5">
        <v>1500</v>
      </c>
      <c r="G26" s="5"/>
      <c r="H26" s="3" t="s">
        <v>1544</v>
      </c>
      <c r="I26" s="3" t="s">
        <v>1307</v>
      </c>
      <c r="J26" s="3" t="s">
        <v>980</v>
      </c>
      <c r="K26" s="3">
        <v>448</v>
      </c>
      <c r="L26" s="3"/>
      <c r="M26" s="3"/>
    </row>
    <row r="27" spans="2:13">
      <c r="B27" s="3" t="s">
        <v>33</v>
      </c>
      <c r="C27" s="4">
        <v>45061</v>
      </c>
      <c r="D27" s="3" t="s">
        <v>1542</v>
      </c>
      <c r="E27" s="3"/>
      <c r="F27" s="5">
        <v>2541</v>
      </c>
      <c r="G27" s="5"/>
      <c r="H27" s="3" t="s">
        <v>1306</v>
      </c>
      <c r="I27" s="3" t="s">
        <v>1307</v>
      </c>
      <c r="J27" s="3" t="s">
        <v>980</v>
      </c>
      <c r="K27" s="3">
        <v>448</v>
      </c>
      <c r="L27" s="3"/>
      <c r="M27" s="3"/>
    </row>
    <row r="28" spans="2:13">
      <c r="B28" s="3" t="s">
        <v>33</v>
      </c>
      <c r="C28" s="4">
        <v>45077</v>
      </c>
      <c r="D28" s="3" t="s">
        <v>1543</v>
      </c>
      <c r="E28" s="3"/>
      <c r="F28" s="5">
        <v>1500</v>
      </c>
      <c r="G28" s="5"/>
      <c r="H28" s="3" t="s">
        <v>1544</v>
      </c>
      <c r="I28" s="3" t="s">
        <v>1307</v>
      </c>
      <c r="J28" s="3" t="s">
        <v>980</v>
      </c>
      <c r="K28" s="3">
        <v>448</v>
      </c>
      <c r="L28" s="3"/>
      <c r="M28" s="3"/>
    </row>
    <row r="29" spans="2:13">
      <c r="B29" s="3" t="s">
        <v>33</v>
      </c>
      <c r="C29" s="4">
        <v>45077</v>
      </c>
      <c r="D29" s="3" t="s">
        <v>1543</v>
      </c>
      <c r="E29" s="3"/>
      <c r="F29" s="5">
        <v>1541</v>
      </c>
      <c r="G29" s="5"/>
      <c r="H29" s="3" t="s">
        <v>1306</v>
      </c>
      <c r="I29" s="3" t="s">
        <v>1307</v>
      </c>
      <c r="J29" s="3" t="s">
        <v>980</v>
      </c>
      <c r="K29" s="3">
        <v>448</v>
      </c>
      <c r="L29" s="3"/>
      <c r="M29" s="3"/>
    </row>
    <row r="30" spans="2:13">
      <c r="B30" s="3" t="s">
        <v>33</v>
      </c>
      <c r="C30" s="4">
        <v>45077</v>
      </c>
      <c r="D30" s="3" t="s">
        <v>1543</v>
      </c>
      <c r="E30" s="3"/>
      <c r="F30" s="5">
        <v>1750</v>
      </c>
      <c r="G30" s="5"/>
      <c r="H30" s="3" t="s">
        <v>1308</v>
      </c>
      <c r="I30" s="3" t="s">
        <v>1307</v>
      </c>
      <c r="J30" s="3" t="s">
        <v>980</v>
      </c>
      <c r="K30" s="3">
        <v>448</v>
      </c>
      <c r="L30" s="3"/>
      <c r="M30" s="3"/>
    </row>
    <row r="31" spans="2:13">
      <c r="B31" s="3" t="s">
        <v>33</v>
      </c>
      <c r="C31" s="4">
        <v>45092</v>
      </c>
      <c r="D31" s="3" t="s">
        <v>1543</v>
      </c>
      <c r="E31" s="3"/>
      <c r="F31" s="5">
        <v>1500</v>
      </c>
      <c r="G31" s="5"/>
      <c r="H31" s="3" t="s">
        <v>1544</v>
      </c>
      <c r="I31" s="3" t="s">
        <v>1307</v>
      </c>
      <c r="J31" s="3" t="s">
        <v>980</v>
      </c>
      <c r="K31" s="3">
        <v>448</v>
      </c>
    </row>
    <row r="32" spans="2:13">
      <c r="B32" s="3" t="s">
        <v>33</v>
      </c>
      <c r="C32" s="4">
        <v>45092</v>
      </c>
      <c r="D32" s="3" t="s">
        <v>1543</v>
      </c>
      <c r="E32" s="3"/>
      <c r="F32" s="5">
        <v>1541</v>
      </c>
      <c r="G32" s="5"/>
      <c r="H32" s="3" t="s">
        <v>1306</v>
      </c>
      <c r="I32" s="3" t="s">
        <v>1307</v>
      </c>
      <c r="J32" s="3" t="s">
        <v>980</v>
      </c>
      <c r="K32" s="3">
        <v>448</v>
      </c>
    </row>
    <row r="33" spans="2:15">
      <c r="B33" s="3" t="s">
        <v>33</v>
      </c>
      <c r="C33" s="4">
        <v>45092</v>
      </c>
      <c r="D33" s="3" t="s">
        <v>1543</v>
      </c>
      <c r="E33" s="3"/>
      <c r="F33" s="5">
        <v>1750</v>
      </c>
      <c r="G33" s="5"/>
      <c r="H33" s="3" t="s">
        <v>1308</v>
      </c>
      <c r="I33" s="3" t="s">
        <v>1307</v>
      </c>
      <c r="J33" s="3" t="s">
        <v>980</v>
      </c>
      <c r="K33" s="3">
        <v>448</v>
      </c>
    </row>
    <row r="34" spans="2:15">
      <c r="B34" s="3" t="s">
        <v>62</v>
      </c>
      <c r="C34" s="4">
        <v>44987</v>
      </c>
      <c r="D34" s="3" t="s">
        <v>193</v>
      </c>
      <c r="F34" s="5">
        <v>125.01</v>
      </c>
      <c r="G34" s="5"/>
      <c r="H34" s="3" t="s">
        <v>1546</v>
      </c>
      <c r="I34" s="3" t="s">
        <v>1547</v>
      </c>
      <c r="J34" s="3" t="s">
        <v>980</v>
      </c>
      <c r="K34" s="3">
        <v>448</v>
      </c>
      <c r="L34" s="3"/>
      <c r="M34" s="36"/>
      <c r="N34" s="3"/>
      <c r="O34" s="35"/>
    </row>
    <row r="35" spans="2:15">
      <c r="B35" s="3" t="s">
        <v>62</v>
      </c>
      <c r="C35" s="4">
        <v>44987</v>
      </c>
      <c r="D35" s="3" t="s">
        <v>193</v>
      </c>
      <c r="F35" s="5">
        <v>22</v>
      </c>
      <c r="G35" s="5"/>
      <c r="H35" s="3" t="s">
        <v>1548</v>
      </c>
      <c r="I35" s="3" t="s">
        <v>1547</v>
      </c>
      <c r="J35" s="3" t="s">
        <v>980</v>
      </c>
      <c r="K35" s="3">
        <v>448</v>
      </c>
      <c r="L35" s="3"/>
      <c r="M35" s="3"/>
      <c r="N35" s="3"/>
    </row>
    <row r="36" spans="2:15">
      <c r="B36" s="3" t="s">
        <v>62</v>
      </c>
      <c r="C36" s="4">
        <v>44987</v>
      </c>
      <c r="D36" s="3" t="s">
        <v>450</v>
      </c>
      <c r="F36" s="5">
        <v>52.23</v>
      </c>
      <c r="G36" s="5"/>
      <c r="H36" s="3" t="s">
        <v>1549</v>
      </c>
      <c r="I36" s="3" t="s">
        <v>1547</v>
      </c>
      <c r="J36" s="3" t="s">
        <v>980</v>
      </c>
      <c r="K36" s="3">
        <v>448</v>
      </c>
      <c r="L36" s="3"/>
      <c r="M36" s="3"/>
      <c r="N36" s="3"/>
    </row>
    <row r="37" spans="2:15">
      <c r="B37" s="3" t="s">
        <v>62</v>
      </c>
      <c r="C37" s="4">
        <v>44987</v>
      </c>
      <c r="D37" s="3" t="s">
        <v>193</v>
      </c>
      <c r="F37" s="5">
        <v>38.979999999999997</v>
      </c>
      <c r="G37" s="5"/>
      <c r="H37" s="3" t="s">
        <v>1550</v>
      </c>
      <c r="I37" s="3" t="s">
        <v>1547</v>
      </c>
      <c r="J37" s="3" t="s">
        <v>980</v>
      </c>
      <c r="K37" s="3">
        <v>448</v>
      </c>
      <c r="L37" s="3"/>
      <c r="M37" s="3"/>
      <c r="N37" s="3"/>
    </row>
    <row r="38" spans="2:15">
      <c r="B38" s="3" t="s">
        <v>62</v>
      </c>
      <c r="C38" s="4">
        <v>44987</v>
      </c>
      <c r="D38" s="3" t="s">
        <v>193</v>
      </c>
      <c r="F38" s="5">
        <v>80.44</v>
      </c>
      <c r="G38" s="5"/>
      <c r="H38" s="3" t="s">
        <v>1551</v>
      </c>
      <c r="I38" s="3" t="s">
        <v>1547</v>
      </c>
      <c r="J38" s="3" t="s">
        <v>980</v>
      </c>
      <c r="K38" s="3">
        <v>448</v>
      </c>
      <c r="L38" s="3"/>
      <c r="M38" s="3"/>
      <c r="N38" s="3"/>
    </row>
    <row r="39" spans="2:15">
      <c r="B39" s="3" t="s">
        <v>62</v>
      </c>
      <c r="C39" s="4">
        <v>44987</v>
      </c>
      <c r="D39" s="3" t="s">
        <v>193</v>
      </c>
      <c r="F39" s="5">
        <v>14.84</v>
      </c>
      <c r="G39" s="5"/>
      <c r="H39" s="3" t="s">
        <v>1552</v>
      </c>
      <c r="I39" s="3" t="s">
        <v>1547</v>
      </c>
      <c r="J39" s="3" t="s">
        <v>980</v>
      </c>
      <c r="K39" s="3">
        <v>448</v>
      </c>
      <c r="L39" s="3"/>
      <c r="M39" s="3"/>
      <c r="N39" s="3"/>
    </row>
    <row r="40" spans="2:15">
      <c r="B40" s="3" t="s">
        <v>62</v>
      </c>
      <c r="C40" s="4">
        <v>44987</v>
      </c>
      <c r="D40" s="3" t="s">
        <v>193</v>
      </c>
      <c r="F40" s="5">
        <v>108.34</v>
      </c>
      <c r="G40" s="5"/>
      <c r="H40" s="3" t="s">
        <v>1553</v>
      </c>
      <c r="I40" s="3" t="s">
        <v>1547</v>
      </c>
      <c r="J40" s="3" t="s">
        <v>980</v>
      </c>
      <c r="K40" s="3">
        <v>448</v>
      </c>
      <c r="L40" s="3"/>
      <c r="M40" s="3"/>
      <c r="N40" s="3"/>
    </row>
    <row r="41" spans="2:15">
      <c r="B41" s="3" t="s">
        <v>62</v>
      </c>
      <c r="C41" s="4">
        <v>44987</v>
      </c>
      <c r="D41" s="3" t="s">
        <v>450</v>
      </c>
      <c r="F41" s="5">
        <v>373.31</v>
      </c>
      <c r="G41" s="5"/>
      <c r="H41" s="3" t="s">
        <v>1554</v>
      </c>
      <c r="I41" s="3" t="s">
        <v>1547</v>
      </c>
      <c r="J41" s="3" t="s">
        <v>980</v>
      </c>
      <c r="K41" s="3">
        <v>448</v>
      </c>
      <c r="L41" s="3"/>
      <c r="M41" s="3"/>
      <c r="N41" s="3"/>
    </row>
    <row r="42" spans="2:15">
      <c r="B42" s="3" t="s">
        <v>62</v>
      </c>
      <c r="C42" s="4">
        <v>44987</v>
      </c>
      <c r="D42" s="3" t="s">
        <v>193</v>
      </c>
      <c r="F42" s="5">
        <v>44.66</v>
      </c>
      <c r="G42" s="5"/>
      <c r="H42" s="3" t="s">
        <v>1555</v>
      </c>
      <c r="I42" s="3" t="s">
        <v>1547</v>
      </c>
      <c r="J42" s="3" t="s">
        <v>980</v>
      </c>
      <c r="K42" s="3">
        <v>448</v>
      </c>
      <c r="L42" s="3"/>
      <c r="M42" s="3"/>
      <c r="N42" s="3"/>
    </row>
    <row r="43" spans="2:15">
      <c r="B43" s="3" t="s">
        <v>62</v>
      </c>
      <c r="C43" s="4">
        <v>44987</v>
      </c>
      <c r="D43" s="3" t="s">
        <v>193</v>
      </c>
      <c r="F43" s="5">
        <v>37.03</v>
      </c>
      <c r="G43" s="5"/>
      <c r="H43" s="3" t="s">
        <v>1556</v>
      </c>
      <c r="I43" s="3" t="s">
        <v>1547</v>
      </c>
      <c r="J43" s="3" t="s">
        <v>980</v>
      </c>
      <c r="K43" s="3">
        <v>448</v>
      </c>
      <c r="L43" s="3"/>
      <c r="M43" s="3"/>
      <c r="N43" s="3"/>
    </row>
    <row r="44" spans="2:15">
      <c r="B44" s="3" t="s">
        <v>62</v>
      </c>
      <c r="C44" s="4">
        <v>44987</v>
      </c>
      <c r="D44" s="3" t="s">
        <v>1557</v>
      </c>
      <c r="F44" s="5">
        <v>15.99</v>
      </c>
      <c r="G44" s="5"/>
      <c r="H44" s="3" t="s">
        <v>1558</v>
      </c>
      <c r="I44" s="3" t="s">
        <v>1547</v>
      </c>
      <c r="J44" s="3" t="s">
        <v>980</v>
      </c>
      <c r="K44" s="3">
        <v>448</v>
      </c>
      <c r="L44" s="3"/>
      <c r="M44" s="3"/>
      <c r="N44" s="3"/>
    </row>
    <row r="45" spans="2:15">
      <c r="B45" s="3" t="s">
        <v>62</v>
      </c>
      <c r="C45" s="4">
        <v>44987</v>
      </c>
      <c r="D45" s="3" t="s">
        <v>176</v>
      </c>
      <c r="F45" s="5">
        <v>133.72</v>
      </c>
      <c r="G45" s="5"/>
      <c r="H45" s="3" t="s">
        <v>1559</v>
      </c>
      <c r="I45" s="3" t="s">
        <v>1547</v>
      </c>
      <c r="J45" s="3" t="s">
        <v>980</v>
      </c>
      <c r="K45" s="3">
        <v>448</v>
      </c>
      <c r="L45" s="3"/>
      <c r="M45" s="3"/>
      <c r="N45" s="3"/>
    </row>
    <row r="46" spans="2:15">
      <c r="B46" s="3" t="s">
        <v>62</v>
      </c>
      <c r="C46" s="4">
        <v>44987</v>
      </c>
      <c r="D46" s="3" t="s">
        <v>193</v>
      </c>
      <c r="F46" s="5">
        <v>173.06</v>
      </c>
      <c r="G46" s="5"/>
      <c r="H46" s="3" t="s">
        <v>1560</v>
      </c>
      <c r="I46" s="3" t="s">
        <v>1547</v>
      </c>
      <c r="J46" s="3" t="s">
        <v>980</v>
      </c>
      <c r="K46" s="3">
        <v>448</v>
      </c>
      <c r="L46" s="3"/>
      <c r="M46" s="3"/>
      <c r="N46" s="3"/>
    </row>
    <row r="47" spans="2:15">
      <c r="B47" s="3" t="s">
        <v>62</v>
      </c>
      <c r="C47" s="4">
        <v>44987</v>
      </c>
      <c r="D47" s="3" t="s">
        <v>193</v>
      </c>
      <c r="F47" s="5">
        <v>37.950000000000003</v>
      </c>
      <c r="G47" s="5"/>
      <c r="H47" s="3" t="s">
        <v>1561</v>
      </c>
      <c r="I47" s="3" t="s">
        <v>1547</v>
      </c>
      <c r="J47" s="3" t="s">
        <v>980</v>
      </c>
      <c r="K47" s="3">
        <v>448</v>
      </c>
      <c r="L47" s="3"/>
      <c r="M47" s="3"/>
      <c r="N47" s="3"/>
    </row>
    <row r="48" spans="2:15">
      <c r="B48" s="3" t="s">
        <v>62</v>
      </c>
      <c r="C48" s="4">
        <v>45018</v>
      </c>
      <c r="D48" s="3" t="s">
        <v>450</v>
      </c>
      <c r="F48" s="5">
        <v>52.23</v>
      </c>
      <c r="G48" s="5"/>
      <c r="H48" s="3" t="s">
        <v>1562</v>
      </c>
      <c r="I48" s="3" t="s">
        <v>1547</v>
      </c>
      <c r="J48" s="3" t="s">
        <v>980</v>
      </c>
      <c r="K48" s="3">
        <v>448</v>
      </c>
      <c r="L48" s="3"/>
      <c r="M48" s="3"/>
      <c r="N48" s="3"/>
    </row>
    <row r="49" spans="2:14">
      <c r="B49" s="3" t="s">
        <v>62</v>
      </c>
      <c r="C49" s="4">
        <v>45018</v>
      </c>
      <c r="D49" s="3" t="s">
        <v>193</v>
      </c>
      <c r="F49" s="5">
        <v>43.34</v>
      </c>
      <c r="G49" s="5"/>
      <c r="H49" s="3" t="s">
        <v>1563</v>
      </c>
      <c r="I49" s="3" t="s">
        <v>1547</v>
      </c>
      <c r="J49" s="3" t="s">
        <v>980</v>
      </c>
      <c r="K49" s="3">
        <v>448</v>
      </c>
      <c r="L49" s="3"/>
      <c r="M49" s="3"/>
      <c r="N49" s="3"/>
    </row>
    <row r="50" spans="2:14">
      <c r="B50" s="3" t="s">
        <v>62</v>
      </c>
      <c r="C50" s="4">
        <v>45018</v>
      </c>
      <c r="D50" s="3" t="s">
        <v>193</v>
      </c>
      <c r="F50" s="5">
        <v>54.98</v>
      </c>
      <c r="G50" s="5"/>
      <c r="H50" s="3" t="s">
        <v>1564</v>
      </c>
      <c r="I50" s="3" t="s">
        <v>1547</v>
      </c>
      <c r="J50" s="3" t="s">
        <v>980</v>
      </c>
      <c r="K50" s="3">
        <v>448</v>
      </c>
      <c r="L50" s="3"/>
      <c r="M50" s="3"/>
      <c r="N50" s="3"/>
    </row>
    <row r="51" spans="2:14">
      <c r="B51" s="3" t="s">
        <v>62</v>
      </c>
      <c r="C51" s="4">
        <v>45018</v>
      </c>
      <c r="D51" s="3" t="s">
        <v>193</v>
      </c>
      <c r="F51" s="5">
        <v>22</v>
      </c>
      <c r="G51" s="5"/>
      <c r="H51" s="3" t="s">
        <v>1565</v>
      </c>
      <c r="I51" s="3" t="s">
        <v>1547</v>
      </c>
      <c r="J51" s="3" t="s">
        <v>980</v>
      </c>
      <c r="K51" s="3">
        <v>448</v>
      </c>
      <c r="L51" s="3"/>
      <c r="M51" s="3"/>
      <c r="N51" s="3"/>
    </row>
    <row r="52" spans="2:14">
      <c r="B52" s="3" t="s">
        <v>62</v>
      </c>
      <c r="C52" s="4">
        <v>45018</v>
      </c>
      <c r="D52" s="3" t="s">
        <v>450</v>
      </c>
      <c r="F52" s="5">
        <v>50.07</v>
      </c>
      <c r="G52" s="5"/>
      <c r="H52" s="3" t="s">
        <v>1566</v>
      </c>
      <c r="I52" s="3" t="s">
        <v>1547</v>
      </c>
      <c r="J52" s="3" t="s">
        <v>980</v>
      </c>
      <c r="K52" s="3">
        <v>448</v>
      </c>
      <c r="L52" s="3"/>
      <c r="M52" s="3"/>
      <c r="N52" s="3"/>
    </row>
    <row r="53" spans="2:14">
      <c r="B53" s="3" t="s">
        <v>62</v>
      </c>
      <c r="C53" s="4">
        <v>45018</v>
      </c>
      <c r="D53" s="3" t="s">
        <v>176</v>
      </c>
      <c r="F53" s="5">
        <v>18.989999999999998</v>
      </c>
      <c r="G53" s="5"/>
      <c r="H53" s="3" t="s">
        <v>1567</v>
      </c>
      <c r="I53" s="3" t="s">
        <v>1547</v>
      </c>
      <c r="J53" s="3" t="s">
        <v>980</v>
      </c>
      <c r="K53" s="3">
        <v>448</v>
      </c>
      <c r="L53" s="3"/>
      <c r="M53" s="3"/>
      <c r="N53" s="3"/>
    </row>
    <row r="54" spans="2:14">
      <c r="B54" s="3" t="s">
        <v>62</v>
      </c>
      <c r="C54" s="4">
        <v>45018</v>
      </c>
      <c r="D54" s="3" t="s">
        <v>450</v>
      </c>
      <c r="F54" s="5">
        <v>100.14</v>
      </c>
      <c r="G54" s="5"/>
      <c r="H54" s="3" t="s">
        <v>1568</v>
      </c>
      <c r="I54" s="3" t="s">
        <v>1547</v>
      </c>
      <c r="J54" s="3" t="s">
        <v>980</v>
      </c>
      <c r="K54" s="3">
        <v>448</v>
      </c>
      <c r="L54" s="3"/>
      <c r="M54" s="3"/>
      <c r="N54" s="3"/>
    </row>
    <row r="55" spans="2:14">
      <c r="B55" s="3" t="s">
        <v>62</v>
      </c>
      <c r="C55" s="4">
        <v>45018</v>
      </c>
      <c r="D55" s="3" t="s">
        <v>193</v>
      </c>
      <c r="F55" s="5">
        <v>58.68</v>
      </c>
      <c r="G55" s="5"/>
      <c r="H55" s="3" t="s">
        <v>1569</v>
      </c>
      <c r="I55" s="3" t="s">
        <v>1547</v>
      </c>
      <c r="J55" s="3" t="s">
        <v>980</v>
      </c>
      <c r="K55" s="3">
        <v>448</v>
      </c>
      <c r="L55" s="3"/>
      <c r="M55" s="3"/>
      <c r="N55" s="3"/>
    </row>
    <row r="56" spans="2:14">
      <c r="B56" s="3" t="s">
        <v>62</v>
      </c>
      <c r="C56" s="4">
        <v>45018</v>
      </c>
      <c r="D56" s="3" t="s">
        <v>193</v>
      </c>
      <c r="F56" s="5">
        <v>81.09</v>
      </c>
      <c r="G56" s="5"/>
      <c r="H56" s="3" t="s">
        <v>1570</v>
      </c>
      <c r="I56" s="3" t="s">
        <v>1547</v>
      </c>
      <c r="J56" s="3" t="s">
        <v>980</v>
      </c>
      <c r="K56" s="3">
        <v>448</v>
      </c>
      <c r="L56" s="3"/>
      <c r="M56" s="3"/>
      <c r="N56" s="3"/>
    </row>
    <row r="57" spans="2:14">
      <c r="B57" s="3" t="s">
        <v>62</v>
      </c>
      <c r="C57" s="4">
        <v>45018</v>
      </c>
      <c r="D57" s="3" t="s">
        <v>193</v>
      </c>
      <c r="F57" s="5">
        <v>173.06</v>
      </c>
      <c r="G57" s="5"/>
      <c r="H57" s="3" t="s">
        <v>1571</v>
      </c>
      <c r="I57" s="3" t="s">
        <v>1547</v>
      </c>
      <c r="J57" s="3" t="s">
        <v>980</v>
      </c>
      <c r="K57" s="3">
        <v>448</v>
      </c>
      <c r="L57" s="3"/>
      <c r="M57" s="3"/>
      <c r="N57" s="3"/>
    </row>
    <row r="58" spans="2:14">
      <c r="B58" s="3" t="s">
        <v>62</v>
      </c>
      <c r="C58" s="4">
        <v>45018</v>
      </c>
      <c r="D58" s="3" t="s">
        <v>193</v>
      </c>
      <c r="F58" s="5">
        <v>166.9</v>
      </c>
      <c r="G58" s="5"/>
      <c r="H58" s="3" t="s">
        <v>1572</v>
      </c>
      <c r="I58" s="3" t="s">
        <v>1547</v>
      </c>
      <c r="J58" s="3" t="s">
        <v>980</v>
      </c>
      <c r="K58" s="3">
        <v>448</v>
      </c>
      <c r="L58" s="3"/>
      <c r="M58" s="3"/>
      <c r="N58" s="3"/>
    </row>
    <row r="59" spans="2:14">
      <c r="B59" s="3" t="s">
        <v>62</v>
      </c>
      <c r="C59" s="4">
        <v>45018</v>
      </c>
      <c r="D59" s="3" t="s">
        <v>193</v>
      </c>
      <c r="F59" s="5">
        <v>109.16</v>
      </c>
      <c r="G59" s="5"/>
      <c r="H59" s="3" t="s">
        <v>1573</v>
      </c>
      <c r="I59" s="3" t="s">
        <v>1547</v>
      </c>
      <c r="J59" s="3" t="s">
        <v>980</v>
      </c>
      <c r="K59" s="3">
        <v>448</v>
      </c>
      <c r="L59" s="3"/>
      <c r="M59" s="3"/>
      <c r="N59" s="3"/>
    </row>
    <row r="60" spans="2:14">
      <c r="B60" s="3" t="s">
        <v>62</v>
      </c>
      <c r="C60" s="4">
        <v>45018</v>
      </c>
      <c r="D60" s="3" t="s">
        <v>450</v>
      </c>
      <c r="F60" s="5">
        <v>116.81</v>
      </c>
      <c r="G60" s="5"/>
      <c r="H60" s="3" t="s">
        <v>1574</v>
      </c>
      <c r="I60" s="3" t="s">
        <v>1547</v>
      </c>
      <c r="J60" s="3" t="s">
        <v>980</v>
      </c>
      <c r="K60" s="3">
        <v>448</v>
      </c>
      <c r="L60" s="3"/>
      <c r="M60" s="3"/>
      <c r="N60" s="3"/>
    </row>
    <row r="61" spans="2:14">
      <c r="B61" s="3" t="s">
        <v>62</v>
      </c>
      <c r="C61" s="4">
        <v>45018</v>
      </c>
      <c r="D61" s="3" t="s">
        <v>193</v>
      </c>
      <c r="F61" s="5">
        <v>39.96</v>
      </c>
      <c r="G61" s="5"/>
      <c r="H61" s="3" t="s">
        <v>1575</v>
      </c>
      <c r="I61" s="3" t="s">
        <v>1547</v>
      </c>
      <c r="J61" s="3" t="s">
        <v>980</v>
      </c>
      <c r="K61" s="3">
        <v>448</v>
      </c>
      <c r="L61" s="3"/>
      <c r="M61" s="3"/>
      <c r="N61" s="3"/>
    </row>
    <row r="62" spans="2:14">
      <c r="B62" s="3" t="s">
        <v>62</v>
      </c>
      <c r="C62" s="4">
        <v>45018</v>
      </c>
      <c r="D62" s="3" t="s">
        <v>193</v>
      </c>
      <c r="F62" s="5">
        <v>165.6</v>
      </c>
      <c r="G62" s="5"/>
      <c r="H62" s="3" t="s">
        <v>1576</v>
      </c>
      <c r="I62" s="3" t="s">
        <v>1547</v>
      </c>
      <c r="J62" s="3" t="s">
        <v>980</v>
      </c>
      <c r="K62" s="3">
        <v>448</v>
      </c>
      <c r="L62" s="3"/>
      <c r="M62" s="3"/>
      <c r="N62" s="3"/>
    </row>
    <row r="63" spans="2:14">
      <c r="B63" s="3" t="s">
        <v>62</v>
      </c>
      <c r="C63" s="4">
        <v>45048</v>
      </c>
      <c r="D63" s="3" t="s">
        <v>414</v>
      </c>
      <c r="F63" s="5">
        <v>69.989999999999995</v>
      </c>
      <c r="G63" s="5"/>
      <c r="H63" s="3" t="s">
        <v>1577</v>
      </c>
      <c r="I63" s="3" t="s">
        <v>1547</v>
      </c>
      <c r="J63" s="3" t="s">
        <v>980</v>
      </c>
      <c r="K63" s="3">
        <v>448</v>
      </c>
      <c r="L63" s="3"/>
      <c r="M63" s="3"/>
      <c r="N63" s="3"/>
    </row>
    <row r="64" spans="2:14">
      <c r="B64" s="3" t="s">
        <v>62</v>
      </c>
      <c r="C64" s="4">
        <v>45048</v>
      </c>
      <c r="D64" s="3" t="s">
        <v>193</v>
      </c>
      <c r="F64" s="5">
        <v>149.99</v>
      </c>
      <c r="G64" s="5"/>
      <c r="H64" s="3" t="s">
        <v>1578</v>
      </c>
      <c r="I64" s="3" t="s">
        <v>1547</v>
      </c>
      <c r="J64" s="3" t="s">
        <v>980</v>
      </c>
      <c r="K64" s="3">
        <v>448</v>
      </c>
      <c r="L64" s="3"/>
      <c r="M64" s="3"/>
      <c r="N64" s="3"/>
    </row>
    <row r="65" spans="2:14">
      <c r="B65" s="3" t="s">
        <v>62</v>
      </c>
      <c r="C65" s="4">
        <v>45048</v>
      </c>
      <c r="D65" s="3" t="s">
        <v>193</v>
      </c>
      <c r="F65" s="5">
        <v>155.21</v>
      </c>
      <c r="G65" s="5"/>
      <c r="H65" s="3" t="s">
        <v>1579</v>
      </c>
      <c r="I65" s="3" t="s">
        <v>1547</v>
      </c>
      <c r="J65" s="3" t="s">
        <v>980</v>
      </c>
      <c r="K65" s="3">
        <v>448</v>
      </c>
      <c r="L65" s="3"/>
      <c r="M65" s="3"/>
      <c r="N65" s="3"/>
    </row>
    <row r="66" spans="2:14">
      <c r="B66" s="3" t="s">
        <v>62</v>
      </c>
      <c r="C66" s="4">
        <v>45048</v>
      </c>
      <c r="D66" s="3" t="s">
        <v>450</v>
      </c>
      <c r="F66" s="5">
        <v>43.22</v>
      </c>
      <c r="G66" s="5"/>
      <c r="H66" s="3" t="s">
        <v>1580</v>
      </c>
      <c r="I66" s="3" t="s">
        <v>1547</v>
      </c>
      <c r="J66" s="3" t="s">
        <v>980</v>
      </c>
      <c r="K66" s="3">
        <v>448</v>
      </c>
      <c r="L66" s="3"/>
      <c r="M66" s="3"/>
      <c r="N66" s="3"/>
    </row>
    <row r="67" spans="2:14">
      <c r="B67" s="3" t="s">
        <v>62</v>
      </c>
      <c r="C67" s="4">
        <v>45048</v>
      </c>
      <c r="D67" s="3" t="s">
        <v>193</v>
      </c>
      <c r="F67" s="5">
        <v>161.94</v>
      </c>
      <c r="G67" s="5"/>
      <c r="H67" s="3" t="s">
        <v>1581</v>
      </c>
      <c r="I67" s="3" t="s">
        <v>1547</v>
      </c>
      <c r="J67" s="3" t="s">
        <v>980</v>
      </c>
      <c r="K67" s="3">
        <v>448</v>
      </c>
      <c r="L67" s="3"/>
      <c r="M67" s="3"/>
      <c r="N67" s="3"/>
    </row>
    <row r="68" spans="2:14">
      <c r="B68" s="3" t="s">
        <v>62</v>
      </c>
      <c r="C68" s="4">
        <v>45048</v>
      </c>
      <c r="D68" s="3" t="s">
        <v>450</v>
      </c>
      <c r="F68" s="5">
        <v>102.3</v>
      </c>
      <c r="G68" s="5"/>
      <c r="H68" s="3" t="s">
        <v>1582</v>
      </c>
      <c r="I68" s="3" t="s">
        <v>1547</v>
      </c>
      <c r="J68" s="3" t="s">
        <v>980</v>
      </c>
      <c r="K68" s="3">
        <v>448</v>
      </c>
      <c r="L68" s="3"/>
      <c r="M68" s="3"/>
      <c r="N68" s="3"/>
    </row>
    <row r="69" spans="2:14">
      <c r="B69" s="3" t="s">
        <v>62</v>
      </c>
      <c r="C69" s="4">
        <v>45048</v>
      </c>
      <c r="D69" s="3" t="s">
        <v>193</v>
      </c>
      <c r="F69" s="5">
        <v>59.82</v>
      </c>
      <c r="G69" s="5"/>
      <c r="H69" s="3" t="s">
        <v>1583</v>
      </c>
      <c r="I69" s="3" t="s">
        <v>1547</v>
      </c>
      <c r="J69" s="3" t="s">
        <v>980</v>
      </c>
      <c r="K69" s="3">
        <v>448</v>
      </c>
      <c r="L69" s="3"/>
      <c r="M69" s="3"/>
      <c r="N69" s="3"/>
    </row>
    <row r="70" spans="2:14">
      <c r="B70" s="3" t="s">
        <v>62</v>
      </c>
      <c r="C70" s="4">
        <v>45048</v>
      </c>
      <c r="D70" s="3" t="s">
        <v>193</v>
      </c>
      <c r="F70" s="5">
        <v>58.68</v>
      </c>
      <c r="G70" s="5"/>
      <c r="H70" s="3" t="s">
        <v>1584</v>
      </c>
      <c r="I70" s="3" t="s">
        <v>1547</v>
      </c>
      <c r="J70" s="3" t="s">
        <v>980</v>
      </c>
      <c r="K70" s="3">
        <v>448</v>
      </c>
      <c r="L70" s="3"/>
      <c r="M70" s="3"/>
      <c r="N70" s="3"/>
    </row>
    <row r="71" spans="2:14">
      <c r="B71" s="3" t="s">
        <v>62</v>
      </c>
      <c r="C71" s="4">
        <v>45048</v>
      </c>
      <c r="D71" s="3" t="s">
        <v>193</v>
      </c>
      <c r="F71" s="5">
        <v>37.950000000000003</v>
      </c>
      <c r="G71" s="5"/>
      <c r="H71" s="3" t="s">
        <v>1585</v>
      </c>
      <c r="I71" s="3" t="s">
        <v>1547</v>
      </c>
      <c r="J71" s="3" t="s">
        <v>980</v>
      </c>
      <c r="K71" s="3">
        <v>448</v>
      </c>
      <c r="L71" s="3"/>
      <c r="M71" s="3"/>
      <c r="N71" s="3"/>
    </row>
    <row r="72" spans="2:14">
      <c r="B72" s="3" t="s">
        <v>62</v>
      </c>
      <c r="C72" s="4">
        <v>45048</v>
      </c>
      <c r="D72" s="3" t="s">
        <v>176</v>
      </c>
      <c r="F72" s="5">
        <v>419.76</v>
      </c>
      <c r="G72" s="5"/>
      <c r="H72" s="3" t="s">
        <v>1586</v>
      </c>
      <c r="I72" s="3" t="s">
        <v>1547</v>
      </c>
      <c r="J72" s="3" t="s">
        <v>980</v>
      </c>
      <c r="K72" s="3">
        <v>448</v>
      </c>
      <c r="L72" s="3"/>
      <c r="M72" s="3"/>
      <c r="N72" s="3"/>
    </row>
    <row r="73" spans="2:14">
      <c r="B73" s="3" t="s">
        <v>31</v>
      </c>
      <c r="C73" s="4">
        <v>45063</v>
      </c>
      <c r="D73" s="3" t="s">
        <v>1587</v>
      </c>
      <c r="F73" s="5">
        <v>421.44</v>
      </c>
      <c r="G73" s="5"/>
      <c r="H73" s="3" t="s">
        <v>1588</v>
      </c>
      <c r="I73" s="3" t="s">
        <v>1547</v>
      </c>
      <c r="J73" s="3" t="s">
        <v>980</v>
      </c>
      <c r="K73" s="3">
        <v>448</v>
      </c>
      <c r="L73" s="3"/>
      <c r="M73" s="3"/>
      <c r="N73" s="3"/>
    </row>
    <row r="74" spans="2:14">
      <c r="B74" s="3" t="s">
        <v>31</v>
      </c>
      <c r="C74" s="4">
        <v>45063</v>
      </c>
      <c r="D74" s="3" t="s">
        <v>1587</v>
      </c>
      <c r="F74" s="5">
        <v>359.32</v>
      </c>
      <c r="G74" s="5"/>
      <c r="H74" s="3" t="s">
        <v>1588</v>
      </c>
      <c r="I74" s="3" t="s">
        <v>1547</v>
      </c>
      <c r="J74" s="3" t="s">
        <v>980</v>
      </c>
      <c r="K74" s="3">
        <v>448</v>
      </c>
      <c r="L74" s="3"/>
      <c r="M74" s="3"/>
      <c r="N74" s="3"/>
    </row>
    <row r="75" spans="2:14">
      <c r="B75" s="3" t="s">
        <v>62</v>
      </c>
      <c r="C75" s="4">
        <v>44987</v>
      </c>
      <c r="D75" s="3" t="s">
        <v>176</v>
      </c>
      <c r="F75" s="5">
        <v>5.99</v>
      </c>
      <c r="G75" s="5"/>
      <c r="H75" s="3" t="s">
        <v>1589</v>
      </c>
      <c r="I75" s="3" t="s">
        <v>191</v>
      </c>
      <c r="J75" s="3" t="s">
        <v>725</v>
      </c>
      <c r="K75" s="3">
        <v>448</v>
      </c>
    </row>
    <row r="76" spans="2:14">
      <c r="B76" s="3" t="s">
        <v>62</v>
      </c>
      <c r="C76" s="4">
        <v>44987</v>
      </c>
      <c r="D76" s="3" t="s">
        <v>176</v>
      </c>
      <c r="F76" s="5">
        <v>11.02</v>
      </c>
      <c r="G76" s="5"/>
      <c r="H76" s="3" t="s">
        <v>1590</v>
      </c>
      <c r="I76" s="3" t="s">
        <v>191</v>
      </c>
      <c r="J76" s="3" t="s">
        <v>725</v>
      </c>
      <c r="K76" s="3">
        <v>448</v>
      </c>
    </row>
    <row r="77" spans="2:14">
      <c r="B77" s="3" t="s">
        <v>62</v>
      </c>
      <c r="C77" s="4">
        <v>44987</v>
      </c>
      <c r="D77" s="3" t="s">
        <v>176</v>
      </c>
      <c r="F77" s="5">
        <v>62.67</v>
      </c>
      <c r="G77" s="5"/>
      <c r="H77" s="3" t="s">
        <v>1591</v>
      </c>
      <c r="I77" s="3" t="s">
        <v>191</v>
      </c>
      <c r="J77" s="3" t="s">
        <v>725</v>
      </c>
      <c r="K77" s="3">
        <v>448</v>
      </c>
    </row>
    <row r="78" spans="2:14">
      <c r="B78" s="3" t="s">
        <v>62</v>
      </c>
      <c r="C78" s="4">
        <v>44987</v>
      </c>
      <c r="D78" s="3" t="s">
        <v>193</v>
      </c>
      <c r="F78" s="5">
        <v>43.85</v>
      </c>
      <c r="G78" s="5"/>
      <c r="H78" s="3" t="s">
        <v>1592</v>
      </c>
      <c r="I78" s="3" t="s">
        <v>191</v>
      </c>
      <c r="J78" s="3" t="s">
        <v>725</v>
      </c>
      <c r="K78" s="3">
        <v>448</v>
      </c>
    </row>
    <row r="79" spans="2:14">
      <c r="B79" s="3" t="s">
        <v>62</v>
      </c>
      <c r="C79" s="4">
        <v>44987</v>
      </c>
      <c r="D79" s="3" t="s">
        <v>176</v>
      </c>
      <c r="F79" s="5">
        <v>45</v>
      </c>
      <c r="G79" s="5"/>
      <c r="H79" s="3" t="s">
        <v>1593</v>
      </c>
      <c r="I79" s="3" t="s">
        <v>191</v>
      </c>
      <c r="J79" s="3" t="s">
        <v>725</v>
      </c>
      <c r="K79" s="3">
        <v>448</v>
      </c>
    </row>
    <row r="80" spans="2:14">
      <c r="B80" s="3" t="s">
        <v>62</v>
      </c>
      <c r="C80" s="4">
        <v>44987</v>
      </c>
      <c r="D80" s="3" t="s">
        <v>176</v>
      </c>
      <c r="F80" s="5">
        <v>14.99</v>
      </c>
      <c r="G80" s="5"/>
      <c r="H80" s="3" t="s">
        <v>1594</v>
      </c>
      <c r="I80" s="3" t="s">
        <v>191</v>
      </c>
      <c r="J80" s="3" t="s">
        <v>725</v>
      </c>
      <c r="K80" s="3">
        <v>448</v>
      </c>
    </row>
    <row r="81" spans="2:11">
      <c r="B81" s="3" t="s">
        <v>62</v>
      </c>
      <c r="C81" s="4">
        <v>44987</v>
      </c>
      <c r="D81" s="3" t="s">
        <v>193</v>
      </c>
      <c r="F81" s="5">
        <v>7.28</v>
      </c>
      <c r="G81" s="5"/>
      <c r="H81" s="3" t="s">
        <v>1595</v>
      </c>
      <c r="I81" s="3" t="s">
        <v>191</v>
      </c>
      <c r="J81" s="3" t="s">
        <v>725</v>
      </c>
      <c r="K81" s="3">
        <v>448</v>
      </c>
    </row>
    <row r="82" spans="2:11">
      <c r="B82" s="3" t="s">
        <v>62</v>
      </c>
      <c r="C82" s="4">
        <v>44987</v>
      </c>
      <c r="D82" s="3" t="s">
        <v>176</v>
      </c>
      <c r="F82" s="5">
        <v>19.98</v>
      </c>
      <c r="G82" s="5"/>
      <c r="H82" s="3" t="s">
        <v>1596</v>
      </c>
      <c r="I82" s="3" t="s">
        <v>191</v>
      </c>
      <c r="J82" s="3" t="s">
        <v>725</v>
      </c>
      <c r="K82" s="3">
        <v>448</v>
      </c>
    </row>
    <row r="83" spans="2:11">
      <c r="B83" s="3" t="s">
        <v>62</v>
      </c>
      <c r="C83" s="4">
        <v>44987</v>
      </c>
      <c r="D83" s="3" t="s">
        <v>176</v>
      </c>
      <c r="F83" s="5">
        <v>80.89</v>
      </c>
      <c r="G83" s="5"/>
      <c r="H83" s="3" t="s">
        <v>1589</v>
      </c>
      <c r="I83" s="3" t="s">
        <v>191</v>
      </c>
      <c r="J83" s="3" t="s">
        <v>725</v>
      </c>
      <c r="K83" s="3">
        <v>448</v>
      </c>
    </row>
    <row r="84" spans="2:11">
      <c r="B84" s="3" t="s">
        <v>31</v>
      </c>
      <c r="C84" s="4">
        <v>45017</v>
      </c>
      <c r="D84" s="3" t="s">
        <v>1597</v>
      </c>
      <c r="F84" s="5">
        <v>200</v>
      </c>
      <c r="G84" s="5"/>
      <c r="H84" s="3" t="s">
        <v>1598</v>
      </c>
      <c r="I84" s="3" t="s">
        <v>191</v>
      </c>
      <c r="J84" s="3" t="s">
        <v>725</v>
      </c>
      <c r="K84" s="3">
        <v>448</v>
      </c>
    </row>
    <row r="85" spans="2:11">
      <c r="B85" s="3" t="s">
        <v>62</v>
      </c>
      <c r="C85" s="4">
        <v>45018</v>
      </c>
      <c r="D85" s="3" t="s">
        <v>193</v>
      </c>
      <c r="F85" s="5">
        <v>91.86</v>
      </c>
      <c r="G85" s="5"/>
      <c r="H85" s="3" t="s">
        <v>1599</v>
      </c>
      <c r="I85" s="3" t="s">
        <v>191</v>
      </c>
      <c r="J85" s="3" t="s">
        <v>725</v>
      </c>
      <c r="K85" s="3">
        <v>448</v>
      </c>
    </row>
    <row r="86" spans="2:11">
      <c r="B86" s="3" t="s">
        <v>62</v>
      </c>
      <c r="C86" s="4">
        <v>45018</v>
      </c>
      <c r="D86" s="3" t="s">
        <v>193</v>
      </c>
      <c r="F86" s="5">
        <v>75.87</v>
      </c>
      <c r="G86" s="5"/>
      <c r="H86" s="3" t="s">
        <v>1600</v>
      </c>
      <c r="I86" s="3" t="s">
        <v>191</v>
      </c>
      <c r="J86" s="3" t="s">
        <v>725</v>
      </c>
      <c r="K86" s="3">
        <v>448</v>
      </c>
    </row>
    <row r="87" spans="2:11">
      <c r="B87" s="3" t="s">
        <v>1601</v>
      </c>
      <c r="C87" s="4">
        <v>45018</v>
      </c>
      <c r="D87" s="3" t="s">
        <v>193</v>
      </c>
      <c r="F87" s="5"/>
      <c r="G87" s="5">
        <v>17.59</v>
      </c>
      <c r="H87" s="3" t="s">
        <v>1602</v>
      </c>
      <c r="I87" s="3" t="s">
        <v>191</v>
      </c>
      <c r="J87" s="3" t="s">
        <v>725</v>
      </c>
      <c r="K87" s="3">
        <v>448</v>
      </c>
    </row>
    <row r="88" spans="2:11">
      <c r="B88" s="3" t="s">
        <v>62</v>
      </c>
      <c r="C88" s="4">
        <v>45018</v>
      </c>
      <c r="D88" s="3" t="s">
        <v>176</v>
      </c>
      <c r="F88" s="5">
        <v>62.67</v>
      </c>
      <c r="G88" s="5"/>
      <c r="H88" s="3" t="s">
        <v>1603</v>
      </c>
      <c r="I88" s="3" t="s">
        <v>191</v>
      </c>
      <c r="J88" s="3" t="s">
        <v>725</v>
      </c>
      <c r="K88" s="3">
        <v>448</v>
      </c>
    </row>
    <row r="89" spans="2:11">
      <c r="B89" s="3" t="s">
        <v>62</v>
      </c>
      <c r="C89" s="4">
        <v>45018</v>
      </c>
      <c r="D89" s="3" t="s">
        <v>176</v>
      </c>
      <c r="F89" s="5">
        <v>2.99</v>
      </c>
      <c r="G89" s="5"/>
      <c r="H89" s="3" t="s">
        <v>1604</v>
      </c>
      <c r="I89" s="3" t="s">
        <v>191</v>
      </c>
      <c r="J89" s="3" t="s">
        <v>725</v>
      </c>
      <c r="K89" s="3">
        <v>448</v>
      </c>
    </row>
    <row r="90" spans="2:11">
      <c r="B90" s="3" t="s">
        <v>31</v>
      </c>
      <c r="C90" s="4">
        <v>45027</v>
      </c>
      <c r="D90" s="3" t="s">
        <v>1446</v>
      </c>
      <c r="F90" s="5">
        <v>180.56</v>
      </c>
      <c r="G90" s="5"/>
      <c r="H90" s="3" t="s">
        <v>1605</v>
      </c>
      <c r="I90" s="3" t="s">
        <v>191</v>
      </c>
      <c r="J90" s="3" t="s">
        <v>725</v>
      </c>
      <c r="K90" s="3">
        <v>448</v>
      </c>
    </row>
    <row r="91" spans="2:11">
      <c r="B91" s="3" t="s">
        <v>62</v>
      </c>
      <c r="C91" s="4">
        <v>45048</v>
      </c>
      <c r="D91" s="3" t="s">
        <v>176</v>
      </c>
      <c r="F91" s="5">
        <v>62.67</v>
      </c>
      <c r="G91" s="5"/>
      <c r="H91" s="3" t="s">
        <v>1606</v>
      </c>
      <c r="I91" s="3" t="s">
        <v>191</v>
      </c>
      <c r="J91" s="3" t="s">
        <v>725</v>
      </c>
      <c r="K91" s="3">
        <v>448</v>
      </c>
    </row>
    <row r="92" spans="2:11">
      <c r="B92" s="3" t="s">
        <v>62</v>
      </c>
      <c r="C92" s="4">
        <v>45048</v>
      </c>
      <c r="D92" s="3" t="s">
        <v>193</v>
      </c>
      <c r="F92" s="5">
        <v>75.87</v>
      </c>
      <c r="G92" s="5"/>
      <c r="H92" s="3" t="s">
        <v>1607</v>
      </c>
      <c r="I92" s="3" t="s">
        <v>191</v>
      </c>
      <c r="J92" s="3" t="s">
        <v>725</v>
      </c>
      <c r="K92" s="3">
        <v>448</v>
      </c>
    </row>
    <row r="93" spans="2:11">
      <c r="B93" s="3" t="s">
        <v>62</v>
      </c>
      <c r="C93" s="4">
        <v>45048</v>
      </c>
      <c r="D93" s="3" t="s">
        <v>176</v>
      </c>
      <c r="F93" s="5">
        <v>255</v>
      </c>
      <c r="G93" s="5"/>
      <c r="H93" s="3" t="s">
        <v>1608</v>
      </c>
      <c r="I93" s="3" t="s">
        <v>191</v>
      </c>
      <c r="J93" s="3" t="s">
        <v>725</v>
      </c>
      <c r="K93" s="3">
        <v>448</v>
      </c>
    </row>
    <row r="94" spans="2:11">
      <c r="B94" s="3" t="s">
        <v>31</v>
      </c>
      <c r="C94" s="4">
        <v>45050</v>
      </c>
      <c r="D94" s="3" t="s">
        <v>1446</v>
      </c>
      <c r="F94" s="5">
        <v>157.69</v>
      </c>
      <c r="G94" s="5"/>
      <c r="H94" s="3" t="s">
        <v>1605</v>
      </c>
      <c r="I94" s="3" t="s">
        <v>191</v>
      </c>
      <c r="J94" s="3" t="s">
        <v>725</v>
      </c>
      <c r="K94" s="3">
        <v>448</v>
      </c>
    </row>
    <row r="95" spans="2:11">
      <c r="B95" s="3" t="s">
        <v>62</v>
      </c>
      <c r="C95" s="4">
        <v>44987</v>
      </c>
      <c r="D95" s="3" t="s">
        <v>450</v>
      </c>
      <c r="F95" s="5">
        <v>32.08</v>
      </c>
      <c r="G95" s="5"/>
      <c r="H95" s="3" t="s">
        <v>1609</v>
      </c>
      <c r="I95" s="3" t="s">
        <v>1610</v>
      </c>
      <c r="J95" s="3" t="s">
        <v>725</v>
      </c>
      <c r="K95" s="3">
        <v>448</v>
      </c>
    </row>
    <row r="96" spans="2:11">
      <c r="B96" s="3" t="s">
        <v>62</v>
      </c>
      <c r="C96" s="4">
        <v>44987</v>
      </c>
      <c r="D96" s="3" t="s">
        <v>450</v>
      </c>
      <c r="F96" s="5">
        <v>25.8</v>
      </c>
      <c r="G96" s="5"/>
      <c r="H96" s="3" t="s">
        <v>1611</v>
      </c>
      <c r="I96" s="3" t="s">
        <v>1610</v>
      </c>
      <c r="J96" s="3" t="s">
        <v>725</v>
      </c>
      <c r="K96" s="3">
        <v>448</v>
      </c>
    </row>
    <row r="97" spans="2:11">
      <c r="B97" s="3" t="s">
        <v>62</v>
      </c>
      <c r="C97" s="4">
        <v>44987</v>
      </c>
      <c r="D97" s="3" t="s">
        <v>176</v>
      </c>
      <c r="F97" s="5">
        <v>174.99</v>
      </c>
      <c r="G97" s="5"/>
      <c r="H97" s="3" t="s">
        <v>1612</v>
      </c>
      <c r="I97" s="3" t="s">
        <v>1610</v>
      </c>
      <c r="J97" s="3" t="s">
        <v>725</v>
      </c>
      <c r="K97" s="3">
        <v>448</v>
      </c>
    </row>
    <row r="98" spans="2:11">
      <c r="B98" s="3" t="s">
        <v>62</v>
      </c>
      <c r="C98" s="4">
        <v>44987</v>
      </c>
      <c r="D98" s="3" t="s">
        <v>176</v>
      </c>
      <c r="F98" s="5">
        <v>61.27</v>
      </c>
      <c r="G98" s="5"/>
      <c r="H98" s="3" t="s">
        <v>1613</v>
      </c>
      <c r="I98" s="3" t="s">
        <v>1610</v>
      </c>
      <c r="J98" s="3" t="s">
        <v>725</v>
      </c>
      <c r="K98" s="3">
        <v>448</v>
      </c>
    </row>
    <row r="99" spans="2:11">
      <c r="B99" s="3" t="s">
        <v>62</v>
      </c>
      <c r="C99" s="4">
        <v>44987</v>
      </c>
      <c r="D99" s="3" t="s">
        <v>193</v>
      </c>
      <c r="F99" s="5">
        <v>474.9</v>
      </c>
      <c r="G99" s="5"/>
      <c r="H99" s="3" t="s">
        <v>1614</v>
      </c>
      <c r="I99" s="3" t="s">
        <v>1610</v>
      </c>
      <c r="J99" s="3" t="s">
        <v>725</v>
      </c>
      <c r="K99" s="3">
        <v>448</v>
      </c>
    </row>
    <row r="100" spans="2:11">
      <c r="B100" s="3" t="s">
        <v>62</v>
      </c>
      <c r="C100" s="4">
        <v>44987</v>
      </c>
      <c r="D100" s="3" t="s">
        <v>193</v>
      </c>
      <c r="F100" s="5">
        <v>9.42</v>
      </c>
      <c r="G100" s="5"/>
      <c r="H100" s="3" t="s">
        <v>1615</v>
      </c>
      <c r="I100" s="3" t="s">
        <v>1610</v>
      </c>
      <c r="J100" s="3" t="s">
        <v>725</v>
      </c>
      <c r="K100" s="3">
        <v>448</v>
      </c>
    </row>
    <row r="101" spans="2:11">
      <c r="B101" s="3" t="s">
        <v>62</v>
      </c>
      <c r="C101" s="4">
        <v>44987</v>
      </c>
      <c r="D101" s="3" t="s">
        <v>193</v>
      </c>
      <c r="F101" s="5">
        <v>9.99</v>
      </c>
      <c r="G101" s="5"/>
      <c r="H101" s="3" t="s">
        <v>1616</v>
      </c>
      <c r="I101" s="3" t="s">
        <v>1610</v>
      </c>
      <c r="J101" s="3" t="s">
        <v>725</v>
      </c>
      <c r="K101" s="3">
        <v>448</v>
      </c>
    </row>
    <row r="102" spans="2:11">
      <c r="B102" s="3" t="s">
        <v>62</v>
      </c>
      <c r="C102" s="4">
        <v>44987</v>
      </c>
      <c r="D102" s="3" t="s">
        <v>193</v>
      </c>
      <c r="F102" s="5">
        <v>9.99</v>
      </c>
      <c r="G102" s="5"/>
      <c r="H102" s="3" t="s">
        <v>1616</v>
      </c>
      <c r="I102" s="3" t="s">
        <v>1610</v>
      </c>
      <c r="J102" s="3" t="s">
        <v>725</v>
      </c>
      <c r="K102" s="3">
        <v>448</v>
      </c>
    </row>
    <row r="103" spans="2:11">
      <c r="B103" s="3" t="s">
        <v>62</v>
      </c>
      <c r="C103" s="4">
        <v>44987</v>
      </c>
      <c r="D103" s="3" t="s">
        <v>176</v>
      </c>
      <c r="F103" s="5">
        <v>128.29</v>
      </c>
      <c r="G103" s="5"/>
      <c r="H103" s="3" t="s">
        <v>1617</v>
      </c>
      <c r="I103" s="3" t="s">
        <v>1610</v>
      </c>
      <c r="J103" s="3" t="s">
        <v>725</v>
      </c>
      <c r="K103" s="3">
        <v>448</v>
      </c>
    </row>
    <row r="104" spans="2:11">
      <c r="B104" s="3" t="s">
        <v>62</v>
      </c>
      <c r="C104" s="4">
        <v>44987</v>
      </c>
      <c r="D104" s="3" t="s">
        <v>1618</v>
      </c>
      <c r="F104" s="5">
        <v>81</v>
      </c>
      <c r="G104" s="5"/>
      <c r="H104" s="3" t="s">
        <v>1619</v>
      </c>
      <c r="I104" s="3" t="s">
        <v>1610</v>
      </c>
      <c r="J104" s="3" t="s">
        <v>725</v>
      </c>
      <c r="K104" s="3">
        <v>448</v>
      </c>
    </row>
    <row r="105" spans="2:11">
      <c r="B105" s="3" t="s">
        <v>62</v>
      </c>
      <c r="C105" s="4">
        <v>44987</v>
      </c>
      <c r="D105" s="3" t="s">
        <v>193</v>
      </c>
      <c r="F105" s="5">
        <v>499.9</v>
      </c>
      <c r="G105" s="5"/>
      <c r="H105" s="3" t="s">
        <v>1620</v>
      </c>
      <c r="I105" s="3" t="s">
        <v>1610</v>
      </c>
      <c r="J105" s="3" t="s">
        <v>725</v>
      </c>
      <c r="K105" s="3">
        <v>448</v>
      </c>
    </row>
    <row r="106" spans="2:11">
      <c r="B106" s="3" t="s">
        <v>62</v>
      </c>
      <c r="C106" s="4">
        <v>44987</v>
      </c>
      <c r="D106" s="3" t="s">
        <v>176</v>
      </c>
      <c r="F106" s="5">
        <v>30.13</v>
      </c>
      <c r="G106" s="5"/>
      <c r="H106" s="3" t="s">
        <v>1621</v>
      </c>
      <c r="I106" s="3" t="s">
        <v>1610</v>
      </c>
      <c r="J106" s="3" t="s">
        <v>725</v>
      </c>
      <c r="K106" s="3">
        <v>448</v>
      </c>
    </row>
    <row r="107" spans="2:11">
      <c r="B107" s="3" t="s">
        <v>62</v>
      </c>
      <c r="C107" s="4">
        <v>44987</v>
      </c>
      <c r="D107" s="3" t="s">
        <v>176</v>
      </c>
      <c r="F107" s="5">
        <v>46.95</v>
      </c>
      <c r="G107" s="5"/>
      <c r="H107" s="3" t="s">
        <v>1622</v>
      </c>
      <c r="I107" s="3" t="s">
        <v>1610</v>
      </c>
      <c r="J107" s="3" t="s">
        <v>725</v>
      </c>
      <c r="K107" s="3">
        <v>448</v>
      </c>
    </row>
    <row r="108" spans="2:11">
      <c r="B108" s="3" t="s">
        <v>62</v>
      </c>
      <c r="C108" s="4">
        <v>44987</v>
      </c>
      <c r="D108" s="3" t="s">
        <v>176</v>
      </c>
      <c r="F108" s="5">
        <v>28.48</v>
      </c>
      <c r="G108" s="5"/>
      <c r="H108" s="3" t="s">
        <v>1621</v>
      </c>
      <c r="I108" s="3" t="s">
        <v>1610</v>
      </c>
      <c r="J108" s="3" t="s">
        <v>725</v>
      </c>
      <c r="K108" s="3">
        <v>448</v>
      </c>
    </row>
    <row r="109" spans="2:11">
      <c r="B109" s="3" t="s">
        <v>62</v>
      </c>
      <c r="C109" s="4">
        <v>44987</v>
      </c>
      <c r="D109" s="3" t="s">
        <v>176</v>
      </c>
      <c r="F109" s="5">
        <v>78.41</v>
      </c>
      <c r="G109" s="5"/>
      <c r="H109" s="3" t="s">
        <v>1623</v>
      </c>
      <c r="I109" s="3" t="s">
        <v>1610</v>
      </c>
      <c r="J109" s="3" t="s">
        <v>725</v>
      </c>
      <c r="K109" s="3">
        <v>448</v>
      </c>
    </row>
    <row r="110" spans="2:11">
      <c r="B110" s="3" t="s">
        <v>62</v>
      </c>
      <c r="C110" s="4">
        <v>44987</v>
      </c>
      <c r="D110" s="3" t="s">
        <v>193</v>
      </c>
      <c r="F110" s="5">
        <v>90.18</v>
      </c>
      <c r="G110" s="5"/>
      <c r="H110" s="3" t="s">
        <v>1624</v>
      </c>
      <c r="I110" s="3" t="s">
        <v>1610</v>
      </c>
      <c r="J110" s="3" t="s">
        <v>725</v>
      </c>
      <c r="K110" s="3">
        <v>448</v>
      </c>
    </row>
    <row r="111" spans="2:11">
      <c r="B111" s="3" t="s">
        <v>62</v>
      </c>
      <c r="C111" s="4">
        <v>44987</v>
      </c>
      <c r="D111" s="3" t="s">
        <v>193</v>
      </c>
      <c r="F111" s="5">
        <v>17.87</v>
      </c>
      <c r="G111" s="5"/>
      <c r="H111" s="3" t="s">
        <v>1615</v>
      </c>
      <c r="I111" s="3" t="s">
        <v>1610</v>
      </c>
      <c r="J111" s="3" t="s">
        <v>725</v>
      </c>
      <c r="K111" s="3">
        <v>448</v>
      </c>
    </row>
    <row r="112" spans="2:11">
      <c r="B112" s="3" t="s">
        <v>62</v>
      </c>
      <c r="C112" s="4">
        <v>44987</v>
      </c>
      <c r="D112" s="3" t="s">
        <v>176</v>
      </c>
      <c r="F112" s="5">
        <v>91.11</v>
      </c>
      <c r="G112" s="5"/>
      <c r="H112" s="3" t="s">
        <v>1625</v>
      </c>
      <c r="I112" s="3" t="s">
        <v>1610</v>
      </c>
      <c r="J112" s="3" t="s">
        <v>725</v>
      </c>
      <c r="K112" s="3">
        <v>448</v>
      </c>
    </row>
    <row r="113" spans="2:11">
      <c r="B113" s="3" t="s">
        <v>62</v>
      </c>
      <c r="C113" s="4">
        <v>44987</v>
      </c>
      <c r="D113" s="3" t="s">
        <v>193</v>
      </c>
      <c r="F113" s="5">
        <v>78.180000000000007</v>
      </c>
      <c r="G113" s="5"/>
      <c r="H113" s="3" t="s">
        <v>1626</v>
      </c>
      <c r="I113" s="3" t="s">
        <v>1610</v>
      </c>
      <c r="J113" s="3" t="s">
        <v>725</v>
      </c>
      <c r="K113" s="3">
        <v>448</v>
      </c>
    </row>
    <row r="114" spans="2:11">
      <c r="B114" s="3" t="s">
        <v>62</v>
      </c>
      <c r="C114" s="4">
        <v>44987</v>
      </c>
      <c r="D114" s="3" t="s">
        <v>193</v>
      </c>
      <c r="F114" s="5">
        <v>116.15</v>
      </c>
      <c r="G114" s="5"/>
      <c r="H114" s="3" t="s">
        <v>1627</v>
      </c>
      <c r="I114" s="3" t="s">
        <v>1610</v>
      </c>
      <c r="J114" s="3" t="s">
        <v>725</v>
      </c>
      <c r="K114" s="3">
        <v>448</v>
      </c>
    </row>
    <row r="115" spans="2:11">
      <c r="B115" s="3" t="s">
        <v>62</v>
      </c>
      <c r="C115" s="4">
        <v>44987</v>
      </c>
      <c r="D115" s="3" t="s">
        <v>1628</v>
      </c>
      <c r="F115" s="5">
        <v>52.46</v>
      </c>
      <c r="G115" s="5"/>
      <c r="H115" s="3" t="s">
        <v>1629</v>
      </c>
      <c r="I115" s="3" t="s">
        <v>1610</v>
      </c>
      <c r="J115" s="3" t="s">
        <v>725</v>
      </c>
      <c r="K115" s="3">
        <v>448</v>
      </c>
    </row>
    <row r="116" spans="2:11">
      <c r="B116" s="3" t="s">
        <v>62</v>
      </c>
      <c r="C116" s="4">
        <v>44987</v>
      </c>
      <c r="D116" s="3" t="s">
        <v>193</v>
      </c>
      <c r="F116" s="5">
        <v>499.9</v>
      </c>
      <c r="G116" s="5"/>
      <c r="H116" s="3" t="s">
        <v>1630</v>
      </c>
      <c r="I116" s="3" t="s">
        <v>1610</v>
      </c>
      <c r="J116" s="3" t="s">
        <v>725</v>
      </c>
      <c r="K116" s="3">
        <v>448</v>
      </c>
    </row>
    <row r="117" spans="2:11">
      <c r="B117" s="3" t="s">
        <v>31</v>
      </c>
      <c r="C117" s="4">
        <v>44988</v>
      </c>
      <c r="D117" s="3" t="s">
        <v>1446</v>
      </c>
      <c r="F117" s="5">
        <v>88.54</v>
      </c>
      <c r="G117" s="5"/>
      <c r="H117" s="3" t="s">
        <v>1605</v>
      </c>
      <c r="I117" s="3" t="s">
        <v>1610</v>
      </c>
      <c r="J117" s="3" t="s">
        <v>725</v>
      </c>
      <c r="K117" s="3">
        <v>448</v>
      </c>
    </row>
    <row r="118" spans="2:11">
      <c r="B118" s="3" t="s">
        <v>62</v>
      </c>
      <c r="C118" s="4">
        <v>45018</v>
      </c>
      <c r="D118" s="3" t="s">
        <v>450</v>
      </c>
      <c r="F118" s="5">
        <v>51.69</v>
      </c>
      <c r="G118" s="5"/>
      <c r="H118" s="3" t="s">
        <v>1631</v>
      </c>
      <c r="I118" s="3" t="s">
        <v>1610</v>
      </c>
      <c r="J118" s="3" t="s">
        <v>725</v>
      </c>
      <c r="K118" s="3">
        <v>448</v>
      </c>
    </row>
    <row r="119" spans="2:11">
      <c r="B119" s="3" t="s">
        <v>62</v>
      </c>
      <c r="C119" s="4">
        <v>45018</v>
      </c>
      <c r="D119" s="3" t="s">
        <v>176</v>
      </c>
      <c r="F119" s="5">
        <v>31.66</v>
      </c>
      <c r="G119" s="5"/>
      <c r="H119" s="3" t="s">
        <v>1632</v>
      </c>
      <c r="I119" s="3" t="s">
        <v>1610</v>
      </c>
      <c r="J119" s="3" t="s">
        <v>725</v>
      </c>
      <c r="K119" s="3">
        <v>448</v>
      </c>
    </row>
    <row r="120" spans="2:11">
      <c r="B120" s="3" t="s">
        <v>62</v>
      </c>
      <c r="C120" s="4">
        <v>45018</v>
      </c>
      <c r="D120" s="3" t="s">
        <v>176</v>
      </c>
      <c r="F120" s="5">
        <v>28.48</v>
      </c>
      <c r="G120" s="5"/>
      <c r="H120" s="3" t="s">
        <v>1633</v>
      </c>
      <c r="I120" s="3" t="s">
        <v>1610</v>
      </c>
      <c r="J120" s="3" t="s">
        <v>725</v>
      </c>
      <c r="K120" s="3">
        <v>448</v>
      </c>
    </row>
    <row r="121" spans="2:11">
      <c r="B121" s="3" t="s">
        <v>62</v>
      </c>
      <c r="C121" s="4">
        <v>45018</v>
      </c>
      <c r="D121" s="3" t="s">
        <v>176</v>
      </c>
      <c r="F121" s="5">
        <v>9.9</v>
      </c>
      <c r="G121" s="5"/>
      <c r="H121" s="3" t="s">
        <v>1634</v>
      </c>
      <c r="I121" s="3" t="s">
        <v>1610</v>
      </c>
      <c r="J121" s="3" t="s">
        <v>725</v>
      </c>
      <c r="K121" s="3">
        <v>448</v>
      </c>
    </row>
    <row r="122" spans="2:11">
      <c r="B122" s="3" t="s">
        <v>62</v>
      </c>
      <c r="C122" s="4">
        <v>45018</v>
      </c>
      <c r="D122" s="3" t="s">
        <v>176</v>
      </c>
      <c r="F122" s="5">
        <v>30.57</v>
      </c>
      <c r="G122" s="5"/>
      <c r="H122" s="3" t="s">
        <v>1635</v>
      </c>
      <c r="I122" s="3" t="s">
        <v>1610</v>
      </c>
      <c r="J122" s="3" t="s">
        <v>725</v>
      </c>
      <c r="K122" s="3">
        <v>448</v>
      </c>
    </row>
    <row r="123" spans="2:11">
      <c r="B123" s="3" t="s">
        <v>62</v>
      </c>
      <c r="C123" s="4">
        <v>45018</v>
      </c>
      <c r="D123" s="3" t="s">
        <v>176</v>
      </c>
      <c r="F123" s="5">
        <v>8.9499999999999993</v>
      </c>
      <c r="G123" s="5"/>
      <c r="H123" s="3" t="s">
        <v>1636</v>
      </c>
      <c r="I123" s="3" t="s">
        <v>1610</v>
      </c>
      <c r="J123" s="3" t="s">
        <v>725</v>
      </c>
      <c r="K123" s="3">
        <v>448</v>
      </c>
    </row>
    <row r="124" spans="2:11">
      <c r="B124" s="3" t="s">
        <v>62</v>
      </c>
      <c r="C124" s="4">
        <v>45018</v>
      </c>
      <c r="D124" s="3" t="s">
        <v>193</v>
      </c>
      <c r="F124" s="5">
        <v>389.7</v>
      </c>
      <c r="G124" s="5"/>
      <c r="H124" s="3" t="s">
        <v>1637</v>
      </c>
      <c r="I124" s="3" t="s">
        <v>1610</v>
      </c>
      <c r="J124" s="3" t="s">
        <v>725</v>
      </c>
      <c r="K124" s="3">
        <v>448</v>
      </c>
    </row>
    <row r="125" spans="2:11">
      <c r="B125" s="3" t="s">
        <v>62</v>
      </c>
      <c r="C125" s="4">
        <v>45018</v>
      </c>
      <c r="D125" s="3" t="s">
        <v>176</v>
      </c>
      <c r="F125" s="5">
        <v>45.09</v>
      </c>
      <c r="G125" s="5"/>
      <c r="H125" s="3" t="s">
        <v>1638</v>
      </c>
      <c r="I125" s="3" t="s">
        <v>1610</v>
      </c>
      <c r="J125" s="3" t="s">
        <v>725</v>
      </c>
      <c r="K125" s="3">
        <v>448</v>
      </c>
    </row>
    <row r="126" spans="2:11">
      <c r="B126" s="3" t="s">
        <v>62</v>
      </c>
      <c r="C126" s="4">
        <v>45018</v>
      </c>
      <c r="D126" s="3" t="s">
        <v>176</v>
      </c>
      <c r="F126" s="5">
        <v>10.19</v>
      </c>
      <c r="G126" s="5"/>
      <c r="H126" s="3" t="s">
        <v>1639</v>
      </c>
      <c r="I126" s="3" t="s">
        <v>1610</v>
      </c>
      <c r="J126" s="3" t="s">
        <v>725</v>
      </c>
      <c r="K126" s="3">
        <v>448</v>
      </c>
    </row>
    <row r="127" spans="2:11">
      <c r="B127" s="3" t="s">
        <v>62</v>
      </c>
      <c r="C127" s="4">
        <v>45018</v>
      </c>
      <c r="D127" s="3" t="s">
        <v>193</v>
      </c>
      <c r="F127" s="5">
        <v>20.420000000000002</v>
      </c>
      <c r="G127" s="5"/>
      <c r="H127" s="3" t="s">
        <v>1640</v>
      </c>
      <c r="I127" s="3" t="s">
        <v>1610</v>
      </c>
      <c r="J127" s="3" t="s">
        <v>725</v>
      </c>
      <c r="K127" s="3">
        <v>448</v>
      </c>
    </row>
    <row r="128" spans="2:11">
      <c r="B128" s="3" t="s">
        <v>62</v>
      </c>
      <c r="C128" s="4">
        <v>45018</v>
      </c>
      <c r="D128" s="3" t="s">
        <v>176</v>
      </c>
      <c r="F128" s="5">
        <v>84.52</v>
      </c>
      <c r="G128" s="5"/>
      <c r="H128" s="3" t="s">
        <v>1641</v>
      </c>
      <c r="I128" s="3" t="s">
        <v>1610</v>
      </c>
      <c r="J128" s="3" t="s">
        <v>725</v>
      </c>
      <c r="K128" s="3">
        <v>448</v>
      </c>
    </row>
    <row r="129" spans="2:11">
      <c r="B129" s="3" t="s">
        <v>62</v>
      </c>
      <c r="C129" s="4">
        <v>45018</v>
      </c>
      <c r="D129" s="3" t="s">
        <v>193</v>
      </c>
      <c r="F129" s="5">
        <v>499.9</v>
      </c>
      <c r="G129" s="5"/>
      <c r="H129" s="3" t="s">
        <v>1642</v>
      </c>
      <c r="I129" s="3" t="s">
        <v>1610</v>
      </c>
      <c r="J129" s="3" t="s">
        <v>725</v>
      </c>
      <c r="K129" s="3">
        <v>448</v>
      </c>
    </row>
    <row r="130" spans="2:11">
      <c r="B130" s="3" t="s">
        <v>62</v>
      </c>
      <c r="C130" s="4">
        <v>45018</v>
      </c>
      <c r="D130" s="3" t="s">
        <v>176</v>
      </c>
      <c r="F130" s="5">
        <v>16.989999999999998</v>
      </c>
      <c r="G130" s="5"/>
      <c r="H130" s="3" t="s">
        <v>1643</v>
      </c>
      <c r="I130" s="3" t="s">
        <v>1610</v>
      </c>
      <c r="J130" s="3" t="s">
        <v>725</v>
      </c>
      <c r="K130" s="3">
        <v>448</v>
      </c>
    </row>
    <row r="131" spans="2:11">
      <c r="B131" s="3" t="s">
        <v>62</v>
      </c>
      <c r="C131" s="4">
        <v>45018</v>
      </c>
      <c r="D131" s="3" t="s">
        <v>193</v>
      </c>
      <c r="F131" s="5">
        <v>67.98</v>
      </c>
      <c r="G131" s="5"/>
      <c r="H131" s="3" t="s">
        <v>1644</v>
      </c>
      <c r="I131" s="3" t="s">
        <v>1610</v>
      </c>
      <c r="J131" s="3" t="s">
        <v>725</v>
      </c>
      <c r="K131" s="3">
        <v>448</v>
      </c>
    </row>
    <row r="132" spans="2:11">
      <c r="B132" s="3" t="s">
        <v>62</v>
      </c>
      <c r="C132" s="4">
        <v>45018</v>
      </c>
      <c r="D132" s="3" t="s">
        <v>176</v>
      </c>
      <c r="F132" s="5">
        <v>72.58</v>
      </c>
      <c r="G132" s="5"/>
      <c r="H132" s="3" t="s">
        <v>1645</v>
      </c>
      <c r="I132" s="3" t="s">
        <v>1610</v>
      </c>
      <c r="J132" s="3" t="s">
        <v>725</v>
      </c>
      <c r="K132" s="3">
        <v>448</v>
      </c>
    </row>
    <row r="133" spans="2:11">
      <c r="B133" s="3" t="s">
        <v>62</v>
      </c>
      <c r="C133" s="4">
        <v>45018</v>
      </c>
      <c r="D133" s="3" t="s">
        <v>193</v>
      </c>
      <c r="F133" s="5">
        <v>7.25</v>
      </c>
      <c r="G133" s="5"/>
      <c r="H133" s="3" t="s">
        <v>1646</v>
      </c>
      <c r="I133" s="3" t="s">
        <v>1610</v>
      </c>
      <c r="J133" s="3" t="s">
        <v>725</v>
      </c>
      <c r="K133" s="3">
        <v>448</v>
      </c>
    </row>
    <row r="134" spans="2:11">
      <c r="B134" s="3" t="s">
        <v>1601</v>
      </c>
      <c r="C134" s="4">
        <v>45018</v>
      </c>
      <c r="D134" s="3" t="s">
        <v>176</v>
      </c>
      <c r="F134" s="5"/>
      <c r="G134" s="5">
        <v>7.86</v>
      </c>
      <c r="H134" s="3" t="s">
        <v>1647</v>
      </c>
      <c r="I134" s="3" t="s">
        <v>1610</v>
      </c>
      <c r="J134" s="3" t="s">
        <v>725</v>
      </c>
      <c r="K134" s="3">
        <v>448</v>
      </c>
    </row>
    <row r="135" spans="2:11">
      <c r="B135" s="3" t="s">
        <v>62</v>
      </c>
      <c r="C135" s="4">
        <v>45018</v>
      </c>
      <c r="D135" s="3" t="s">
        <v>176</v>
      </c>
      <c r="F135" s="5">
        <v>25.98</v>
      </c>
      <c r="G135" s="5"/>
      <c r="H135" s="3" t="s">
        <v>1648</v>
      </c>
      <c r="I135" s="3" t="s">
        <v>1610</v>
      </c>
      <c r="J135" s="3" t="s">
        <v>725</v>
      </c>
      <c r="K135" s="3">
        <v>448</v>
      </c>
    </row>
    <row r="136" spans="2:11">
      <c r="B136" s="3" t="s">
        <v>62</v>
      </c>
      <c r="C136" s="4">
        <v>45018</v>
      </c>
      <c r="D136" s="3" t="s">
        <v>176</v>
      </c>
      <c r="F136" s="5">
        <v>53.46</v>
      </c>
      <c r="G136" s="5"/>
      <c r="H136" s="3" t="s">
        <v>1649</v>
      </c>
      <c r="I136" s="3" t="s">
        <v>1610</v>
      </c>
      <c r="J136" s="3" t="s">
        <v>725</v>
      </c>
      <c r="K136" s="3">
        <v>448</v>
      </c>
    </row>
    <row r="137" spans="2:11">
      <c r="B137" s="3" t="s">
        <v>62</v>
      </c>
      <c r="C137" s="4">
        <v>45018</v>
      </c>
      <c r="D137" s="3" t="s">
        <v>193</v>
      </c>
      <c r="F137" s="5">
        <v>9.42</v>
      </c>
      <c r="G137" s="5"/>
      <c r="H137" s="3" t="s">
        <v>1650</v>
      </c>
      <c r="I137" s="3" t="s">
        <v>1610</v>
      </c>
      <c r="J137" s="3" t="s">
        <v>725</v>
      </c>
      <c r="K137" s="3">
        <v>448</v>
      </c>
    </row>
    <row r="138" spans="2:11">
      <c r="B138" s="3" t="s">
        <v>62</v>
      </c>
      <c r="C138" s="4">
        <v>45018</v>
      </c>
      <c r="D138" s="3" t="s">
        <v>193</v>
      </c>
      <c r="F138" s="5">
        <v>26.58</v>
      </c>
      <c r="G138" s="5"/>
      <c r="H138" s="3" t="s">
        <v>1651</v>
      </c>
      <c r="I138" s="3" t="s">
        <v>1610</v>
      </c>
      <c r="J138" s="3" t="s">
        <v>725</v>
      </c>
      <c r="K138" s="3">
        <v>448</v>
      </c>
    </row>
    <row r="139" spans="2:11">
      <c r="B139" s="3" t="s">
        <v>62</v>
      </c>
      <c r="C139" s="4">
        <v>45018</v>
      </c>
      <c r="D139" s="3" t="s">
        <v>176</v>
      </c>
      <c r="F139" s="5">
        <v>8.9499999999999993</v>
      </c>
      <c r="G139" s="5"/>
      <c r="H139" s="3" t="s">
        <v>1652</v>
      </c>
      <c r="I139" s="3" t="s">
        <v>1610</v>
      </c>
      <c r="J139" s="3" t="s">
        <v>725</v>
      </c>
      <c r="K139" s="3">
        <v>448</v>
      </c>
    </row>
    <row r="140" spans="2:11">
      <c r="B140" s="3" t="s">
        <v>62</v>
      </c>
      <c r="C140" s="4">
        <v>45018</v>
      </c>
      <c r="D140" s="3" t="s">
        <v>450</v>
      </c>
      <c r="F140" s="5">
        <v>128.77000000000001</v>
      </c>
      <c r="G140" s="5"/>
      <c r="H140" s="3" t="s">
        <v>1653</v>
      </c>
      <c r="I140" s="3" t="s">
        <v>1610</v>
      </c>
      <c r="J140" s="3" t="s">
        <v>725</v>
      </c>
      <c r="K140" s="3">
        <v>448</v>
      </c>
    </row>
    <row r="141" spans="2:11">
      <c r="B141" s="3" t="s">
        <v>62</v>
      </c>
      <c r="C141" s="4">
        <v>45018</v>
      </c>
      <c r="D141" s="3" t="s">
        <v>176</v>
      </c>
      <c r="F141" s="5">
        <v>26.98</v>
      </c>
      <c r="G141" s="5"/>
      <c r="H141" s="3" t="s">
        <v>1654</v>
      </c>
      <c r="I141" s="3" t="s">
        <v>1610</v>
      </c>
      <c r="J141" s="3" t="s">
        <v>725</v>
      </c>
      <c r="K141" s="3">
        <v>448</v>
      </c>
    </row>
    <row r="142" spans="2:11">
      <c r="B142" s="3" t="s">
        <v>62</v>
      </c>
      <c r="C142" s="4">
        <v>45018</v>
      </c>
      <c r="D142" s="3" t="s">
        <v>193</v>
      </c>
      <c r="F142" s="5">
        <v>46.23</v>
      </c>
      <c r="G142" s="5"/>
      <c r="H142" s="3" t="s">
        <v>1655</v>
      </c>
      <c r="I142" s="3" t="s">
        <v>1610</v>
      </c>
      <c r="J142" s="3" t="s">
        <v>725</v>
      </c>
      <c r="K142" s="3">
        <v>448</v>
      </c>
    </row>
    <row r="143" spans="2:11">
      <c r="B143" s="3" t="s">
        <v>62</v>
      </c>
      <c r="C143" s="4">
        <v>45018</v>
      </c>
      <c r="D143" s="3" t="s">
        <v>1656</v>
      </c>
      <c r="F143" s="5">
        <v>104.28</v>
      </c>
      <c r="G143" s="5"/>
      <c r="H143" s="3" t="s">
        <v>1657</v>
      </c>
      <c r="I143" s="3" t="s">
        <v>1610</v>
      </c>
      <c r="J143" s="3" t="s">
        <v>725</v>
      </c>
      <c r="K143" s="3">
        <v>448</v>
      </c>
    </row>
    <row r="144" spans="2:11">
      <c r="B144" s="3" t="s">
        <v>62</v>
      </c>
      <c r="C144" s="4">
        <v>45018</v>
      </c>
      <c r="D144" s="3" t="s">
        <v>193</v>
      </c>
      <c r="F144" s="5">
        <v>47.96</v>
      </c>
      <c r="G144" s="5"/>
      <c r="H144" s="3" t="s">
        <v>1658</v>
      </c>
      <c r="I144" s="3" t="s">
        <v>1610</v>
      </c>
      <c r="J144" s="3" t="s">
        <v>725</v>
      </c>
      <c r="K144" s="3">
        <v>448</v>
      </c>
    </row>
    <row r="145" spans="2:11">
      <c r="B145" s="3" t="s">
        <v>62</v>
      </c>
      <c r="C145" s="4">
        <v>45018</v>
      </c>
      <c r="D145" s="3" t="s">
        <v>176</v>
      </c>
      <c r="F145" s="5">
        <v>18.350000000000001</v>
      </c>
      <c r="G145" s="5"/>
      <c r="H145" s="3" t="s">
        <v>1659</v>
      </c>
      <c r="I145" s="3" t="s">
        <v>1610</v>
      </c>
      <c r="J145" s="3" t="s">
        <v>725</v>
      </c>
      <c r="K145" s="3">
        <v>448</v>
      </c>
    </row>
    <row r="146" spans="2:11">
      <c r="B146" s="3" t="s">
        <v>62</v>
      </c>
      <c r="C146" s="4">
        <v>45018</v>
      </c>
      <c r="D146" s="3" t="s">
        <v>176</v>
      </c>
      <c r="F146" s="5">
        <v>63.17</v>
      </c>
      <c r="G146" s="5"/>
      <c r="H146" s="3" t="s">
        <v>1660</v>
      </c>
      <c r="I146" s="3" t="s">
        <v>1610</v>
      </c>
      <c r="J146" s="3" t="s">
        <v>725</v>
      </c>
      <c r="K146" s="3">
        <v>448</v>
      </c>
    </row>
    <row r="147" spans="2:11">
      <c r="B147" s="3" t="s">
        <v>30</v>
      </c>
      <c r="C147" s="4">
        <v>45040</v>
      </c>
      <c r="D147" s="3" t="s">
        <v>708</v>
      </c>
      <c r="F147" s="5">
        <v>14.99</v>
      </c>
      <c r="G147" s="5"/>
      <c r="H147" s="3" t="s">
        <v>1661</v>
      </c>
      <c r="I147" s="3" t="s">
        <v>1610</v>
      </c>
      <c r="J147" s="3" t="s">
        <v>725</v>
      </c>
      <c r="K147" s="3">
        <v>448</v>
      </c>
    </row>
    <row r="148" spans="2:11">
      <c r="B148" s="3" t="s">
        <v>62</v>
      </c>
      <c r="C148" s="4">
        <v>45048</v>
      </c>
      <c r="D148" s="3" t="s">
        <v>193</v>
      </c>
      <c r="F148" s="5">
        <v>265.60000000000002</v>
      </c>
      <c r="G148" s="5"/>
      <c r="H148" s="3" t="s">
        <v>1662</v>
      </c>
      <c r="I148" s="3" t="s">
        <v>1610</v>
      </c>
      <c r="J148" s="3" t="s">
        <v>725</v>
      </c>
      <c r="K148" s="3">
        <v>448</v>
      </c>
    </row>
    <row r="149" spans="2:11">
      <c r="B149" s="3" t="s">
        <v>62</v>
      </c>
      <c r="C149" s="4">
        <v>45048</v>
      </c>
      <c r="D149" s="3" t="s">
        <v>176</v>
      </c>
      <c r="F149" s="5">
        <v>118.02</v>
      </c>
      <c r="G149" s="5"/>
      <c r="H149" s="3" t="s">
        <v>1663</v>
      </c>
      <c r="I149" s="3" t="s">
        <v>1610</v>
      </c>
      <c r="J149" s="3" t="s">
        <v>725</v>
      </c>
      <c r="K149" s="3">
        <v>448</v>
      </c>
    </row>
    <row r="150" spans="2:11">
      <c r="B150" s="3" t="s">
        <v>62</v>
      </c>
      <c r="C150" s="4">
        <v>45048</v>
      </c>
      <c r="D150" s="3" t="s">
        <v>176</v>
      </c>
      <c r="F150" s="5">
        <v>88.32</v>
      </c>
      <c r="G150" s="5"/>
      <c r="H150" s="3" t="s">
        <v>1664</v>
      </c>
      <c r="I150" s="3" t="s">
        <v>1610</v>
      </c>
      <c r="J150" s="3" t="s">
        <v>725</v>
      </c>
      <c r="K150" s="3">
        <v>448</v>
      </c>
    </row>
    <row r="151" spans="2:11">
      <c r="B151" s="3" t="s">
        <v>62</v>
      </c>
      <c r="C151" s="4">
        <v>45048</v>
      </c>
      <c r="D151" s="3" t="s">
        <v>193</v>
      </c>
      <c r="F151" s="5">
        <v>17.87</v>
      </c>
      <c r="G151" s="5"/>
      <c r="H151" s="3" t="s">
        <v>1665</v>
      </c>
      <c r="I151" s="3" t="s">
        <v>1610</v>
      </c>
      <c r="J151" s="3" t="s">
        <v>725</v>
      </c>
      <c r="K151" s="3">
        <v>448</v>
      </c>
    </row>
    <row r="152" spans="2:11">
      <c r="B152" s="3" t="s">
        <v>62</v>
      </c>
      <c r="C152" s="4">
        <v>45048</v>
      </c>
      <c r="D152" s="3" t="s">
        <v>193</v>
      </c>
      <c r="F152" s="5">
        <v>528.6</v>
      </c>
      <c r="G152" s="5"/>
      <c r="H152" s="3" t="s">
        <v>1666</v>
      </c>
      <c r="I152" s="3" t="s">
        <v>1610</v>
      </c>
      <c r="J152" s="3" t="s">
        <v>725</v>
      </c>
      <c r="K152" s="3">
        <v>448</v>
      </c>
    </row>
    <row r="153" spans="2:11">
      <c r="B153" s="3" t="s">
        <v>62</v>
      </c>
      <c r="C153" s="4">
        <v>45048</v>
      </c>
      <c r="D153" s="3" t="s">
        <v>193</v>
      </c>
      <c r="F153" s="5">
        <v>26.58</v>
      </c>
      <c r="G153" s="5"/>
      <c r="H153" s="3" t="s">
        <v>1667</v>
      </c>
      <c r="I153" s="3" t="s">
        <v>1610</v>
      </c>
      <c r="J153" s="3" t="s">
        <v>725</v>
      </c>
      <c r="K153" s="3">
        <v>448</v>
      </c>
    </row>
    <row r="154" spans="2:11">
      <c r="B154" s="3" t="s">
        <v>62</v>
      </c>
      <c r="C154" s="4">
        <v>45048</v>
      </c>
      <c r="D154" s="3" t="s">
        <v>193</v>
      </c>
      <c r="F154" s="5">
        <v>59.99</v>
      </c>
      <c r="G154" s="5"/>
      <c r="H154" s="3" t="s">
        <v>1668</v>
      </c>
      <c r="I154" s="3" t="s">
        <v>1610</v>
      </c>
      <c r="J154" s="3" t="s">
        <v>725</v>
      </c>
      <c r="K154" s="3">
        <v>448</v>
      </c>
    </row>
    <row r="155" spans="2:11">
      <c r="B155" s="3" t="s">
        <v>62</v>
      </c>
      <c r="C155" s="4">
        <v>45048</v>
      </c>
      <c r="D155" s="3" t="s">
        <v>193</v>
      </c>
      <c r="F155" s="5">
        <v>9.42</v>
      </c>
      <c r="G155" s="5"/>
      <c r="H155" s="3" t="s">
        <v>1665</v>
      </c>
      <c r="I155" s="3" t="s">
        <v>1610</v>
      </c>
      <c r="J155" s="3" t="s">
        <v>725</v>
      </c>
      <c r="K155" s="3">
        <v>448</v>
      </c>
    </row>
    <row r="156" spans="2:11">
      <c r="B156" s="3" t="s">
        <v>62</v>
      </c>
      <c r="C156" s="4">
        <v>45048</v>
      </c>
      <c r="D156" s="3" t="s">
        <v>193</v>
      </c>
      <c r="F156" s="5">
        <v>16.54</v>
      </c>
      <c r="G156" s="5"/>
      <c r="H156" s="3" t="s">
        <v>1669</v>
      </c>
      <c r="I156" s="3" t="s">
        <v>1610</v>
      </c>
      <c r="J156" s="3" t="s">
        <v>725</v>
      </c>
      <c r="K156" s="3">
        <v>448</v>
      </c>
    </row>
    <row r="157" spans="2:11">
      <c r="B157" s="3" t="s">
        <v>62</v>
      </c>
      <c r="C157" s="4">
        <v>45048</v>
      </c>
      <c r="D157" s="3" t="s">
        <v>176</v>
      </c>
      <c r="F157" s="5">
        <v>31.03</v>
      </c>
      <c r="G157" s="5"/>
      <c r="H157" s="3" t="s">
        <v>1670</v>
      </c>
      <c r="I157" s="3" t="s">
        <v>1610</v>
      </c>
      <c r="J157" s="3" t="s">
        <v>725</v>
      </c>
      <c r="K157" s="3">
        <v>448</v>
      </c>
    </row>
    <row r="158" spans="2:11">
      <c r="B158" s="3" t="s">
        <v>62</v>
      </c>
      <c r="C158" s="4">
        <v>45048</v>
      </c>
      <c r="D158" s="3" t="s">
        <v>176</v>
      </c>
      <c r="F158" s="5">
        <v>87.68</v>
      </c>
      <c r="G158" s="5"/>
      <c r="H158" s="3" t="s">
        <v>1671</v>
      </c>
      <c r="I158" s="3" t="s">
        <v>1610</v>
      </c>
      <c r="J158" s="3" t="s">
        <v>725</v>
      </c>
      <c r="K158" s="3">
        <v>448</v>
      </c>
    </row>
    <row r="159" spans="2:11">
      <c r="B159" s="3" t="s">
        <v>62</v>
      </c>
      <c r="C159" s="4">
        <v>45048</v>
      </c>
      <c r="D159" s="3" t="s">
        <v>193</v>
      </c>
      <c r="F159" s="5">
        <v>47.59</v>
      </c>
      <c r="G159" s="5"/>
      <c r="H159" s="3" t="s">
        <v>1667</v>
      </c>
      <c r="I159" s="3" t="s">
        <v>1610</v>
      </c>
      <c r="J159" s="3" t="s">
        <v>725</v>
      </c>
      <c r="K159" s="3">
        <v>448</v>
      </c>
    </row>
    <row r="160" spans="2:11">
      <c r="B160" s="3"/>
      <c r="C160" s="4"/>
      <c r="D160" s="3"/>
      <c r="E160" s="3"/>
      <c r="F160" s="5"/>
      <c r="G160" s="5"/>
      <c r="H160" s="3"/>
      <c r="I160" s="3"/>
      <c r="J160" s="3"/>
      <c r="K160" s="3"/>
    </row>
    <row r="161" spans="2:11">
      <c r="B161" s="3"/>
      <c r="C161" s="4"/>
      <c r="D161" s="3"/>
      <c r="E161" s="3"/>
      <c r="F161" s="5"/>
      <c r="G161" s="5"/>
      <c r="H161" s="3"/>
      <c r="I161" s="3"/>
      <c r="J161" s="3"/>
      <c r="K161" s="3"/>
    </row>
    <row r="162" spans="2:11">
      <c r="B162" s="3"/>
      <c r="C162" s="4"/>
      <c r="D162" s="3"/>
      <c r="E162" s="3"/>
      <c r="F162" s="5"/>
      <c r="G162" s="5"/>
      <c r="H162" s="3"/>
      <c r="I162" s="3"/>
      <c r="J162" s="3"/>
      <c r="K162" s="3"/>
    </row>
    <row r="163" spans="2:11">
      <c r="B163" s="3"/>
      <c r="C163" s="4"/>
      <c r="D163" s="3"/>
      <c r="E163" s="3"/>
      <c r="F163" s="5"/>
      <c r="G163" s="5"/>
      <c r="H163" s="3"/>
      <c r="I163" s="3"/>
      <c r="J163" s="3"/>
      <c r="K163" s="3"/>
    </row>
    <row r="164" spans="2:11">
      <c r="B164" s="3"/>
      <c r="C164" s="4"/>
      <c r="D164" s="3"/>
      <c r="E164" s="3"/>
      <c r="F164" s="5"/>
      <c r="G164" s="5"/>
      <c r="H164" s="3"/>
      <c r="I164" s="3"/>
      <c r="J164" s="3"/>
      <c r="K164" s="3"/>
    </row>
    <row r="165" spans="2:11">
      <c r="B165" s="3"/>
      <c r="C165" s="4"/>
      <c r="D165" s="3"/>
      <c r="E165" s="3"/>
      <c r="F165" s="5"/>
      <c r="G165" s="5"/>
      <c r="H165" s="3"/>
      <c r="I165" s="3"/>
      <c r="J165" s="3"/>
      <c r="K165" s="3"/>
    </row>
    <row r="166" spans="2:11">
      <c r="B166" s="3"/>
      <c r="C166" s="4"/>
      <c r="D166" s="3"/>
      <c r="E166" s="3"/>
      <c r="F166" s="5"/>
      <c r="G166" s="5"/>
      <c r="H166" s="3"/>
      <c r="I166" s="3"/>
      <c r="J166" s="3"/>
      <c r="K166" s="3"/>
    </row>
    <row r="167" spans="2:11">
      <c r="B167" s="3"/>
      <c r="C167" s="4"/>
      <c r="D167" s="3"/>
      <c r="E167" s="3"/>
      <c r="F167" s="5"/>
      <c r="G167" s="5"/>
      <c r="H167" s="3"/>
      <c r="I167" s="3"/>
      <c r="J167" s="3"/>
      <c r="K167" s="3"/>
    </row>
    <row r="168" spans="2:11">
      <c r="B168" s="3"/>
      <c r="C168" s="4"/>
      <c r="D168" s="3"/>
      <c r="E168" s="3"/>
      <c r="F168" s="5"/>
      <c r="G168" s="5"/>
      <c r="H168" s="3"/>
      <c r="I168" s="3"/>
      <c r="J168" s="3"/>
      <c r="K168" s="3"/>
    </row>
    <row r="169" spans="2:11">
      <c r="B169" s="3"/>
      <c r="C169" s="4"/>
      <c r="D169" s="3"/>
      <c r="E169" s="3"/>
      <c r="F169" s="5"/>
      <c r="G169" s="5"/>
      <c r="H169" s="3"/>
      <c r="I169" s="3"/>
      <c r="J169" s="3"/>
      <c r="K169" s="3"/>
    </row>
    <row r="170" spans="2:11">
      <c r="B170" s="3"/>
      <c r="C170" s="4"/>
      <c r="D170" s="3"/>
      <c r="E170" s="3"/>
      <c r="F170" s="5"/>
      <c r="G170" s="5"/>
      <c r="H170" s="3"/>
      <c r="I170" s="3"/>
      <c r="J170" s="3"/>
      <c r="K170" s="3"/>
    </row>
    <row r="171" spans="2:11">
      <c r="B171" s="3"/>
      <c r="C171" s="4"/>
      <c r="D171" s="3"/>
      <c r="E171" s="3"/>
      <c r="F171" s="5"/>
      <c r="G171" s="5"/>
      <c r="H171" s="3"/>
      <c r="I171" s="3"/>
      <c r="J171" s="3"/>
      <c r="K171" s="3"/>
    </row>
    <row r="172" spans="2:11">
      <c r="B172" s="3"/>
      <c r="C172" s="4"/>
      <c r="D172" s="3"/>
      <c r="E172" s="3"/>
      <c r="F172" s="5"/>
      <c r="G172" s="5"/>
      <c r="H172" s="3"/>
      <c r="I172" s="3"/>
      <c r="J172" s="3"/>
      <c r="K172" s="3"/>
    </row>
    <row r="173" spans="2:11">
      <c r="B173" s="3"/>
      <c r="C173" s="4"/>
      <c r="D173" s="3"/>
      <c r="E173" s="3"/>
      <c r="F173" s="5"/>
      <c r="G173" s="5"/>
      <c r="H173" s="3"/>
      <c r="I173" s="3"/>
      <c r="J173" s="3"/>
      <c r="K173" s="3"/>
    </row>
    <row r="174" spans="2:11">
      <c r="B174" s="3"/>
      <c r="C174" s="4"/>
      <c r="D174" s="3"/>
      <c r="E174" s="3"/>
      <c r="F174" s="5"/>
      <c r="G174" s="5"/>
      <c r="H174" s="3"/>
      <c r="I174" s="3"/>
      <c r="J174" s="3"/>
      <c r="K174" s="3"/>
    </row>
    <row r="175" spans="2:11">
      <c r="B175" s="3"/>
      <c r="C175" s="4"/>
      <c r="D175" s="3"/>
      <c r="E175" s="3"/>
      <c r="F175" s="5"/>
      <c r="G175" s="5"/>
      <c r="H175" s="3"/>
      <c r="I175" s="3"/>
      <c r="J175" s="3"/>
      <c r="K175" s="3"/>
    </row>
    <row r="176" spans="2:11">
      <c r="B176" s="3"/>
      <c r="C176" s="4"/>
      <c r="D176" s="3"/>
      <c r="E176" s="3"/>
      <c r="F176" s="5"/>
      <c r="G176" s="5"/>
      <c r="H176" s="3"/>
      <c r="I176" s="3"/>
      <c r="J176" s="3"/>
      <c r="K176" s="3"/>
    </row>
    <row r="177" spans="2:11">
      <c r="B177" s="3"/>
      <c r="C177" s="4"/>
      <c r="D177" s="3"/>
      <c r="E177" s="3"/>
      <c r="F177" s="5"/>
      <c r="G177" s="5"/>
      <c r="H177" s="3"/>
      <c r="I177" s="3"/>
      <c r="J177" s="3"/>
      <c r="K177" s="3"/>
    </row>
    <row r="178" spans="2:11">
      <c r="B178" s="3"/>
      <c r="C178" s="4"/>
      <c r="D178" s="3"/>
      <c r="E178" s="3"/>
      <c r="F178" s="5"/>
      <c r="G178" s="5"/>
      <c r="H178" s="3"/>
      <c r="I178" s="3"/>
      <c r="J178" s="3"/>
      <c r="K178" s="3"/>
    </row>
    <row r="179" spans="2:11">
      <c r="B179" s="3"/>
      <c r="C179" s="4"/>
      <c r="D179" s="3"/>
      <c r="E179" s="3"/>
      <c r="F179" s="5"/>
      <c r="G179" s="5"/>
      <c r="H179" s="3"/>
      <c r="I179" s="3"/>
      <c r="J179" s="3"/>
      <c r="K179" s="3"/>
    </row>
    <row r="180" spans="2:11">
      <c r="B180" s="3"/>
      <c r="C180" s="4"/>
      <c r="D180" s="3"/>
      <c r="E180" s="3"/>
      <c r="F180" s="5"/>
      <c r="G180" s="5"/>
      <c r="H180" s="3"/>
      <c r="I180" s="3"/>
      <c r="J180" s="3"/>
      <c r="K180" s="3"/>
    </row>
    <row r="181" spans="2:11">
      <c r="B181" s="3"/>
      <c r="C181" s="4"/>
      <c r="D181" s="3"/>
      <c r="E181" s="3"/>
      <c r="F181" s="5"/>
      <c r="G181" s="5"/>
      <c r="H181" s="3"/>
      <c r="I181" s="3"/>
      <c r="J181" s="3"/>
      <c r="K181" s="3"/>
    </row>
    <row r="182" spans="2:11">
      <c r="B182" s="3"/>
      <c r="C182" s="4"/>
      <c r="D182" s="3"/>
      <c r="E182" s="3"/>
      <c r="F182" s="5"/>
      <c r="G182" s="5"/>
      <c r="H182" s="3"/>
      <c r="I182" s="3"/>
      <c r="J182" s="3"/>
      <c r="K182" s="3"/>
    </row>
    <row r="183" spans="2:11">
      <c r="B183" s="3"/>
      <c r="C183" s="4"/>
      <c r="D183" s="3"/>
      <c r="E183" s="3"/>
      <c r="F183" s="5"/>
      <c r="G183" s="5"/>
      <c r="H183" s="3"/>
      <c r="I183" s="3"/>
      <c r="J183" s="3"/>
      <c r="K183" s="3"/>
    </row>
    <row r="184" spans="2:11">
      <c r="B184" s="3"/>
      <c r="C184" s="4"/>
      <c r="D184" s="3"/>
      <c r="E184" s="3"/>
      <c r="F184" s="5"/>
      <c r="G184" s="5"/>
      <c r="H184" s="3"/>
      <c r="I184" s="3"/>
      <c r="J184" s="3"/>
      <c r="K184" s="3"/>
    </row>
    <row r="185" spans="2:11">
      <c r="B185" s="3"/>
      <c r="C185" s="4"/>
      <c r="D185" s="3"/>
      <c r="E185" s="3"/>
      <c r="F185" s="5"/>
      <c r="G185" s="5"/>
      <c r="H185" s="3"/>
      <c r="I185" s="3"/>
      <c r="J185" s="3"/>
      <c r="K185" s="3"/>
    </row>
    <row r="186" spans="2:11">
      <c r="B186" s="3"/>
      <c r="C186" s="4"/>
      <c r="D186" s="3"/>
      <c r="E186" s="3"/>
      <c r="F186" s="5"/>
      <c r="G186" s="5"/>
      <c r="H186" s="3"/>
      <c r="I186" s="3"/>
      <c r="J186" s="3"/>
      <c r="K186" s="3"/>
    </row>
    <row r="187" spans="2:11">
      <c r="B187" s="3"/>
      <c r="C187" s="4"/>
      <c r="D187" s="3"/>
      <c r="E187" s="3"/>
      <c r="F187" s="5"/>
      <c r="G187" s="5"/>
      <c r="H187" s="3"/>
      <c r="I187" s="3"/>
      <c r="J187" s="3"/>
      <c r="K187" s="3"/>
    </row>
    <row r="188" spans="2:11">
      <c r="B188" s="3"/>
      <c r="C188" s="4"/>
      <c r="D188" s="3"/>
      <c r="E188" s="3"/>
      <c r="F188" s="5"/>
      <c r="G188" s="5"/>
      <c r="H188" s="3"/>
      <c r="I188" s="3"/>
      <c r="J188" s="3"/>
      <c r="K188" s="3"/>
    </row>
    <row r="189" spans="2:11">
      <c r="B189" s="3"/>
      <c r="C189" s="4"/>
      <c r="D189" s="3"/>
      <c r="E189" s="3"/>
      <c r="F189" s="5"/>
      <c r="G189" s="5"/>
      <c r="H189" s="3"/>
      <c r="I189" s="3"/>
      <c r="J189" s="3"/>
      <c r="K189" s="3"/>
    </row>
    <row r="190" spans="2:11">
      <c r="B190" s="3"/>
      <c r="C190" s="4"/>
      <c r="D190" s="3"/>
      <c r="E190" s="3"/>
      <c r="F190" s="5"/>
      <c r="G190" s="5"/>
      <c r="H190" s="3"/>
      <c r="I190" s="3"/>
      <c r="J190" s="3"/>
      <c r="K190" s="3"/>
    </row>
    <row r="191" spans="2:11">
      <c r="B191" s="3"/>
      <c r="C191" s="4"/>
      <c r="D191" s="3"/>
      <c r="E191" s="3"/>
      <c r="F191" s="5"/>
      <c r="G191" s="5"/>
      <c r="H191" s="3"/>
      <c r="I191" s="3"/>
      <c r="J191" s="3"/>
      <c r="K191" s="3"/>
    </row>
    <row r="192" spans="2:11">
      <c r="B192" s="3"/>
      <c r="C192" s="4"/>
      <c r="D192" s="3"/>
      <c r="E192" s="3"/>
      <c r="F192" s="5"/>
      <c r="G192" s="5"/>
      <c r="H192" s="3"/>
      <c r="I192" s="3"/>
      <c r="J192" s="3"/>
      <c r="K192" s="3"/>
    </row>
    <row r="193" spans="2:11">
      <c r="B193" s="3"/>
      <c r="C193" s="4"/>
      <c r="D193" s="3"/>
      <c r="E193" s="3"/>
      <c r="F193" s="5"/>
      <c r="G193" s="5"/>
      <c r="H193" s="3"/>
      <c r="I193" s="3"/>
      <c r="J193" s="3"/>
      <c r="K193" s="3"/>
    </row>
    <row r="194" spans="2:11">
      <c r="B194" s="3"/>
      <c r="C194" s="4"/>
      <c r="D194" s="3"/>
      <c r="E194" s="3"/>
      <c r="F194" s="5"/>
      <c r="G194" s="5"/>
      <c r="H194" s="3"/>
      <c r="I194" s="3"/>
      <c r="J194" s="3"/>
      <c r="K194" s="3"/>
    </row>
    <row r="195" spans="2:11">
      <c r="B195" s="3"/>
      <c r="C195" s="4"/>
      <c r="D195" s="3"/>
      <c r="E195" s="3"/>
      <c r="F195" s="5"/>
      <c r="G195" s="5"/>
      <c r="H195" s="3"/>
      <c r="I195" s="3"/>
      <c r="J195" s="3"/>
      <c r="K195" s="3"/>
    </row>
    <row r="196" spans="2:11">
      <c r="B196" s="3"/>
      <c r="C196" s="4"/>
      <c r="D196" s="3"/>
      <c r="E196" s="3"/>
      <c r="F196" s="5"/>
      <c r="G196" s="5"/>
      <c r="H196" s="3"/>
      <c r="I196" s="3"/>
      <c r="J196" s="3"/>
      <c r="K196" s="3"/>
    </row>
    <row r="197" spans="2:11">
      <c r="B197" s="3"/>
      <c r="C197" s="4"/>
      <c r="D197" s="3"/>
      <c r="E197" s="3"/>
      <c r="F197" s="5"/>
      <c r="G197" s="5"/>
      <c r="H197" s="3"/>
      <c r="I197" s="3"/>
      <c r="J197" s="3"/>
      <c r="K197" s="3"/>
    </row>
    <row r="198" spans="2:11">
      <c r="B198" s="3"/>
      <c r="C198" s="4"/>
      <c r="D198" s="3"/>
      <c r="E198" s="3"/>
      <c r="F198" s="5"/>
      <c r="G198" s="5"/>
      <c r="H198" s="3"/>
      <c r="I198" s="3"/>
      <c r="J198" s="3"/>
      <c r="K198" s="3"/>
    </row>
    <row r="199" spans="2:11">
      <c r="B199" s="3"/>
      <c r="C199" s="4"/>
      <c r="D199" s="3"/>
      <c r="E199" s="3"/>
      <c r="F199" s="5"/>
      <c r="G199" s="5"/>
      <c r="H199" s="3"/>
      <c r="I199" s="3"/>
      <c r="J199" s="3"/>
      <c r="K199" s="3"/>
    </row>
    <row r="200" spans="2:11">
      <c r="B200" s="3"/>
      <c r="C200" s="4"/>
      <c r="D200" s="3"/>
      <c r="E200" s="3"/>
      <c r="F200" s="5"/>
      <c r="G200" s="5"/>
      <c r="H200" s="3"/>
      <c r="I200" s="3"/>
      <c r="J200" s="3"/>
      <c r="K200" s="3"/>
    </row>
    <row r="201" spans="2:11">
      <c r="B201" s="3"/>
      <c r="C201" s="4"/>
      <c r="D201" s="3"/>
      <c r="E201" s="3"/>
      <c r="F201" s="5"/>
      <c r="G201" s="5"/>
      <c r="H201" s="3"/>
      <c r="I201" s="3"/>
      <c r="J201" s="3"/>
      <c r="K201" s="3"/>
    </row>
    <row r="202" spans="2:11">
      <c r="B202" s="3"/>
      <c r="C202" s="4"/>
      <c r="D202" s="3"/>
      <c r="E202" s="3"/>
      <c r="F202" s="5"/>
      <c r="G202" s="5"/>
      <c r="H202" s="3"/>
      <c r="I202" s="3"/>
      <c r="J202" s="3"/>
      <c r="K202" s="3"/>
    </row>
    <row r="203" spans="2:11">
      <c r="B203" s="3"/>
      <c r="C203" s="4"/>
      <c r="D203" s="3"/>
      <c r="E203" s="3"/>
      <c r="F203" s="5"/>
      <c r="G203" s="5"/>
      <c r="H203" s="3"/>
      <c r="I203" s="3"/>
      <c r="J203" s="3"/>
      <c r="K203" s="3"/>
    </row>
    <row r="204" spans="2:11">
      <c r="B204" s="3"/>
      <c r="C204" s="4"/>
      <c r="D204" s="3"/>
      <c r="E204" s="3"/>
      <c r="F204" s="5"/>
      <c r="G204" s="5"/>
      <c r="H204" s="3"/>
      <c r="I204" s="3"/>
      <c r="J204" s="3"/>
      <c r="K204" s="3"/>
    </row>
    <row r="205" spans="2:11">
      <c r="B205" s="3"/>
      <c r="C205" s="4"/>
      <c r="D205" s="3"/>
      <c r="E205" s="3"/>
      <c r="F205" s="5"/>
      <c r="G205" s="5"/>
      <c r="H205" s="3"/>
      <c r="I205" s="3"/>
      <c r="J205" s="3"/>
      <c r="K205" s="3"/>
    </row>
    <row r="206" spans="2:11">
      <c r="B206" s="3"/>
      <c r="C206" s="4"/>
      <c r="D206" s="3"/>
      <c r="E206" s="3"/>
      <c r="F206" s="5"/>
      <c r="G206" s="5"/>
      <c r="H206" s="3"/>
      <c r="I206" s="3"/>
      <c r="J206" s="3"/>
      <c r="K206" s="3"/>
    </row>
    <row r="207" spans="2:11">
      <c r="B207" s="3"/>
      <c r="C207" s="4"/>
      <c r="D207" s="3"/>
      <c r="E207" s="3"/>
      <c r="F207" s="5"/>
      <c r="G207" s="5"/>
      <c r="H207" s="3"/>
      <c r="I207" s="3"/>
      <c r="J207" s="3"/>
      <c r="K207" s="3"/>
    </row>
    <row r="208" spans="2:11">
      <c r="B208" s="3"/>
      <c r="C208" s="4"/>
      <c r="D208" s="3"/>
      <c r="E208" s="3"/>
      <c r="F208" s="5"/>
      <c r="G208" s="5"/>
      <c r="H208" s="3"/>
      <c r="I208" s="3"/>
      <c r="J208" s="3"/>
      <c r="K208" s="3"/>
    </row>
    <row r="209" spans="2:11">
      <c r="B209" s="3"/>
      <c r="C209" s="4"/>
      <c r="D209" s="3"/>
      <c r="E209" s="3"/>
      <c r="F209" s="5"/>
      <c r="G209" s="5"/>
      <c r="H209" s="3"/>
      <c r="I209" s="3"/>
      <c r="J209" s="3"/>
      <c r="K209" s="3"/>
    </row>
    <row r="210" spans="2:11">
      <c r="B210" s="3"/>
      <c r="C210" s="4"/>
      <c r="D210" s="3"/>
      <c r="E210" s="3"/>
      <c r="F210" s="5"/>
      <c r="G210" s="5"/>
      <c r="H210" s="3"/>
      <c r="I210" s="3"/>
      <c r="J210" s="3"/>
      <c r="K210" s="3"/>
    </row>
    <row r="211" spans="2:11">
      <c r="B211" s="3"/>
      <c r="C211" s="4"/>
      <c r="D211" s="3"/>
      <c r="E211" s="3"/>
      <c r="F211" s="5"/>
      <c r="G211" s="5"/>
      <c r="H211" s="3"/>
      <c r="I211" s="3"/>
      <c r="J211" s="3"/>
      <c r="K211" s="3"/>
    </row>
    <row r="212" spans="2:11">
      <c r="B212" s="3"/>
      <c r="C212" s="4"/>
      <c r="D212" s="3"/>
      <c r="E212" s="3"/>
      <c r="F212" s="5"/>
      <c r="G212" s="5"/>
      <c r="H212" s="3"/>
      <c r="I212" s="3"/>
      <c r="J212" s="3"/>
      <c r="K212" s="3"/>
    </row>
    <row r="213" spans="2:11">
      <c r="B213" s="3"/>
      <c r="C213" s="4"/>
      <c r="D213" s="3"/>
      <c r="E213" s="3"/>
      <c r="F213" s="5"/>
      <c r="G213" s="5"/>
      <c r="H213" s="3"/>
      <c r="I213" s="3"/>
      <c r="J213" s="3"/>
      <c r="K213" s="3"/>
    </row>
    <row r="214" spans="2:11">
      <c r="B214" s="3"/>
      <c r="C214" s="4"/>
      <c r="D214" s="3"/>
      <c r="E214" s="3"/>
      <c r="F214" s="5"/>
      <c r="G214" s="5"/>
      <c r="H214" s="3"/>
      <c r="I214" s="3"/>
      <c r="J214" s="3"/>
      <c r="K214" s="3"/>
    </row>
    <row r="215" spans="2:11">
      <c r="B215" s="3"/>
      <c r="C215" s="4"/>
      <c r="D215" s="3"/>
      <c r="E215" s="3"/>
      <c r="F215" s="5"/>
      <c r="G215" s="5"/>
      <c r="H215" s="3"/>
      <c r="I215" s="3"/>
      <c r="J215" s="3"/>
      <c r="K215" s="3"/>
    </row>
    <row r="216" spans="2:11">
      <c r="B216" s="3"/>
      <c r="C216" s="4"/>
      <c r="D216" s="3"/>
      <c r="E216" s="3"/>
      <c r="F216" s="5"/>
      <c r="G216" s="5"/>
      <c r="H216" s="3"/>
      <c r="I216" s="3"/>
      <c r="J216" s="3"/>
      <c r="K216" s="3"/>
    </row>
    <row r="217" spans="2:11">
      <c r="B217" s="3"/>
      <c r="C217" s="4"/>
      <c r="D217" s="3"/>
      <c r="E217" s="3"/>
      <c r="F217" s="5"/>
      <c r="G217" s="5"/>
      <c r="H217" s="3"/>
      <c r="I217" s="3"/>
      <c r="J217" s="3"/>
      <c r="K217" s="3"/>
    </row>
    <row r="218" spans="2:11">
      <c r="B218" s="3"/>
      <c r="C218" s="4"/>
      <c r="D218" s="3"/>
      <c r="E218" s="3"/>
      <c r="F218" s="5"/>
      <c r="G218" s="5"/>
      <c r="H218" s="3"/>
      <c r="I218" s="3"/>
      <c r="J218" s="3"/>
      <c r="K218" s="3"/>
    </row>
    <row r="219" spans="2:11">
      <c r="B219" s="3"/>
      <c r="C219" s="4"/>
      <c r="D219" s="3"/>
      <c r="E219" s="3"/>
      <c r="F219" s="5"/>
      <c r="G219" s="5"/>
      <c r="H219" s="3"/>
      <c r="I219" s="3"/>
      <c r="J219" s="3"/>
      <c r="K219" s="3"/>
    </row>
    <row r="220" spans="2:11">
      <c r="B220" s="3"/>
      <c r="C220" s="4"/>
      <c r="D220" s="3"/>
      <c r="E220" s="3"/>
      <c r="F220" s="5"/>
      <c r="G220" s="5"/>
      <c r="H220" s="3"/>
      <c r="I220" s="3"/>
      <c r="J220" s="3"/>
      <c r="K220" s="3"/>
    </row>
    <row r="221" spans="2:11">
      <c r="B221" s="3"/>
      <c r="C221" s="4"/>
      <c r="D221" s="3"/>
      <c r="E221" s="3"/>
      <c r="F221" s="5"/>
      <c r="G221" s="5"/>
      <c r="H221" s="3"/>
      <c r="I221" s="3"/>
      <c r="J221" s="3"/>
      <c r="K221" s="3"/>
    </row>
    <row r="222" spans="2:11">
      <c r="B222" s="3"/>
      <c r="C222" s="4"/>
      <c r="D222" s="3"/>
      <c r="E222" s="3"/>
      <c r="F222" s="5"/>
      <c r="G222" s="5"/>
      <c r="H222" s="3"/>
      <c r="I222" s="3"/>
      <c r="J222" s="3"/>
      <c r="K222" s="3"/>
    </row>
    <row r="223" spans="2:11">
      <c r="B223" s="3"/>
      <c r="C223" s="4"/>
      <c r="D223" s="3"/>
      <c r="E223" s="3"/>
      <c r="F223" s="5"/>
      <c r="G223" s="5"/>
      <c r="H223" s="3"/>
      <c r="I223" s="3"/>
      <c r="J223" s="3"/>
      <c r="K223" s="3"/>
    </row>
    <row r="224" spans="2:11">
      <c r="B224" s="3"/>
      <c r="C224" s="4"/>
      <c r="D224" s="3"/>
      <c r="E224" s="3"/>
      <c r="F224" s="5"/>
      <c r="G224" s="5"/>
      <c r="H224" s="3"/>
      <c r="I224" s="3"/>
      <c r="J224" s="3"/>
      <c r="K224" s="3"/>
    </row>
    <row r="225" spans="2:11">
      <c r="B225" s="3"/>
      <c r="C225" s="4"/>
      <c r="D225" s="3"/>
      <c r="E225" s="3"/>
      <c r="F225" s="5"/>
      <c r="G225" s="5"/>
      <c r="H225" s="3"/>
      <c r="I225" s="3"/>
      <c r="J225" s="3"/>
      <c r="K225" s="3"/>
    </row>
    <row r="226" spans="2:11">
      <c r="B226" s="3"/>
      <c r="C226" s="4"/>
      <c r="D226" s="3"/>
      <c r="E226" s="3"/>
      <c r="F226" s="5"/>
      <c r="G226" s="5"/>
      <c r="H226" s="3"/>
      <c r="I226" s="3"/>
      <c r="J226" s="3"/>
      <c r="K226" s="3"/>
    </row>
    <row r="227" spans="2:11">
      <c r="B227" s="3"/>
      <c r="C227" s="4"/>
      <c r="D227" s="3"/>
      <c r="E227" s="3"/>
      <c r="F227" s="5"/>
      <c r="G227" s="5"/>
      <c r="H227" s="3"/>
      <c r="I227" s="3"/>
      <c r="J227" s="3"/>
      <c r="K227" s="3"/>
    </row>
    <row r="228" spans="2:11">
      <c r="B228" s="3"/>
      <c r="C228" s="4"/>
      <c r="D228" s="3"/>
      <c r="E228" s="3"/>
      <c r="F228" s="5"/>
      <c r="G228" s="5"/>
      <c r="H228" s="3"/>
      <c r="I228" s="3"/>
      <c r="J228" s="3"/>
      <c r="K228" s="3"/>
    </row>
    <row r="229" spans="2:11">
      <c r="B229" s="3"/>
      <c r="C229" s="4"/>
      <c r="D229" s="3"/>
      <c r="E229" s="3"/>
      <c r="F229" s="5"/>
      <c r="G229" s="5"/>
      <c r="H229" s="3"/>
      <c r="I229" s="3"/>
      <c r="J229" s="3"/>
      <c r="K229" s="3"/>
    </row>
    <row r="230" spans="2:11">
      <c r="B230" s="3"/>
      <c r="C230" s="4"/>
      <c r="D230" s="3"/>
      <c r="E230" s="3"/>
      <c r="F230" s="5"/>
      <c r="G230" s="5"/>
      <c r="H230" s="3"/>
      <c r="I230" s="3"/>
      <c r="J230" s="3"/>
      <c r="K230" s="3"/>
    </row>
    <row r="231" spans="2:11">
      <c r="B231" s="3"/>
      <c r="C231" s="4"/>
      <c r="D231" s="3"/>
      <c r="E231" s="3"/>
      <c r="F231" s="5"/>
      <c r="G231" s="5"/>
      <c r="H231" s="3"/>
      <c r="I231" s="3"/>
      <c r="J231" s="3"/>
      <c r="K231" s="3"/>
    </row>
    <row r="232" spans="2:11">
      <c r="B232" s="3"/>
      <c r="C232" s="4"/>
      <c r="D232" s="3"/>
      <c r="E232" s="3"/>
      <c r="F232" s="5"/>
      <c r="G232" s="5"/>
      <c r="H232" s="3"/>
      <c r="I232" s="3"/>
      <c r="J232" s="3"/>
      <c r="K232" s="3"/>
    </row>
    <row r="233" spans="2:11">
      <c r="B233" s="3"/>
      <c r="C233" s="4"/>
      <c r="D233" s="3"/>
      <c r="E233" s="3"/>
      <c r="F233" s="5"/>
      <c r="G233" s="5"/>
      <c r="H233" s="3"/>
      <c r="I233" s="3"/>
      <c r="J233" s="3"/>
      <c r="K233" s="3"/>
    </row>
    <row r="234" spans="2:11">
      <c r="B234" s="3"/>
      <c r="C234" s="4"/>
      <c r="D234" s="3"/>
      <c r="E234" s="3"/>
      <c r="F234" s="5"/>
      <c r="G234" s="5"/>
      <c r="H234" s="3"/>
      <c r="I234" s="3"/>
      <c r="J234" s="3"/>
      <c r="K234" s="3"/>
    </row>
    <row r="235" spans="2:11">
      <c r="B235" s="3"/>
      <c r="C235" s="4"/>
      <c r="D235" s="3"/>
      <c r="E235" s="3"/>
      <c r="F235" s="5"/>
      <c r="G235" s="5"/>
      <c r="H235" s="3"/>
      <c r="I235" s="3"/>
      <c r="J235" s="3"/>
      <c r="K235" s="3"/>
    </row>
    <row r="236" spans="2:11">
      <c r="B236" s="3"/>
      <c r="C236" s="4"/>
      <c r="D236" s="3"/>
      <c r="E236" s="3"/>
      <c r="F236" s="5"/>
      <c r="G236" s="5"/>
      <c r="H236" s="3"/>
      <c r="I236" s="3"/>
      <c r="J236" s="3"/>
      <c r="K236" s="3"/>
    </row>
    <row r="237" spans="2:11">
      <c r="B237" s="3"/>
      <c r="C237" s="4"/>
      <c r="D237" s="3"/>
      <c r="E237" s="3"/>
      <c r="F237" s="5"/>
      <c r="G237" s="5"/>
      <c r="H237" s="3"/>
      <c r="I237" s="3"/>
      <c r="J237" s="3"/>
      <c r="K237" s="3"/>
    </row>
    <row r="238" spans="2:11">
      <c r="B238" s="3"/>
      <c r="C238" s="4"/>
      <c r="D238" s="3"/>
      <c r="E238" s="3"/>
      <c r="F238" s="5"/>
      <c r="G238" s="5"/>
      <c r="H238" s="3"/>
      <c r="I238" s="3"/>
      <c r="J238" s="3"/>
      <c r="K238" s="3"/>
    </row>
    <row r="239" spans="2:11">
      <c r="B239" s="3"/>
      <c r="C239" s="4"/>
      <c r="D239" s="3"/>
      <c r="E239" s="3"/>
      <c r="F239" s="5"/>
      <c r="G239" s="5"/>
      <c r="H239" s="3"/>
      <c r="I239" s="3"/>
      <c r="J239" s="3"/>
      <c r="K239" s="3"/>
    </row>
    <row r="240" spans="2:11">
      <c r="B240" s="3"/>
      <c r="C240" s="4"/>
      <c r="D240" s="3"/>
      <c r="E240" s="3"/>
      <c r="F240" s="5"/>
      <c r="G240" s="5"/>
      <c r="H240" s="3"/>
      <c r="I240" s="3"/>
      <c r="J240" s="3"/>
      <c r="K240" s="3"/>
    </row>
    <row r="241" spans="2:11">
      <c r="B241" s="3"/>
      <c r="C241" s="4"/>
      <c r="D241" s="3"/>
      <c r="E241" s="3"/>
      <c r="F241" s="5"/>
      <c r="G241" s="5"/>
      <c r="H241" s="3"/>
      <c r="I241" s="3"/>
      <c r="J241" s="3"/>
      <c r="K241" s="3"/>
    </row>
    <row r="242" spans="2:11">
      <c r="B242" s="3"/>
      <c r="C242" s="4"/>
      <c r="D242" s="3"/>
      <c r="E242" s="3"/>
      <c r="F242" s="5"/>
      <c r="G242" s="5"/>
      <c r="H242" s="3"/>
      <c r="I242" s="3"/>
      <c r="J242" s="3"/>
      <c r="K242" s="3"/>
    </row>
    <row r="243" spans="2:11">
      <c r="B243" s="3"/>
      <c r="C243" s="4"/>
      <c r="D243" s="3"/>
      <c r="E243" s="3"/>
      <c r="F243" s="5"/>
      <c r="G243" s="5"/>
      <c r="H243" s="3"/>
      <c r="I243" s="3"/>
      <c r="J243" s="3"/>
      <c r="K243" s="3"/>
    </row>
    <row r="244" spans="2:11">
      <c r="B244" s="3"/>
      <c r="C244" s="4"/>
      <c r="D244" s="3"/>
      <c r="E244" s="3"/>
      <c r="F244" s="5"/>
      <c r="G244" s="5"/>
      <c r="H244" s="3"/>
      <c r="I244" s="3"/>
      <c r="J244" s="3"/>
      <c r="K244" s="3"/>
    </row>
    <row r="245" spans="2:11">
      <c r="B245" s="3"/>
      <c r="C245" s="4"/>
      <c r="D245" s="3"/>
      <c r="E245" s="3"/>
      <c r="F245" s="5"/>
      <c r="G245" s="5"/>
      <c r="H245" s="3"/>
      <c r="I245" s="3"/>
      <c r="J245" s="3"/>
      <c r="K245" s="3"/>
    </row>
    <row r="246" spans="2:11">
      <c r="B246" s="3"/>
      <c r="C246" s="4"/>
      <c r="D246" s="3"/>
      <c r="E246" s="3"/>
      <c r="F246" s="5"/>
      <c r="G246" s="5"/>
      <c r="H246" s="3"/>
      <c r="I246" s="3"/>
      <c r="J246" s="3"/>
      <c r="K246" s="3"/>
    </row>
    <row r="247" spans="2:11">
      <c r="B247" s="3"/>
      <c r="C247" s="4"/>
      <c r="D247" s="3"/>
      <c r="E247" s="3"/>
      <c r="F247" s="5"/>
      <c r="G247" s="5"/>
      <c r="H247" s="3"/>
      <c r="I247" s="3"/>
      <c r="J247" s="3"/>
      <c r="K247" s="3"/>
    </row>
    <row r="248" spans="2:11">
      <c r="B248" s="3"/>
      <c r="C248" s="4"/>
      <c r="D248" s="3"/>
      <c r="E248" s="3"/>
      <c r="F248" s="5"/>
      <c r="G248" s="5"/>
      <c r="H248" s="3"/>
      <c r="I248" s="3"/>
      <c r="J248" s="3"/>
      <c r="K248" s="3"/>
    </row>
    <row r="249" spans="2:11">
      <c r="B249" s="3"/>
      <c r="C249" s="4"/>
      <c r="D249" s="3"/>
      <c r="E249" s="3"/>
      <c r="F249" s="5"/>
      <c r="G249" s="5"/>
      <c r="H249" s="3"/>
      <c r="I249" s="3"/>
      <c r="J249" s="3"/>
      <c r="K249" s="3"/>
    </row>
    <row r="250" spans="2:11">
      <c r="B250" s="3"/>
      <c r="C250" s="4"/>
      <c r="D250" s="3"/>
      <c r="E250" s="3"/>
      <c r="F250" s="5"/>
      <c r="G250" s="5"/>
      <c r="H250" s="3"/>
      <c r="I250" s="3"/>
      <c r="J250" s="3"/>
      <c r="K250" s="3"/>
    </row>
    <row r="251" spans="2:11">
      <c r="B251" s="3"/>
      <c r="C251" s="4"/>
      <c r="D251" s="3"/>
      <c r="E251" s="3"/>
      <c r="F251" s="5"/>
      <c r="G251" s="5"/>
      <c r="H251" s="3"/>
      <c r="I251" s="3"/>
      <c r="J251" s="3"/>
      <c r="K251" s="3"/>
    </row>
    <row r="252" spans="2:11">
      <c r="B252" s="3"/>
      <c r="C252" s="4"/>
      <c r="D252" s="3"/>
      <c r="E252" s="3"/>
      <c r="F252" s="5"/>
      <c r="G252" s="5"/>
      <c r="H252" s="3"/>
      <c r="I252" s="3"/>
      <c r="J252" s="3"/>
      <c r="K252" s="3"/>
    </row>
    <row r="253" spans="2:11">
      <c r="B253" s="3"/>
      <c r="C253" s="4"/>
      <c r="D253" s="3"/>
      <c r="E253" s="3"/>
      <c r="F253" s="5"/>
      <c r="G253" s="5"/>
      <c r="H253" s="3"/>
      <c r="I253" s="3"/>
      <c r="J253" s="3"/>
      <c r="K253" s="3"/>
    </row>
    <row r="254" spans="2:11">
      <c r="B254" s="3"/>
      <c r="C254" s="4"/>
      <c r="D254" s="3"/>
      <c r="E254" s="3"/>
      <c r="F254" s="5"/>
      <c r="G254" s="5"/>
      <c r="H254" s="3"/>
      <c r="I254" s="3"/>
      <c r="J254" s="3"/>
      <c r="K254" s="3"/>
    </row>
    <row r="255" spans="2:11">
      <c r="B255" s="3"/>
      <c r="C255" s="4"/>
      <c r="D255" s="3"/>
      <c r="E255" s="3"/>
      <c r="F255" s="5"/>
      <c r="G255" s="5"/>
      <c r="H255" s="3"/>
      <c r="I255" s="3"/>
      <c r="J255" s="3"/>
      <c r="K255" s="3"/>
    </row>
    <row r="256" spans="2:11">
      <c r="B256" s="3"/>
      <c r="C256" s="4"/>
      <c r="D256" s="3"/>
      <c r="E256" s="3"/>
      <c r="F256" s="5"/>
      <c r="G256" s="5"/>
      <c r="H256" s="3"/>
      <c r="I256" s="3"/>
      <c r="J256" s="3"/>
      <c r="K256" s="3"/>
    </row>
    <row r="257" spans="2:11">
      <c r="B257" s="3"/>
      <c r="C257" s="4"/>
      <c r="D257" s="3"/>
      <c r="E257" s="3"/>
      <c r="F257" s="5"/>
      <c r="G257" s="5"/>
      <c r="H257" s="3"/>
      <c r="I257" s="3"/>
      <c r="J257" s="3"/>
      <c r="K257" s="3"/>
    </row>
    <row r="258" spans="2:11">
      <c r="B258" s="3"/>
      <c r="C258" s="4"/>
      <c r="D258" s="3"/>
      <c r="E258" s="3"/>
      <c r="F258" s="5"/>
      <c r="G258" s="5"/>
      <c r="H258" s="3"/>
      <c r="I258" s="3"/>
      <c r="J258" s="3"/>
      <c r="K258" s="3"/>
    </row>
    <row r="259" spans="2:11">
      <c r="B259" s="3"/>
      <c r="C259" s="4"/>
      <c r="D259" s="3"/>
      <c r="E259" s="3"/>
      <c r="F259" s="5"/>
      <c r="G259" s="5"/>
      <c r="H259" s="3"/>
      <c r="I259" s="3"/>
      <c r="J259" s="3"/>
      <c r="K259" s="3"/>
    </row>
    <row r="260" spans="2:11">
      <c r="B260" s="3"/>
      <c r="C260" s="4"/>
      <c r="D260" s="3"/>
      <c r="E260" s="3"/>
      <c r="F260" s="5"/>
      <c r="G260" s="5"/>
      <c r="H260" s="3"/>
      <c r="I260" s="3"/>
      <c r="J260" s="3"/>
      <c r="K260" s="3"/>
    </row>
    <row r="261" spans="2:11">
      <c r="B261" s="3"/>
      <c r="C261" s="4"/>
      <c r="D261" s="3"/>
      <c r="E261" s="3"/>
      <c r="F261" s="5"/>
      <c r="G261" s="5"/>
      <c r="H261" s="3"/>
      <c r="I261" s="3"/>
      <c r="J261" s="3"/>
      <c r="K261" s="3"/>
    </row>
    <row r="262" spans="2:11">
      <c r="B262" s="3"/>
      <c r="C262" s="4"/>
      <c r="D262" s="3"/>
      <c r="E262" s="3"/>
      <c r="F262" s="5"/>
      <c r="G262" s="5"/>
      <c r="H262" s="3"/>
      <c r="I262" s="3"/>
      <c r="J262" s="3"/>
      <c r="K262" s="3"/>
    </row>
  </sheetData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87A5-5CDB-42D7-A03D-66CB69127E86}">
  <sheetPr codeName="Sheet29">
    <pageSetUpPr fitToPage="1"/>
  </sheetPr>
  <dimension ref="A1:Q36"/>
  <sheetViews>
    <sheetView showGridLines="0" view="pageLayout" zoomScale="70" zoomScaleNormal="100" zoomScalePageLayoutView="70" workbookViewId="0">
      <selection activeCell="I12" sqref="I12:K12"/>
    </sheetView>
  </sheetViews>
  <sheetFormatPr defaultColWidth="0" defaultRowHeight="15.75" customHeight="1" zeroHeight="1"/>
  <cols>
    <col min="1" max="1" width="12.5" style="10" customWidth="1"/>
    <col min="2" max="3" width="14.5" style="10" customWidth="1"/>
    <col min="4" max="4" width="26.5" style="10" customWidth="1"/>
    <col min="5" max="5" width="25.33203125" style="10" customWidth="1"/>
    <col min="6" max="6" width="14.5" style="10" customWidth="1"/>
    <col min="7" max="7" width="16.83203125" style="10" bestFit="1" customWidth="1"/>
    <col min="8" max="9" width="18.5" style="10" bestFit="1" customWidth="1"/>
    <col min="10" max="10" width="32.5" style="10" customWidth="1"/>
    <col min="11" max="11" width="10.33203125" style="10" customWidth="1"/>
    <col min="12" max="12" width="20.33203125" style="10" customWidth="1"/>
    <col min="13" max="13" width="26.83203125" style="10" customWidth="1"/>
    <col min="14" max="14" width="23.33203125" style="10" customWidth="1"/>
    <col min="15" max="15" width="17.5" style="10" customWidth="1"/>
    <col min="16" max="16" width="19" style="10" customWidth="1"/>
    <col min="17" max="17" width="5.33203125" style="10" customWidth="1"/>
    <col min="18" max="16384" width="5.33203125" style="10" hidden="1"/>
  </cols>
  <sheetData>
    <row r="1" spans="1:16" ht="16.5" thickBot="1">
      <c r="A1" s="42" t="s">
        <v>0</v>
      </c>
      <c r="B1" s="42"/>
      <c r="C1" s="43"/>
      <c r="D1" s="43"/>
      <c r="E1" s="43"/>
      <c r="F1" s="43"/>
      <c r="G1" s="43"/>
      <c r="H1" s="7"/>
      <c r="I1" s="8" t="s">
        <v>1</v>
      </c>
      <c r="J1" s="44"/>
      <c r="K1" s="45"/>
      <c r="L1" s="45"/>
      <c r="M1" s="45"/>
      <c r="N1" s="9"/>
      <c r="O1" s="9"/>
      <c r="P1" s="9"/>
    </row>
    <row r="2" spans="1:16" ht="16.5" thickBot="1">
      <c r="A2" s="7"/>
      <c r="B2" s="7"/>
      <c r="C2" s="7"/>
      <c r="D2" s="7"/>
      <c r="E2" s="7"/>
      <c r="F2" s="7"/>
      <c r="G2" s="7"/>
      <c r="H2" s="7"/>
      <c r="I2" s="11"/>
      <c r="J2" s="12"/>
      <c r="K2" s="11"/>
      <c r="L2" s="9"/>
      <c r="M2" s="9"/>
      <c r="N2" s="9"/>
      <c r="O2" s="9"/>
      <c r="P2" s="9"/>
    </row>
    <row r="3" spans="1:16" ht="18.75" thickBot="1">
      <c r="A3" s="7"/>
      <c r="B3" s="7"/>
      <c r="C3" s="46" t="s">
        <v>1215</v>
      </c>
      <c r="D3" s="47"/>
      <c r="E3" s="47"/>
      <c r="F3" s="47"/>
      <c r="G3" s="47"/>
      <c r="H3" s="48"/>
      <c r="I3" s="49">
        <v>832578</v>
      </c>
      <c r="J3" s="50"/>
      <c r="K3" s="11"/>
      <c r="L3" s="9"/>
      <c r="M3" s="9"/>
      <c r="N3" s="9"/>
      <c r="O3" s="9"/>
      <c r="P3" s="9"/>
    </row>
    <row r="4" spans="1:16">
      <c r="A4" s="13"/>
      <c r="B4" s="13"/>
      <c r="C4" s="13"/>
      <c r="D4" s="13"/>
      <c r="E4" s="13"/>
      <c r="F4" s="13"/>
      <c r="G4" s="13"/>
      <c r="H4" s="13"/>
      <c r="I4" s="9"/>
      <c r="J4" s="14"/>
      <c r="K4" s="9"/>
      <c r="L4" s="9"/>
      <c r="M4" s="9"/>
      <c r="N4" s="9"/>
      <c r="O4" s="9"/>
      <c r="P4" s="9"/>
    </row>
    <row r="5" spans="1:16" ht="16.5" thickBot="1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48" thickTop="1">
      <c r="A6" s="13"/>
      <c r="B6" s="13"/>
      <c r="C6" s="13"/>
      <c r="D6" s="15" t="s">
        <v>3</v>
      </c>
      <c r="E6" s="16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7" t="s">
        <v>15</v>
      </c>
    </row>
    <row r="7" spans="1:16" ht="58.5" customHeight="1">
      <c r="A7" s="52" t="s">
        <v>1216</v>
      </c>
      <c r="B7" s="52"/>
      <c r="C7" s="52"/>
      <c r="D7" s="18">
        <v>38000</v>
      </c>
      <c r="E7" s="19">
        <v>0</v>
      </c>
      <c r="F7" s="20">
        <v>0</v>
      </c>
      <c r="G7" s="20">
        <v>0</v>
      </c>
      <c r="H7" s="20">
        <v>107907</v>
      </c>
      <c r="I7" s="20">
        <v>0</v>
      </c>
      <c r="J7" s="20">
        <v>0</v>
      </c>
      <c r="K7" s="20">
        <v>0</v>
      </c>
      <c r="L7" s="20">
        <v>154000</v>
      </c>
      <c r="M7" s="20">
        <v>0</v>
      </c>
      <c r="N7" s="20">
        <v>0</v>
      </c>
      <c r="O7" s="20">
        <v>114000</v>
      </c>
      <c r="P7" s="20">
        <v>0</v>
      </c>
    </row>
    <row r="8" spans="1:16" ht="16.5" thickBot="1">
      <c r="A8" s="21"/>
      <c r="B8" s="21"/>
      <c r="C8" s="21"/>
      <c r="D8" s="22"/>
      <c r="E8" s="22"/>
      <c r="F8" s="22"/>
      <c r="G8" s="22"/>
      <c r="H8" s="22"/>
      <c r="I8" s="14"/>
      <c r="J8" s="14"/>
      <c r="K8" s="14"/>
      <c r="L8" s="14"/>
      <c r="M8" s="14"/>
      <c r="N8" s="14"/>
      <c r="O8" s="14"/>
      <c r="P8" s="14"/>
    </row>
    <row r="9" spans="1:16" ht="16.5" thickBot="1">
      <c r="A9" s="53"/>
      <c r="B9" s="53"/>
      <c r="C9" s="53"/>
      <c r="D9" s="53"/>
      <c r="E9" s="53"/>
      <c r="F9" s="53"/>
      <c r="G9" s="53"/>
      <c r="H9" s="13"/>
      <c r="I9" s="54" t="s">
        <v>16</v>
      </c>
      <c r="J9" s="55"/>
      <c r="K9" s="55"/>
      <c r="L9" s="55"/>
      <c r="M9" s="55"/>
      <c r="N9" s="55"/>
      <c r="O9" s="56"/>
      <c r="P9" s="13"/>
    </row>
    <row r="10" spans="1:16" ht="33" customHeight="1" thickTop="1" thickBot="1">
      <c r="A10" s="53"/>
      <c r="B10" s="53"/>
      <c r="C10" s="53"/>
      <c r="D10" s="53"/>
      <c r="E10" s="53"/>
      <c r="F10" s="53"/>
      <c r="G10" s="53"/>
      <c r="H10" s="13"/>
      <c r="I10" s="57"/>
      <c r="J10" s="58"/>
      <c r="K10" s="59"/>
      <c r="L10" s="60" t="s">
        <v>17</v>
      </c>
      <c r="M10" s="61"/>
      <c r="N10" s="23" t="s">
        <v>18</v>
      </c>
      <c r="O10" s="24" t="s">
        <v>19</v>
      </c>
      <c r="P10" s="13"/>
    </row>
    <row r="11" spans="1:16" ht="48" customHeight="1" thickBot="1">
      <c r="A11" s="22" t="s">
        <v>20</v>
      </c>
      <c r="B11" s="25"/>
      <c r="C11" s="25"/>
      <c r="D11" s="25"/>
      <c r="E11" s="25"/>
      <c r="F11" s="25"/>
      <c r="G11" s="25"/>
      <c r="H11" s="13"/>
      <c r="I11" s="37" t="s">
        <v>1672</v>
      </c>
      <c r="J11" s="38"/>
      <c r="K11" s="39"/>
      <c r="L11" s="40">
        <f>SUM(D7:O7)</f>
        <v>413907</v>
      </c>
      <c r="M11" s="41"/>
      <c r="N11" s="26">
        <f>I3-L11</f>
        <v>418671</v>
      </c>
      <c r="O11" s="27">
        <f>L11/I3</f>
        <v>0.49713900679575967</v>
      </c>
      <c r="P11" s="13"/>
    </row>
    <row r="12" spans="1:16" ht="15" customHeight="1">
      <c r="B12" s="22"/>
      <c r="C12" s="13"/>
      <c r="D12" s="13"/>
      <c r="E12" s="13"/>
      <c r="F12" s="13"/>
      <c r="G12" s="13"/>
      <c r="H12" s="13"/>
      <c r="I12" s="62"/>
      <c r="J12" s="62"/>
      <c r="K12" s="62"/>
      <c r="L12" s="63"/>
      <c r="M12" s="63"/>
      <c r="N12" s="28"/>
      <c r="O12" s="29"/>
      <c r="P12" s="9"/>
    </row>
    <row r="13" spans="1:16">
      <c r="A13" s="13"/>
      <c r="B13" s="13"/>
      <c r="C13" s="13"/>
      <c r="D13" s="13"/>
      <c r="E13" s="13"/>
      <c r="F13" s="13"/>
      <c r="G13" s="13"/>
      <c r="H13" s="13"/>
      <c r="I13" s="53"/>
      <c r="J13" s="53"/>
      <c r="K13" s="53"/>
      <c r="L13" s="64"/>
      <c r="M13" s="64"/>
      <c r="N13" s="28"/>
      <c r="O13" s="29"/>
      <c r="P13" s="9"/>
    </row>
    <row r="14" spans="1:16" ht="16.5" thickBot="1">
      <c r="A14" s="65"/>
      <c r="B14" s="65"/>
      <c r="C14" s="65"/>
      <c r="D14" s="65"/>
      <c r="E14" s="65"/>
      <c r="F14" s="65"/>
      <c r="G14" s="65"/>
      <c r="H14" s="13"/>
      <c r="I14" s="53"/>
      <c r="J14" s="53"/>
      <c r="K14" s="53"/>
      <c r="L14" s="64"/>
      <c r="M14" s="64"/>
      <c r="N14" s="28"/>
      <c r="O14" s="29"/>
      <c r="P14" s="9"/>
    </row>
    <row r="15" spans="1:16" ht="33.75" customHeight="1" thickTop="1">
      <c r="A15" s="51" t="s">
        <v>21</v>
      </c>
      <c r="B15" s="51"/>
      <c r="C15" s="51"/>
      <c r="D15" s="51"/>
      <c r="E15" s="51"/>
      <c r="F15" s="51"/>
      <c r="G15" s="51"/>
      <c r="H15" s="22"/>
      <c r="I15" s="53"/>
      <c r="J15" s="53"/>
      <c r="K15" s="53"/>
      <c r="L15" s="64"/>
      <c r="M15" s="64"/>
      <c r="N15" s="28"/>
      <c r="O15" s="29"/>
      <c r="P15" s="9"/>
    </row>
    <row r="16" spans="1:16">
      <c r="A16" s="7"/>
      <c r="B16" s="7"/>
      <c r="C16" s="7"/>
      <c r="D16" s="7"/>
      <c r="E16" s="7"/>
      <c r="F16" s="7"/>
      <c r="G16" s="7"/>
      <c r="H16" s="13"/>
      <c r="I16" s="66"/>
      <c r="J16" s="66"/>
      <c r="K16" s="66"/>
      <c r="L16" s="67"/>
      <c r="M16" s="67"/>
      <c r="N16" s="67"/>
      <c r="O16" s="68"/>
      <c r="P16" s="30"/>
    </row>
    <row r="17" spans="1:16" ht="16.5" thickBot="1">
      <c r="A17" s="65"/>
      <c r="B17" s="65"/>
      <c r="C17" s="65"/>
      <c r="D17" s="65"/>
      <c r="E17" s="65"/>
      <c r="F17" s="65"/>
      <c r="G17" s="65"/>
      <c r="H17" s="13"/>
      <c r="I17" s="66"/>
      <c r="J17" s="66"/>
      <c r="K17" s="66"/>
      <c r="L17" s="67"/>
      <c r="M17" s="67"/>
      <c r="N17" s="67"/>
      <c r="O17" s="68"/>
      <c r="P17" s="30"/>
    </row>
    <row r="18" spans="1:16" ht="16.5" thickTop="1">
      <c r="A18" s="51" t="s">
        <v>22</v>
      </c>
      <c r="B18" s="51"/>
      <c r="C18" s="51"/>
      <c r="D18" s="51"/>
      <c r="E18" s="51"/>
      <c r="F18" s="51"/>
      <c r="G18" s="51"/>
      <c r="H18" s="13"/>
      <c r="I18" s="51"/>
      <c r="J18" s="51"/>
      <c r="K18" s="51"/>
      <c r="L18" s="69"/>
      <c r="M18" s="69"/>
      <c r="N18" s="31"/>
      <c r="O18" s="13"/>
      <c r="P18" s="13"/>
    </row>
    <row r="19" spans="1:16"/>
    <row r="20" spans="1:16"/>
    <row r="21" spans="1:16"/>
    <row r="22" spans="1:16"/>
    <row r="23" spans="1:16"/>
    <row r="24" spans="1:16"/>
    <row r="25" spans="1:16"/>
    <row r="26" spans="1:16"/>
    <row r="27" spans="1:16"/>
    <row r="28" spans="1:16"/>
    <row r="29" spans="1:16"/>
    <row r="30" spans="1:16"/>
    <row r="31" spans="1:16"/>
    <row r="32" spans="1:16"/>
    <row r="35"/>
    <row r="36"/>
  </sheetData>
  <mergeCells count="31">
    <mergeCell ref="O16:O17"/>
    <mergeCell ref="A17:G17"/>
    <mergeCell ref="A18:G18"/>
    <mergeCell ref="I18:K18"/>
    <mergeCell ref="L18:M18"/>
    <mergeCell ref="N16:N17"/>
    <mergeCell ref="A15:G15"/>
    <mergeCell ref="I15:K15"/>
    <mergeCell ref="L15:M15"/>
    <mergeCell ref="I16:K17"/>
    <mergeCell ref="L16:M17"/>
    <mergeCell ref="I12:K12"/>
    <mergeCell ref="L12:M12"/>
    <mergeCell ref="I13:K13"/>
    <mergeCell ref="L13:M13"/>
    <mergeCell ref="A14:G14"/>
    <mergeCell ref="I14:K14"/>
    <mergeCell ref="L14:M14"/>
    <mergeCell ref="I11:K11"/>
    <mergeCell ref="L11:M11"/>
    <mergeCell ref="A1:B1"/>
    <mergeCell ref="C1:G1"/>
    <mergeCell ref="J1:M1"/>
    <mergeCell ref="C3:H3"/>
    <mergeCell ref="I3:J3"/>
    <mergeCell ref="A5:P5"/>
    <mergeCell ref="A7:C7"/>
    <mergeCell ref="A9:G10"/>
    <mergeCell ref="I9:O9"/>
    <mergeCell ref="I10:K10"/>
    <mergeCell ref="L10:M10"/>
  </mergeCells>
  <pageMargins left="0.7" right="0.7" top="0.91666666666666663" bottom="0.75" header="0.3" footer="0.3"/>
  <pageSetup scale="49" orientation="landscape" r:id="rId1"/>
  <headerFooter>
    <oddHeader xml:space="preserve">&amp;C&amp;"Helvetica,Bold"&amp;14State Charter Schools I- Ethos Classical
FY23 - ARP Act
ESSER III - ARP New and Expanding (CFDA # 84.425U)  - Original Drawdown Summary&amp;R
</oddHeader>
    <oddFooter>&amp;CGeorgia Department of Education
July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CAD3A-2062-4535-8340-E26CEE42E33F}">
  <dimension ref="A1:N57"/>
  <sheetViews>
    <sheetView workbookViewId="0">
      <selection activeCell="F7" sqref="F1:F1048576"/>
    </sheetView>
  </sheetViews>
  <sheetFormatPr defaultRowHeight="11.25"/>
  <cols>
    <col min="3" max="3" width="10.1640625" bestFit="1" customWidth="1"/>
    <col min="6" max="6" width="9.83203125" bestFit="1" customWidth="1"/>
    <col min="8" max="8" width="11.83203125" bestFit="1" customWidth="1"/>
    <col min="11" max="11" width="15.83203125" bestFit="1" customWidth="1"/>
    <col min="12" max="12" width="17.1640625" bestFit="1" customWidth="1"/>
  </cols>
  <sheetData>
    <row r="1" spans="1:14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2" t="s">
        <v>39</v>
      </c>
      <c r="I7" s="1" t="s">
        <v>40</v>
      </c>
      <c r="J7" s="1" t="s">
        <v>41</v>
      </c>
      <c r="K7" s="1" t="s">
        <v>32</v>
      </c>
      <c r="L7" s="1" t="s">
        <v>56</v>
      </c>
      <c r="M7" s="1" t="s">
        <v>57</v>
      </c>
      <c r="N7" s="1"/>
    </row>
    <row r="8" spans="1:14">
      <c r="B8" s="3" t="s">
        <v>64</v>
      </c>
      <c r="C8" s="4">
        <v>44027</v>
      </c>
      <c r="D8" s="3" t="s">
        <v>67</v>
      </c>
      <c r="E8" s="3"/>
      <c r="F8" s="5">
        <v>4139.93</v>
      </c>
      <c r="G8" s="5"/>
      <c r="H8" s="5"/>
      <c r="I8" s="3" t="s">
        <v>1219</v>
      </c>
      <c r="J8" s="3"/>
      <c r="K8" s="3" t="s">
        <v>1220</v>
      </c>
      <c r="L8" s="3" t="s">
        <v>725</v>
      </c>
      <c r="M8" s="3">
        <v>448</v>
      </c>
    </row>
    <row r="9" spans="1:14">
      <c r="B9" s="3" t="s">
        <v>64</v>
      </c>
      <c r="C9" s="4">
        <v>44043</v>
      </c>
      <c r="D9" s="3" t="s">
        <v>85</v>
      </c>
      <c r="E9" s="3"/>
      <c r="F9" s="5">
        <v>4139.93</v>
      </c>
      <c r="G9" s="5"/>
      <c r="H9" s="5"/>
      <c r="I9" s="3" t="s">
        <v>1219</v>
      </c>
      <c r="J9" s="3"/>
      <c r="K9" s="3" t="s">
        <v>1220</v>
      </c>
      <c r="L9" s="3" t="s">
        <v>725</v>
      </c>
      <c r="M9" s="3">
        <v>448</v>
      </c>
    </row>
    <row r="10" spans="1:14">
      <c r="B10" s="3" t="s">
        <v>64</v>
      </c>
      <c r="C10" s="4">
        <v>44057</v>
      </c>
      <c r="D10" s="3" t="s">
        <v>726</v>
      </c>
      <c r="E10" s="3"/>
      <c r="F10" s="5">
        <v>4139.93</v>
      </c>
      <c r="G10" s="5"/>
      <c r="H10" s="5"/>
      <c r="I10" s="3" t="s">
        <v>1219</v>
      </c>
      <c r="J10" s="3"/>
      <c r="K10" s="3" t="s">
        <v>1220</v>
      </c>
      <c r="L10" s="3" t="s">
        <v>725</v>
      </c>
      <c r="M10" s="3">
        <v>448</v>
      </c>
    </row>
    <row r="11" spans="1:14">
      <c r="B11" s="3" t="s">
        <v>64</v>
      </c>
      <c r="C11" s="4">
        <v>44074</v>
      </c>
      <c r="D11" s="3" t="s">
        <v>727</v>
      </c>
      <c r="E11" s="3"/>
      <c r="F11" s="5">
        <v>4139.93</v>
      </c>
      <c r="G11" s="5"/>
      <c r="H11" s="5"/>
      <c r="I11" s="3" t="s">
        <v>1219</v>
      </c>
      <c r="J11" s="3"/>
      <c r="K11" s="3" t="s">
        <v>1220</v>
      </c>
      <c r="L11" s="3" t="s">
        <v>725</v>
      </c>
      <c r="M11" s="3">
        <v>448</v>
      </c>
    </row>
    <row r="12" spans="1:14">
      <c r="B12" s="3" t="s">
        <v>64</v>
      </c>
      <c r="C12" s="4">
        <v>44089</v>
      </c>
      <c r="D12" s="3" t="s">
        <v>728</v>
      </c>
      <c r="E12" s="3"/>
      <c r="F12" s="5">
        <v>4139.93</v>
      </c>
      <c r="G12" s="5"/>
      <c r="H12" s="5"/>
      <c r="I12" s="3" t="s">
        <v>1219</v>
      </c>
      <c r="J12" s="3"/>
      <c r="K12" s="3" t="s">
        <v>1220</v>
      </c>
      <c r="L12" s="3" t="s">
        <v>725</v>
      </c>
      <c r="M12" s="3">
        <v>448</v>
      </c>
    </row>
    <row r="13" spans="1:14">
      <c r="B13" s="3" t="s">
        <v>64</v>
      </c>
      <c r="C13" s="4">
        <v>44104</v>
      </c>
      <c r="D13" s="3" t="s">
        <v>729</v>
      </c>
      <c r="E13" s="3"/>
      <c r="F13" s="5">
        <v>4139.93</v>
      </c>
      <c r="G13" s="5"/>
      <c r="H13" s="5"/>
      <c r="I13" s="3" t="s">
        <v>1219</v>
      </c>
      <c r="J13" s="3"/>
      <c r="K13" s="3" t="s">
        <v>1220</v>
      </c>
      <c r="L13" s="3" t="s">
        <v>725</v>
      </c>
      <c r="M13" s="3">
        <v>448</v>
      </c>
    </row>
    <row r="14" spans="1:14">
      <c r="B14" s="3" t="s">
        <v>64</v>
      </c>
      <c r="C14" s="4">
        <v>44119</v>
      </c>
      <c r="D14" s="3" t="s">
        <v>730</v>
      </c>
      <c r="E14" s="3"/>
      <c r="F14" s="5">
        <v>4139.93</v>
      </c>
      <c r="G14" s="5"/>
      <c r="H14" s="5"/>
      <c r="I14" s="3" t="s">
        <v>1219</v>
      </c>
      <c r="J14" s="3"/>
      <c r="K14" s="3" t="s">
        <v>1220</v>
      </c>
      <c r="L14" s="3" t="s">
        <v>725</v>
      </c>
      <c r="M14" s="3">
        <v>448</v>
      </c>
    </row>
    <row r="15" spans="1:14">
      <c r="B15" s="3" t="s">
        <v>64</v>
      </c>
      <c r="C15" s="4">
        <v>44134</v>
      </c>
      <c r="D15" s="3" t="s">
        <v>731</v>
      </c>
      <c r="E15" s="3"/>
      <c r="F15" s="5">
        <v>4139.93</v>
      </c>
      <c r="G15" s="5"/>
      <c r="H15" s="5"/>
      <c r="I15" s="3" t="s">
        <v>1219</v>
      </c>
      <c r="J15" s="3"/>
      <c r="K15" s="3" t="s">
        <v>1220</v>
      </c>
      <c r="L15" s="3" t="s">
        <v>725</v>
      </c>
      <c r="M15" s="3">
        <v>448</v>
      </c>
    </row>
    <row r="16" spans="1:14">
      <c r="B16" s="3" t="s">
        <v>64</v>
      </c>
      <c r="C16" s="4">
        <v>44148</v>
      </c>
      <c r="D16" s="3" t="s">
        <v>732</v>
      </c>
      <c r="E16" s="3"/>
      <c r="F16" s="5">
        <v>4139.93</v>
      </c>
      <c r="G16" s="5"/>
      <c r="H16" s="5"/>
      <c r="I16" s="3" t="s">
        <v>1219</v>
      </c>
      <c r="J16" s="3"/>
      <c r="K16" s="3" t="s">
        <v>1220</v>
      </c>
      <c r="L16" s="3" t="s">
        <v>725</v>
      </c>
      <c r="M16" s="3">
        <v>448</v>
      </c>
    </row>
    <row r="17" spans="2:13">
      <c r="B17" s="3" t="s">
        <v>64</v>
      </c>
      <c r="C17" s="4">
        <v>44165</v>
      </c>
      <c r="D17" s="3" t="s">
        <v>733</v>
      </c>
      <c r="E17" s="3"/>
      <c r="F17" s="5">
        <v>4139.93</v>
      </c>
      <c r="G17" s="5"/>
      <c r="H17" s="5"/>
      <c r="I17" s="3" t="s">
        <v>1219</v>
      </c>
      <c r="J17" s="3"/>
      <c r="K17" s="3" t="s">
        <v>1220</v>
      </c>
      <c r="L17" s="3" t="s">
        <v>725</v>
      </c>
      <c r="M17" s="3">
        <v>448</v>
      </c>
    </row>
    <row r="18" spans="2:13">
      <c r="B18" s="3" t="s">
        <v>64</v>
      </c>
      <c r="C18" s="4">
        <v>44180</v>
      </c>
      <c r="D18" s="3" t="s">
        <v>734</v>
      </c>
      <c r="E18" s="3"/>
      <c r="F18" s="5">
        <v>4139.93</v>
      </c>
      <c r="G18" s="5"/>
      <c r="H18" s="5"/>
      <c r="I18" s="3" t="s">
        <v>1219</v>
      </c>
      <c r="J18" s="3"/>
      <c r="K18" s="3" t="s">
        <v>1220</v>
      </c>
      <c r="L18" s="3" t="s">
        <v>725</v>
      </c>
      <c r="M18" s="3">
        <v>448</v>
      </c>
    </row>
    <row r="19" spans="2:13">
      <c r="B19" s="3" t="s">
        <v>64</v>
      </c>
      <c r="C19" s="4">
        <v>44183</v>
      </c>
      <c r="D19" s="3" t="s">
        <v>735</v>
      </c>
      <c r="E19" s="3"/>
      <c r="F19" s="5">
        <v>507.36</v>
      </c>
      <c r="G19" s="5"/>
      <c r="H19" s="5"/>
      <c r="I19" s="3" t="s">
        <v>1219</v>
      </c>
      <c r="J19" s="3"/>
      <c r="K19" s="3" t="s">
        <v>1220</v>
      </c>
      <c r="L19" s="3" t="s">
        <v>725</v>
      </c>
      <c r="M19" s="3">
        <v>448</v>
      </c>
    </row>
    <row r="20" spans="2:13">
      <c r="B20" s="3" t="s">
        <v>64</v>
      </c>
      <c r="C20" s="4">
        <v>44188</v>
      </c>
      <c r="D20" s="3" t="s">
        <v>1221</v>
      </c>
      <c r="E20" s="3"/>
      <c r="F20" s="5">
        <v>2981</v>
      </c>
      <c r="G20" s="5"/>
      <c r="H20" s="5"/>
      <c r="I20" s="3" t="s">
        <v>1219</v>
      </c>
      <c r="J20" s="3"/>
      <c r="K20" s="3" t="s">
        <v>1220</v>
      </c>
      <c r="L20" s="3" t="s">
        <v>725</v>
      </c>
      <c r="M20" s="3">
        <v>448</v>
      </c>
    </row>
    <row r="21" spans="2:13">
      <c r="B21" s="3" t="s">
        <v>64</v>
      </c>
      <c r="C21" s="4">
        <v>44196</v>
      </c>
      <c r="D21" s="3" t="s">
        <v>736</v>
      </c>
      <c r="E21" s="3"/>
      <c r="F21" s="5">
        <v>4139.93</v>
      </c>
      <c r="G21" s="5"/>
      <c r="H21" s="5"/>
      <c r="I21" s="3" t="s">
        <v>1219</v>
      </c>
      <c r="J21" s="3"/>
      <c r="K21" s="3" t="s">
        <v>1220</v>
      </c>
      <c r="L21" s="3" t="s">
        <v>725</v>
      </c>
      <c r="M21" s="3">
        <v>448</v>
      </c>
    </row>
    <row r="22" spans="2:13">
      <c r="B22" s="3" t="s">
        <v>64</v>
      </c>
      <c r="C22" s="4">
        <v>44211</v>
      </c>
      <c r="D22" s="3" t="s">
        <v>737</v>
      </c>
      <c r="E22" s="3"/>
      <c r="F22" s="5">
        <v>4139.93</v>
      </c>
      <c r="G22" s="5"/>
      <c r="H22" s="5"/>
      <c r="I22" s="3" t="s">
        <v>1219</v>
      </c>
      <c r="J22" s="3"/>
      <c r="K22" s="3" t="s">
        <v>1220</v>
      </c>
      <c r="L22" s="3" t="s">
        <v>725</v>
      </c>
      <c r="M22" s="3">
        <v>448</v>
      </c>
    </row>
    <row r="23" spans="2:13">
      <c r="B23" s="3" t="s">
        <v>64</v>
      </c>
      <c r="C23" s="4">
        <v>44225</v>
      </c>
      <c r="D23" s="3" t="s">
        <v>738</v>
      </c>
      <c r="E23" s="3"/>
      <c r="F23" s="5">
        <v>4139.93</v>
      </c>
      <c r="G23" s="5"/>
      <c r="H23" s="5"/>
      <c r="I23" s="3" t="s">
        <v>1219</v>
      </c>
      <c r="J23" s="3"/>
      <c r="K23" s="3" t="s">
        <v>1220</v>
      </c>
      <c r="L23" s="3" t="s">
        <v>725</v>
      </c>
      <c r="M23" s="3">
        <v>448</v>
      </c>
    </row>
    <row r="24" spans="2:13">
      <c r="B24" s="3" t="s">
        <v>64</v>
      </c>
      <c r="C24" s="4">
        <v>44239</v>
      </c>
      <c r="D24" s="3" t="s">
        <v>739</v>
      </c>
      <c r="E24" s="3"/>
      <c r="F24" s="5">
        <v>4139.93</v>
      </c>
      <c r="G24" s="5"/>
      <c r="H24" s="5"/>
      <c r="I24" s="3" t="s">
        <v>1219</v>
      </c>
      <c r="J24" s="3"/>
      <c r="K24" s="3" t="s">
        <v>1220</v>
      </c>
      <c r="L24" s="3" t="s">
        <v>725</v>
      </c>
      <c r="M24" s="3">
        <v>448</v>
      </c>
    </row>
    <row r="25" spans="2:13">
      <c r="B25" s="3" t="s">
        <v>64</v>
      </c>
      <c r="C25" s="4">
        <v>44253</v>
      </c>
      <c r="D25" s="3" t="s">
        <v>740</v>
      </c>
      <c r="E25" s="3"/>
      <c r="F25" s="5">
        <v>4139.93</v>
      </c>
      <c r="G25" s="5"/>
      <c r="H25" s="5"/>
      <c r="I25" s="3" t="s">
        <v>1219</v>
      </c>
      <c r="J25" s="3"/>
      <c r="K25" s="3" t="s">
        <v>1220</v>
      </c>
      <c r="L25" s="3" t="s">
        <v>725</v>
      </c>
      <c r="M25" s="3">
        <v>448</v>
      </c>
    </row>
    <row r="26" spans="2:13">
      <c r="B26" s="3" t="s">
        <v>64</v>
      </c>
      <c r="C26" s="4">
        <v>44270</v>
      </c>
      <c r="D26" s="3" t="s">
        <v>741</v>
      </c>
      <c r="E26" s="3"/>
      <c r="F26" s="5">
        <v>4139.93</v>
      </c>
      <c r="G26" s="5"/>
      <c r="H26" s="5"/>
      <c r="I26" s="3" t="s">
        <v>1219</v>
      </c>
      <c r="J26" s="3"/>
      <c r="K26" s="3" t="s">
        <v>1220</v>
      </c>
      <c r="L26" s="3" t="s">
        <v>725</v>
      </c>
      <c r="M26" s="3">
        <v>448</v>
      </c>
    </row>
    <row r="27" spans="2:13">
      <c r="B27" s="3" t="s">
        <v>64</v>
      </c>
      <c r="C27" s="4">
        <v>44286</v>
      </c>
      <c r="D27" s="3" t="s">
        <v>742</v>
      </c>
      <c r="E27" s="3"/>
      <c r="F27" s="5">
        <v>5139.93</v>
      </c>
      <c r="G27" s="5"/>
      <c r="H27" s="5"/>
      <c r="I27" s="3" t="s">
        <v>1219</v>
      </c>
      <c r="J27" s="3"/>
      <c r="K27" s="3" t="s">
        <v>1220</v>
      </c>
      <c r="L27" s="3" t="s">
        <v>725</v>
      </c>
      <c r="M27" s="3">
        <v>448</v>
      </c>
    </row>
    <row r="28" spans="2:13">
      <c r="B28" s="3" t="s">
        <v>64</v>
      </c>
      <c r="C28" s="4">
        <v>44301</v>
      </c>
      <c r="D28" s="3" t="s">
        <v>743</v>
      </c>
      <c r="E28" s="3"/>
      <c r="F28" s="5">
        <v>4139.93</v>
      </c>
      <c r="G28" s="5"/>
      <c r="H28" s="5"/>
      <c r="I28" s="3" t="s">
        <v>1219</v>
      </c>
      <c r="J28" s="3"/>
      <c r="K28" s="3" t="s">
        <v>1220</v>
      </c>
      <c r="L28" s="3" t="s">
        <v>725</v>
      </c>
      <c r="M28" s="3">
        <v>448</v>
      </c>
    </row>
    <row r="29" spans="2:13">
      <c r="B29" s="3" t="s">
        <v>64</v>
      </c>
      <c r="C29" s="4">
        <v>44316</v>
      </c>
      <c r="D29" s="3" t="s">
        <v>744</v>
      </c>
      <c r="E29" s="3"/>
      <c r="F29" s="5">
        <v>4139.93</v>
      </c>
      <c r="G29" s="5"/>
      <c r="H29" s="5"/>
      <c r="I29" s="3" t="s">
        <v>1219</v>
      </c>
      <c r="J29" s="3"/>
      <c r="K29" s="3" t="s">
        <v>1220</v>
      </c>
      <c r="L29" s="3" t="s">
        <v>725</v>
      </c>
      <c r="M29" s="3">
        <v>448</v>
      </c>
    </row>
    <row r="30" spans="2:13">
      <c r="B30" s="3" t="s">
        <v>64</v>
      </c>
      <c r="C30" s="4">
        <v>44330</v>
      </c>
      <c r="D30" s="3" t="s">
        <v>745</v>
      </c>
      <c r="E30" s="3"/>
      <c r="F30" s="5">
        <v>4139.93</v>
      </c>
      <c r="G30" s="5"/>
      <c r="H30" s="5"/>
      <c r="I30" s="3" t="s">
        <v>1219</v>
      </c>
      <c r="J30" s="3"/>
      <c r="K30" s="3" t="s">
        <v>1220</v>
      </c>
      <c r="L30" s="3" t="s">
        <v>725</v>
      </c>
      <c r="M30" s="3">
        <v>448</v>
      </c>
    </row>
    <row r="31" spans="2:13">
      <c r="B31" s="3" t="s">
        <v>64</v>
      </c>
      <c r="C31" s="4">
        <v>44344</v>
      </c>
      <c r="D31" s="3" t="s">
        <v>746</v>
      </c>
      <c r="E31" s="3"/>
      <c r="F31" s="5">
        <v>4139.93</v>
      </c>
      <c r="G31" s="5"/>
      <c r="H31" s="5"/>
      <c r="I31" s="3" t="s">
        <v>1219</v>
      </c>
      <c r="J31" s="3"/>
      <c r="K31" s="3" t="s">
        <v>1220</v>
      </c>
      <c r="L31" s="3" t="s">
        <v>725</v>
      </c>
      <c r="M31" s="3">
        <v>448</v>
      </c>
    </row>
    <row r="32" spans="2:13">
      <c r="B32" s="3" t="s">
        <v>64</v>
      </c>
      <c r="C32" s="4">
        <v>44362</v>
      </c>
      <c r="D32" s="3" t="s">
        <v>747</v>
      </c>
      <c r="E32" s="3"/>
      <c r="F32" s="5">
        <v>4139.93</v>
      </c>
      <c r="G32" s="5"/>
      <c r="H32" s="5"/>
      <c r="I32" s="3" t="s">
        <v>1219</v>
      </c>
      <c r="J32" s="3"/>
      <c r="K32" s="3" t="s">
        <v>1220</v>
      </c>
      <c r="L32" s="3" t="s">
        <v>725</v>
      </c>
      <c r="M32" s="3">
        <v>448</v>
      </c>
    </row>
    <row r="33" spans="2:14">
      <c r="B33" s="3" t="s">
        <v>64</v>
      </c>
      <c r="C33" s="4">
        <v>44027</v>
      </c>
      <c r="D33" s="3" t="s">
        <v>67</v>
      </c>
      <c r="E33" s="3"/>
      <c r="F33" s="5">
        <v>3468</v>
      </c>
      <c r="G33" s="5"/>
      <c r="H33" s="5"/>
      <c r="I33" s="3" t="s">
        <v>1222</v>
      </c>
      <c r="J33" s="3"/>
      <c r="K33" s="3" t="s">
        <v>724</v>
      </c>
      <c r="L33" s="3" t="s">
        <v>725</v>
      </c>
      <c r="M33" s="3">
        <v>448</v>
      </c>
      <c r="N33" s="3"/>
    </row>
    <row r="34" spans="2:14">
      <c r="B34" s="3" t="s">
        <v>64</v>
      </c>
      <c r="C34" s="4">
        <v>44043</v>
      </c>
      <c r="D34" s="3" t="s">
        <v>85</v>
      </c>
      <c r="E34" s="3"/>
      <c r="F34" s="5">
        <v>3468</v>
      </c>
      <c r="G34" s="5"/>
      <c r="H34" s="5"/>
      <c r="I34" s="3" t="s">
        <v>1222</v>
      </c>
      <c r="J34" s="3"/>
      <c r="K34" s="3" t="s">
        <v>724</v>
      </c>
      <c r="L34" s="3" t="s">
        <v>725</v>
      </c>
      <c r="M34" s="3">
        <v>448</v>
      </c>
      <c r="N34" s="3"/>
    </row>
    <row r="35" spans="2:14">
      <c r="B35" s="3" t="s">
        <v>64</v>
      </c>
      <c r="C35" s="4">
        <v>44057</v>
      </c>
      <c r="D35" s="3" t="s">
        <v>726</v>
      </c>
      <c r="E35" s="3"/>
      <c r="F35" s="5">
        <v>3468</v>
      </c>
      <c r="G35" s="5"/>
      <c r="H35" s="5"/>
      <c r="I35" s="3" t="s">
        <v>1222</v>
      </c>
      <c r="J35" s="3"/>
      <c r="K35" s="3" t="s">
        <v>724</v>
      </c>
      <c r="L35" s="3" t="s">
        <v>725</v>
      </c>
      <c r="M35" s="3">
        <v>448</v>
      </c>
      <c r="N35" s="3"/>
    </row>
    <row r="36" spans="2:14">
      <c r="B36" s="3" t="s">
        <v>64</v>
      </c>
      <c r="C36" s="4">
        <v>44074</v>
      </c>
      <c r="D36" s="3" t="s">
        <v>727</v>
      </c>
      <c r="E36" s="3"/>
      <c r="F36" s="5">
        <v>3468</v>
      </c>
      <c r="G36" s="5"/>
      <c r="H36" s="5"/>
      <c r="I36" s="3" t="s">
        <v>1222</v>
      </c>
      <c r="J36" s="3"/>
      <c r="K36" s="3" t="s">
        <v>724</v>
      </c>
      <c r="L36" s="3" t="s">
        <v>725</v>
      </c>
      <c r="M36" s="3">
        <v>448</v>
      </c>
      <c r="N36" s="3"/>
    </row>
    <row r="37" spans="2:14">
      <c r="B37" s="3" t="s">
        <v>64</v>
      </c>
      <c r="C37" s="4">
        <v>44089</v>
      </c>
      <c r="D37" s="3" t="s">
        <v>728</v>
      </c>
      <c r="E37" s="3"/>
      <c r="F37" s="5">
        <v>3468</v>
      </c>
      <c r="G37" s="5"/>
      <c r="H37" s="5"/>
      <c r="I37" s="3" t="s">
        <v>1222</v>
      </c>
      <c r="J37" s="3"/>
      <c r="K37" s="3" t="s">
        <v>724</v>
      </c>
      <c r="L37" s="3" t="s">
        <v>725</v>
      </c>
      <c r="M37" s="3">
        <v>448</v>
      </c>
      <c r="N37" s="3"/>
    </row>
    <row r="38" spans="2:14">
      <c r="B38" s="3" t="s">
        <v>64</v>
      </c>
      <c r="C38" s="4">
        <v>44104</v>
      </c>
      <c r="D38" s="3" t="s">
        <v>729</v>
      </c>
      <c r="E38" s="3"/>
      <c r="F38" s="5">
        <v>3468</v>
      </c>
      <c r="G38" s="5"/>
      <c r="H38" s="5"/>
      <c r="I38" s="3" t="s">
        <v>1222</v>
      </c>
      <c r="J38" s="3"/>
      <c r="K38" s="3" t="s">
        <v>724</v>
      </c>
      <c r="L38" s="3" t="s">
        <v>725</v>
      </c>
      <c r="M38" s="3">
        <v>448</v>
      </c>
      <c r="N38" s="3"/>
    </row>
    <row r="39" spans="2:14">
      <c r="B39" s="3" t="s">
        <v>64</v>
      </c>
      <c r="C39" s="4">
        <v>44119</v>
      </c>
      <c r="D39" s="3" t="s">
        <v>730</v>
      </c>
      <c r="E39" s="3"/>
      <c r="F39" s="5">
        <v>3468</v>
      </c>
      <c r="G39" s="5"/>
      <c r="H39" s="5"/>
      <c r="I39" s="3" t="s">
        <v>1222</v>
      </c>
      <c r="J39" s="3"/>
      <c r="K39" s="3" t="s">
        <v>724</v>
      </c>
      <c r="L39" s="3" t="s">
        <v>725</v>
      </c>
      <c r="M39" s="3">
        <v>448</v>
      </c>
      <c r="N39" s="3"/>
    </row>
    <row r="40" spans="2:14">
      <c r="B40" s="3" t="s">
        <v>64</v>
      </c>
      <c r="C40" s="4">
        <v>44134</v>
      </c>
      <c r="D40" s="3" t="s">
        <v>731</v>
      </c>
      <c r="E40" s="3"/>
      <c r="F40" s="5">
        <v>3468</v>
      </c>
      <c r="G40" s="5"/>
      <c r="H40" s="5"/>
      <c r="I40" s="3" t="s">
        <v>1222</v>
      </c>
      <c r="J40" s="3"/>
      <c r="K40" s="3" t="s">
        <v>724</v>
      </c>
      <c r="L40" s="3" t="s">
        <v>725</v>
      </c>
      <c r="M40" s="3">
        <v>448</v>
      </c>
      <c r="N40" s="3"/>
    </row>
    <row r="41" spans="2:14">
      <c r="B41" s="3" t="s">
        <v>64</v>
      </c>
      <c r="C41" s="4">
        <v>44148</v>
      </c>
      <c r="D41" s="3" t="s">
        <v>732</v>
      </c>
      <c r="E41" s="3"/>
      <c r="F41" s="5">
        <v>3468</v>
      </c>
      <c r="G41" s="5"/>
      <c r="H41" s="5"/>
      <c r="I41" s="3" t="s">
        <v>1222</v>
      </c>
      <c r="J41" s="3"/>
      <c r="K41" s="3" t="s">
        <v>724</v>
      </c>
      <c r="L41" s="3" t="s">
        <v>725</v>
      </c>
      <c r="M41" s="3">
        <v>448</v>
      </c>
      <c r="N41" s="3"/>
    </row>
    <row r="42" spans="2:14">
      <c r="B42" s="3" t="s">
        <v>64</v>
      </c>
      <c r="C42" s="4">
        <v>44165</v>
      </c>
      <c r="D42" s="3" t="s">
        <v>733</v>
      </c>
      <c r="E42" s="3"/>
      <c r="F42" s="5">
        <v>3468</v>
      </c>
      <c r="G42" s="5"/>
      <c r="H42" s="5"/>
      <c r="I42" s="3" t="s">
        <v>1222</v>
      </c>
      <c r="J42" s="3"/>
      <c r="K42" s="3" t="s">
        <v>724</v>
      </c>
      <c r="L42" s="3" t="s">
        <v>725</v>
      </c>
      <c r="M42" s="3">
        <v>448</v>
      </c>
      <c r="N42" s="3"/>
    </row>
    <row r="43" spans="2:14">
      <c r="B43" s="3" t="s">
        <v>64</v>
      </c>
      <c r="C43" s="4">
        <v>44180</v>
      </c>
      <c r="D43" s="3" t="s">
        <v>734</v>
      </c>
      <c r="E43" s="3"/>
      <c r="F43" s="5">
        <v>3468</v>
      </c>
      <c r="G43" s="5"/>
      <c r="H43" s="5"/>
      <c r="I43" s="3" t="s">
        <v>1222</v>
      </c>
      <c r="J43" s="3"/>
      <c r="K43" s="3" t="s">
        <v>724</v>
      </c>
      <c r="L43" s="3" t="s">
        <v>725</v>
      </c>
      <c r="M43" s="3">
        <v>448</v>
      </c>
      <c r="N43" s="3"/>
    </row>
    <row r="44" spans="2:14">
      <c r="B44" s="3" t="s">
        <v>64</v>
      </c>
      <c r="C44" s="4">
        <v>44183</v>
      </c>
      <c r="D44" s="3" t="s">
        <v>735</v>
      </c>
      <c r="E44" s="3"/>
      <c r="F44" s="5">
        <v>507.36</v>
      </c>
      <c r="G44" s="5"/>
      <c r="H44" s="5"/>
      <c r="I44" s="3" t="s">
        <v>1222</v>
      </c>
      <c r="J44" s="3"/>
      <c r="K44" s="3" t="s">
        <v>724</v>
      </c>
      <c r="L44" s="3" t="s">
        <v>725</v>
      </c>
      <c r="M44" s="3">
        <v>448</v>
      </c>
      <c r="N44" s="3"/>
    </row>
    <row r="45" spans="2:14">
      <c r="B45" s="3" t="s">
        <v>64</v>
      </c>
      <c r="C45" s="4">
        <v>44196</v>
      </c>
      <c r="D45" s="3" t="s">
        <v>736</v>
      </c>
      <c r="E45" s="3"/>
      <c r="F45" s="5">
        <v>3468</v>
      </c>
      <c r="G45" s="5"/>
      <c r="H45" s="5"/>
      <c r="I45" s="3" t="s">
        <v>1222</v>
      </c>
      <c r="J45" s="3"/>
      <c r="K45" s="3" t="s">
        <v>724</v>
      </c>
      <c r="L45" s="3" t="s">
        <v>725</v>
      </c>
      <c r="M45" s="3">
        <v>448</v>
      </c>
      <c r="N45" s="3"/>
    </row>
    <row r="46" spans="2:14">
      <c r="B46" s="3" t="s">
        <v>64</v>
      </c>
      <c r="C46" s="4">
        <v>44211</v>
      </c>
      <c r="D46" s="3" t="s">
        <v>737</v>
      </c>
      <c r="E46" s="3"/>
      <c r="F46" s="5">
        <v>3468</v>
      </c>
      <c r="G46" s="5"/>
      <c r="H46" s="5"/>
      <c r="I46" s="3" t="s">
        <v>1222</v>
      </c>
      <c r="J46" s="3"/>
      <c r="K46" s="3" t="s">
        <v>724</v>
      </c>
      <c r="L46" s="3" t="s">
        <v>725</v>
      </c>
      <c r="M46" s="3">
        <v>448</v>
      </c>
      <c r="N46" s="3"/>
    </row>
    <row r="47" spans="2:14">
      <c r="B47" s="3" t="s">
        <v>64</v>
      </c>
      <c r="C47" s="4">
        <v>44225</v>
      </c>
      <c r="D47" s="3" t="s">
        <v>738</v>
      </c>
      <c r="E47" s="3"/>
      <c r="F47" s="5">
        <v>3468</v>
      </c>
      <c r="G47" s="5"/>
      <c r="H47" s="5"/>
      <c r="I47" s="3" t="s">
        <v>1222</v>
      </c>
      <c r="J47" s="3"/>
      <c r="K47" s="3" t="s">
        <v>724</v>
      </c>
      <c r="L47" s="3" t="s">
        <v>725</v>
      </c>
      <c r="M47" s="3">
        <v>448</v>
      </c>
      <c r="N47" s="3"/>
    </row>
    <row r="48" spans="2:14">
      <c r="B48" s="3" t="s">
        <v>64</v>
      </c>
      <c r="C48" s="4">
        <v>44239</v>
      </c>
      <c r="D48" s="3" t="s">
        <v>739</v>
      </c>
      <c r="E48" s="3"/>
      <c r="F48" s="5">
        <v>3468</v>
      </c>
      <c r="G48" s="5"/>
      <c r="H48" s="5"/>
      <c r="I48" s="3" t="s">
        <v>1222</v>
      </c>
      <c r="J48" s="3"/>
      <c r="K48" s="3" t="s">
        <v>724</v>
      </c>
      <c r="L48" s="3" t="s">
        <v>725</v>
      </c>
      <c r="M48" s="3">
        <v>448</v>
      </c>
      <c r="N48" s="3"/>
    </row>
    <row r="49" spans="2:14">
      <c r="B49" s="3" t="s">
        <v>64</v>
      </c>
      <c r="C49" s="4">
        <v>44253</v>
      </c>
      <c r="D49" s="3" t="s">
        <v>740</v>
      </c>
      <c r="E49" s="3"/>
      <c r="F49" s="5">
        <v>3468</v>
      </c>
      <c r="G49" s="5"/>
      <c r="H49" s="5"/>
      <c r="I49" s="3" t="s">
        <v>1222</v>
      </c>
      <c r="J49" s="3"/>
      <c r="K49" s="3" t="s">
        <v>724</v>
      </c>
      <c r="L49" s="3" t="s">
        <v>725</v>
      </c>
      <c r="M49" s="3">
        <v>448</v>
      </c>
      <c r="N49" s="3"/>
    </row>
    <row r="50" spans="2:14">
      <c r="B50" s="3" t="s">
        <v>64</v>
      </c>
      <c r="C50" s="4">
        <v>44270</v>
      </c>
      <c r="D50" s="3" t="s">
        <v>741</v>
      </c>
      <c r="E50" s="3"/>
      <c r="F50" s="5">
        <v>3468</v>
      </c>
      <c r="G50" s="5"/>
      <c r="H50" s="5"/>
      <c r="I50" s="3" t="s">
        <v>1222</v>
      </c>
      <c r="J50" s="3"/>
      <c r="K50" s="3" t="s">
        <v>724</v>
      </c>
      <c r="L50" s="3" t="s">
        <v>725</v>
      </c>
      <c r="M50" s="3">
        <v>448</v>
      </c>
      <c r="N50" s="3"/>
    </row>
    <row r="51" spans="2:14">
      <c r="B51" s="3" t="s">
        <v>64</v>
      </c>
      <c r="C51" s="4">
        <v>44286</v>
      </c>
      <c r="D51" s="3" t="s">
        <v>742</v>
      </c>
      <c r="E51" s="3"/>
      <c r="F51" s="5">
        <v>4468</v>
      </c>
      <c r="G51" s="5"/>
      <c r="H51" s="5"/>
      <c r="I51" s="3" t="s">
        <v>1222</v>
      </c>
      <c r="J51" s="3"/>
      <c r="K51" s="3" t="s">
        <v>724</v>
      </c>
      <c r="L51" s="3" t="s">
        <v>725</v>
      </c>
      <c r="M51" s="3">
        <v>448</v>
      </c>
      <c r="N51" s="3"/>
    </row>
    <row r="52" spans="2:14">
      <c r="B52" s="3" t="s">
        <v>64</v>
      </c>
      <c r="C52" s="4">
        <v>44301</v>
      </c>
      <c r="D52" s="3" t="s">
        <v>743</v>
      </c>
      <c r="E52" s="3"/>
      <c r="F52" s="5">
        <v>3468</v>
      </c>
      <c r="G52" s="5"/>
      <c r="H52" s="5"/>
      <c r="I52" s="3" t="s">
        <v>1222</v>
      </c>
      <c r="J52" s="3"/>
      <c r="K52" s="3" t="s">
        <v>724</v>
      </c>
      <c r="L52" s="3" t="s">
        <v>725</v>
      </c>
      <c r="M52" s="3">
        <v>448</v>
      </c>
      <c r="N52" s="3"/>
    </row>
    <row r="53" spans="2:14">
      <c r="B53" s="3" t="s">
        <v>64</v>
      </c>
      <c r="C53" s="4">
        <v>44316</v>
      </c>
      <c r="D53" s="3" t="s">
        <v>744</v>
      </c>
      <c r="E53" s="3"/>
      <c r="F53" s="5">
        <v>3468</v>
      </c>
      <c r="G53" s="5"/>
      <c r="H53" s="5"/>
      <c r="I53" s="3" t="s">
        <v>1222</v>
      </c>
      <c r="J53" s="3"/>
      <c r="K53" s="3" t="s">
        <v>724</v>
      </c>
      <c r="L53" s="3" t="s">
        <v>725</v>
      </c>
      <c r="M53" s="3">
        <v>448</v>
      </c>
      <c r="N53" s="3"/>
    </row>
    <row r="54" spans="2:14">
      <c r="B54" s="3" t="s">
        <v>64</v>
      </c>
      <c r="C54" s="4">
        <v>44330</v>
      </c>
      <c r="D54" s="3" t="s">
        <v>745</v>
      </c>
      <c r="E54" s="3"/>
      <c r="F54" s="5">
        <v>3468</v>
      </c>
      <c r="G54" s="5"/>
      <c r="H54" s="5"/>
      <c r="I54" s="3" t="s">
        <v>1222</v>
      </c>
      <c r="J54" s="3"/>
      <c r="K54" s="3" t="s">
        <v>724</v>
      </c>
      <c r="L54" s="3" t="s">
        <v>725</v>
      </c>
      <c r="M54" s="3">
        <v>448</v>
      </c>
      <c r="N54" s="3"/>
    </row>
    <row r="55" spans="2:14">
      <c r="B55" s="3" t="s">
        <v>64</v>
      </c>
      <c r="C55" s="4">
        <v>44344</v>
      </c>
      <c r="D55" s="3" t="s">
        <v>746</v>
      </c>
      <c r="E55" s="3"/>
      <c r="F55" s="5">
        <v>3468</v>
      </c>
      <c r="G55" s="5"/>
      <c r="H55" s="5"/>
      <c r="I55" s="3" t="s">
        <v>1222</v>
      </c>
      <c r="J55" s="3"/>
      <c r="K55" s="3" t="s">
        <v>724</v>
      </c>
      <c r="L55" s="3" t="s">
        <v>725</v>
      </c>
      <c r="M55" s="3">
        <v>448</v>
      </c>
      <c r="N55" s="3"/>
    </row>
    <row r="56" spans="2:14">
      <c r="B56" s="3" t="s">
        <v>64</v>
      </c>
      <c r="C56" s="4">
        <v>44362</v>
      </c>
      <c r="D56" s="3" t="s">
        <v>747</v>
      </c>
      <c r="E56" s="3"/>
      <c r="F56" s="5">
        <v>3468</v>
      </c>
      <c r="G56" s="5"/>
      <c r="H56" s="5"/>
      <c r="I56" s="3" t="s">
        <v>1222</v>
      </c>
      <c r="J56" s="3"/>
      <c r="K56" s="3" t="s">
        <v>724</v>
      </c>
      <c r="L56" s="3" t="s">
        <v>725</v>
      </c>
      <c r="M56" s="3">
        <v>448</v>
      </c>
      <c r="N56" s="3"/>
    </row>
    <row r="57" spans="2:14">
      <c r="B57" s="3" t="s">
        <v>64</v>
      </c>
      <c r="C57" s="4">
        <v>44377</v>
      </c>
      <c r="D57" s="3" t="s">
        <v>748</v>
      </c>
      <c r="E57" s="3"/>
      <c r="F57" s="5">
        <v>3468</v>
      </c>
      <c r="G57" s="5"/>
      <c r="H57" s="5"/>
      <c r="I57" s="3" t="s">
        <v>1222</v>
      </c>
      <c r="J57" s="3"/>
      <c r="K57" s="3" t="s">
        <v>724</v>
      </c>
      <c r="L57" s="3" t="s">
        <v>725</v>
      </c>
      <c r="M57" s="3">
        <v>448</v>
      </c>
      <c r="N57" s="3"/>
    </row>
  </sheetData>
  <mergeCells count="6">
    <mergeCell ref="A6:N6"/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F29A-9737-4973-9650-3A9373E3E7CF}">
  <dimension ref="A1:N28"/>
  <sheetViews>
    <sheetView workbookViewId="0">
      <selection activeCell="F7" sqref="F1:F1048576"/>
    </sheetView>
  </sheetViews>
  <sheetFormatPr defaultRowHeight="11.25"/>
  <cols>
    <col min="4" max="4" width="14.5" bestFit="1" customWidth="1"/>
    <col min="5" max="5" width="22.33203125" bestFit="1" customWidth="1"/>
    <col min="6" max="6" width="17.6640625" customWidth="1"/>
    <col min="8" max="8" width="11.83203125" bestFit="1" customWidth="1"/>
    <col min="9" max="10" width="31.5" bestFit="1" customWidth="1"/>
    <col min="11" max="11" width="15.83203125" bestFit="1" customWidth="1"/>
    <col min="12" max="12" width="18.83203125" customWidth="1"/>
  </cols>
  <sheetData>
    <row r="1" spans="1:14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2" t="s">
        <v>39</v>
      </c>
      <c r="I7" s="1" t="s">
        <v>40</v>
      </c>
      <c r="J7" s="1" t="s">
        <v>41</v>
      </c>
      <c r="K7" s="1" t="s">
        <v>32</v>
      </c>
      <c r="L7" s="1" t="s">
        <v>56</v>
      </c>
      <c r="M7" s="1" t="s">
        <v>57</v>
      </c>
      <c r="N7" s="1"/>
    </row>
    <row r="8" spans="1:14">
      <c r="B8" s="3" t="s">
        <v>33</v>
      </c>
      <c r="C8" s="4">
        <v>44757</v>
      </c>
      <c r="D8" s="3" t="s">
        <v>1253</v>
      </c>
      <c r="E8" s="3"/>
      <c r="F8" s="5">
        <v>5208.33</v>
      </c>
      <c r="G8" s="5"/>
      <c r="H8" s="5"/>
      <c r="I8" s="3" t="s">
        <v>1254</v>
      </c>
      <c r="J8" s="3"/>
      <c r="K8" s="3" t="s">
        <v>1220</v>
      </c>
      <c r="L8" s="3" t="s">
        <v>725</v>
      </c>
      <c r="M8" s="3">
        <v>448</v>
      </c>
      <c r="N8" s="3"/>
    </row>
    <row r="9" spans="1:14">
      <c r="B9" s="3" t="s">
        <v>33</v>
      </c>
      <c r="C9" s="4">
        <v>44771</v>
      </c>
      <c r="D9" s="3" t="s">
        <v>1255</v>
      </c>
      <c r="E9" s="3"/>
      <c r="F9" s="5">
        <v>8199.2800000000007</v>
      </c>
      <c r="G9" s="5"/>
      <c r="H9" s="5"/>
      <c r="I9" s="3" t="s">
        <v>1254</v>
      </c>
      <c r="J9" s="3"/>
      <c r="K9" s="3" t="s">
        <v>1220</v>
      </c>
      <c r="L9" s="3" t="s">
        <v>725</v>
      </c>
      <c r="M9" s="3">
        <v>448</v>
      </c>
      <c r="N9" s="3"/>
    </row>
    <row r="10" spans="1:14">
      <c r="B10" s="3" t="s">
        <v>33</v>
      </c>
      <c r="C10" s="4">
        <v>44788</v>
      </c>
      <c r="D10" s="3" t="s">
        <v>1256</v>
      </c>
      <c r="E10" s="3"/>
      <c r="F10" s="5">
        <v>5208.33</v>
      </c>
      <c r="G10" s="5"/>
      <c r="H10" s="5"/>
      <c r="I10" s="3" t="s">
        <v>1254</v>
      </c>
      <c r="J10" s="3"/>
      <c r="K10" s="3" t="s">
        <v>1220</v>
      </c>
      <c r="L10" s="3" t="s">
        <v>725</v>
      </c>
      <c r="M10" s="3">
        <v>448</v>
      </c>
      <c r="N10" s="3"/>
    </row>
    <row r="11" spans="1:14">
      <c r="B11" s="3" t="s">
        <v>33</v>
      </c>
      <c r="C11" s="4">
        <v>44804</v>
      </c>
      <c r="D11" s="3" t="s">
        <v>1257</v>
      </c>
      <c r="E11" s="3"/>
      <c r="F11" s="5">
        <v>5236.6099999999997</v>
      </c>
      <c r="G11" s="5"/>
      <c r="H11" s="5"/>
      <c r="I11" s="3" t="s">
        <v>1254</v>
      </c>
      <c r="J11" s="3"/>
      <c r="K11" s="3" t="s">
        <v>1220</v>
      </c>
      <c r="L11" s="3" t="s">
        <v>725</v>
      </c>
      <c r="M11" s="3">
        <v>448</v>
      </c>
      <c r="N11" s="3"/>
    </row>
    <row r="12" spans="1:14">
      <c r="B12" s="3" t="s">
        <v>33</v>
      </c>
      <c r="C12" s="4">
        <v>44819</v>
      </c>
      <c r="D12" s="3" t="s">
        <v>1258</v>
      </c>
      <c r="E12" s="3"/>
      <c r="F12" s="5">
        <v>5208.33</v>
      </c>
      <c r="G12" s="5"/>
      <c r="H12" s="5"/>
      <c r="I12" s="3" t="s">
        <v>1254</v>
      </c>
      <c r="J12" s="3"/>
      <c r="K12" s="3" t="s">
        <v>1220</v>
      </c>
      <c r="L12" s="3" t="s">
        <v>725</v>
      </c>
      <c r="M12" s="3">
        <v>448</v>
      </c>
      <c r="N12" s="3"/>
    </row>
    <row r="13" spans="1:14">
      <c r="B13" s="3" t="s">
        <v>33</v>
      </c>
      <c r="C13" s="4">
        <v>44757</v>
      </c>
      <c r="D13" s="3" t="s">
        <v>1253</v>
      </c>
      <c r="E13" s="3"/>
      <c r="F13" s="5">
        <v>4791.67</v>
      </c>
      <c r="G13" s="5"/>
      <c r="H13" s="5"/>
      <c r="I13" s="3" t="s">
        <v>1260</v>
      </c>
      <c r="J13" s="3"/>
      <c r="K13" s="3" t="s">
        <v>1261</v>
      </c>
      <c r="L13" s="3" t="s">
        <v>725</v>
      </c>
      <c r="M13" s="3">
        <v>448</v>
      </c>
      <c r="N13" s="3"/>
    </row>
    <row r="14" spans="1:14">
      <c r="B14" s="3" t="s">
        <v>33</v>
      </c>
      <c r="C14" s="4">
        <v>44757</v>
      </c>
      <c r="D14" s="3" t="s">
        <v>1253</v>
      </c>
      <c r="E14" s="3"/>
      <c r="F14" s="5">
        <v>3710.75</v>
      </c>
      <c r="G14" s="5"/>
      <c r="H14" s="5"/>
      <c r="I14" s="3" t="s">
        <v>1262</v>
      </c>
      <c r="J14" s="3"/>
      <c r="K14" s="3" t="s">
        <v>1261</v>
      </c>
      <c r="L14" s="3" t="s">
        <v>725</v>
      </c>
      <c r="M14" s="3">
        <v>448</v>
      </c>
      <c r="N14" s="3"/>
    </row>
    <row r="15" spans="1:14">
      <c r="B15" s="3" t="s">
        <v>33</v>
      </c>
      <c r="C15" s="4">
        <v>44771</v>
      </c>
      <c r="D15" s="3" t="s">
        <v>1255</v>
      </c>
      <c r="E15" s="3"/>
      <c r="F15" s="5">
        <v>7210.75</v>
      </c>
      <c r="G15" s="5"/>
      <c r="H15" s="5"/>
      <c r="I15" s="3" t="s">
        <v>1262</v>
      </c>
      <c r="J15" s="3"/>
      <c r="K15" s="3" t="s">
        <v>1261</v>
      </c>
      <c r="L15" s="3" t="s">
        <v>725</v>
      </c>
      <c r="M15" s="3">
        <v>448</v>
      </c>
      <c r="N15" s="3"/>
    </row>
    <row r="16" spans="1:14">
      <c r="B16" s="3" t="s">
        <v>33</v>
      </c>
      <c r="C16" s="4">
        <v>44771</v>
      </c>
      <c r="D16" s="3" t="s">
        <v>1255</v>
      </c>
      <c r="E16" s="3"/>
      <c r="F16" s="5">
        <v>8291.67</v>
      </c>
      <c r="G16" s="5"/>
      <c r="H16" s="5"/>
      <c r="I16" s="3" t="s">
        <v>1260</v>
      </c>
      <c r="J16" s="3"/>
      <c r="K16" s="3" t="s">
        <v>1261</v>
      </c>
      <c r="L16" s="3" t="s">
        <v>725</v>
      </c>
      <c r="M16" s="3">
        <v>448</v>
      </c>
      <c r="N16" s="3"/>
    </row>
    <row r="17" spans="2:14">
      <c r="B17" s="3" t="s">
        <v>33</v>
      </c>
      <c r="C17" s="4">
        <v>44788</v>
      </c>
      <c r="D17" s="3" t="s">
        <v>1256</v>
      </c>
      <c r="E17" s="3"/>
      <c r="F17" s="5">
        <v>4791.67</v>
      </c>
      <c r="G17" s="5"/>
      <c r="H17" s="5"/>
      <c r="I17" s="3" t="s">
        <v>1260</v>
      </c>
      <c r="J17" s="3"/>
      <c r="K17" s="3" t="s">
        <v>1261</v>
      </c>
      <c r="L17" s="3" t="s">
        <v>725</v>
      </c>
      <c r="M17" s="3">
        <v>448</v>
      </c>
      <c r="N17" s="3"/>
    </row>
    <row r="18" spans="2:14">
      <c r="B18" s="3" t="s">
        <v>33</v>
      </c>
      <c r="C18" s="4">
        <v>44788</v>
      </c>
      <c r="D18" s="3" t="s">
        <v>1256</v>
      </c>
      <c r="E18" s="3"/>
      <c r="F18" s="5">
        <v>3710.75</v>
      </c>
      <c r="G18" s="5"/>
      <c r="H18" s="5"/>
      <c r="I18" s="3" t="s">
        <v>1262</v>
      </c>
      <c r="J18" s="3"/>
      <c r="K18" s="3" t="s">
        <v>1261</v>
      </c>
      <c r="L18" s="3" t="s">
        <v>725</v>
      </c>
      <c r="M18" s="3">
        <v>448</v>
      </c>
      <c r="N18" s="3"/>
    </row>
    <row r="19" spans="2:14">
      <c r="B19" s="3" t="s">
        <v>33</v>
      </c>
      <c r="C19" s="4">
        <v>44804</v>
      </c>
      <c r="D19" s="3" t="s">
        <v>1257</v>
      </c>
      <c r="E19" s="3"/>
      <c r="F19" s="5">
        <v>3710.75</v>
      </c>
      <c r="G19" s="5"/>
      <c r="H19" s="5"/>
      <c r="I19" s="3" t="s">
        <v>1262</v>
      </c>
      <c r="J19" s="3"/>
      <c r="K19" s="3" t="s">
        <v>1261</v>
      </c>
      <c r="L19" s="3" t="s">
        <v>725</v>
      </c>
      <c r="M19" s="3">
        <v>448</v>
      </c>
      <c r="N19" s="3"/>
    </row>
    <row r="20" spans="2:14">
      <c r="B20" s="3" t="s">
        <v>33</v>
      </c>
      <c r="C20" s="4">
        <v>44804</v>
      </c>
      <c r="D20" s="3" t="s">
        <v>1257</v>
      </c>
      <c r="E20" s="3"/>
      <c r="F20" s="5">
        <v>4791.67</v>
      </c>
      <c r="G20" s="5"/>
      <c r="H20" s="5"/>
      <c r="I20" s="3" t="s">
        <v>1260</v>
      </c>
      <c r="J20" s="3"/>
      <c r="K20" s="3" t="s">
        <v>1261</v>
      </c>
      <c r="L20" s="3" t="s">
        <v>725</v>
      </c>
      <c r="M20" s="3">
        <v>448</v>
      </c>
      <c r="N20" s="3"/>
    </row>
    <row r="21" spans="2:14">
      <c r="B21" s="3" t="s">
        <v>33</v>
      </c>
      <c r="C21" s="4">
        <v>44819</v>
      </c>
      <c r="D21" s="3" t="s">
        <v>1258</v>
      </c>
      <c r="E21" s="3"/>
      <c r="F21" s="5">
        <v>3710.75</v>
      </c>
      <c r="G21" s="5"/>
      <c r="H21" s="5"/>
      <c r="I21" s="3" t="s">
        <v>1262</v>
      </c>
      <c r="J21" s="3"/>
      <c r="K21" s="3" t="s">
        <v>1261</v>
      </c>
      <c r="L21" s="3" t="s">
        <v>725</v>
      </c>
      <c r="M21" s="3">
        <v>448</v>
      </c>
      <c r="N21" s="3"/>
    </row>
    <row r="22" spans="2:14">
      <c r="B22" s="3" t="s">
        <v>33</v>
      </c>
      <c r="C22" s="4">
        <v>44819</v>
      </c>
      <c r="D22" s="3" t="s">
        <v>1258</v>
      </c>
      <c r="E22" s="3"/>
      <c r="F22" s="5">
        <v>4570.51</v>
      </c>
      <c r="G22" s="5"/>
      <c r="H22" s="5"/>
      <c r="I22" s="3" t="s">
        <v>1260</v>
      </c>
      <c r="J22" s="3"/>
      <c r="K22" s="3" t="s">
        <v>1261</v>
      </c>
      <c r="L22" s="3" t="s">
        <v>725</v>
      </c>
      <c r="M22" s="3">
        <v>448</v>
      </c>
      <c r="N22" s="3"/>
    </row>
    <row r="23" spans="2:14">
      <c r="B23" s="3" t="s">
        <v>33</v>
      </c>
      <c r="C23" s="4">
        <v>44834</v>
      </c>
      <c r="D23" s="3" t="s">
        <v>1258</v>
      </c>
      <c r="E23" s="3"/>
      <c r="F23" s="5">
        <v>4570.51</v>
      </c>
      <c r="G23" s="5"/>
      <c r="H23" s="5"/>
      <c r="I23" s="3" t="s">
        <v>1260</v>
      </c>
      <c r="J23" s="3"/>
      <c r="K23" s="3" t="s">
        <v>1261</v>
      </c>
      <c r="L23" s="3" t="s">
        <v>725</v>
      </c>
      <c r="M23" s="3">
        <v>448</v>
      </c>
      <c r="N23" s="3"/>
    </row>
    <row r="24" spans="2:14">
      <c r="B24" s="3" t="s">
        <v>31</v>
      </c>
      <c r="C24" s="4">
        <v>44750</v>
      </c>
      <c r="D24" s="3" t="s">
        <v>1233</v>
      </c>
      <c r="E24" s="3" t="s">
        <v>1263</v>
      </c>
      <c r="F24" s="5">
        <v>4166.67</v>
      </c>
      <c r="G24" s="5"/>
      <c r="H24" s="5"/>
      <c r="I24" s="3" t="s">
        <v>1264</v>
      </c>
      <c r="J24" s="3"/>
      <c r="K24" s="3" t="s">
        <v>89</v>
      </c>
      <c r="L24" s="3" t="s">
        <v>725</v>
      </c>
      <c r="M24" s="3">
        <v>448</v>
      </c>
      <c r="N24" s="3"/>
    </row>
    <row r="25" spans="2:14">
      <c r="B25" s="3" t="s">
        <v>31</v>
      </c>
      <c r="C25" s="4">
        <v>44756</v>
      </c>
      <c r="D25" s="3" t="s">
        <v>1265</v>
      </c>
      <c r="E25" s="3" t="s">
        <v>1263</v>
      </c>
      <c r="F25" s="5">
        <v>3500</v>
      </c>
      <c r="G25" s="5"/>
      <c r="H25" s="5"/>
      <c r="I25" s="3" t="s">
        <v>1266</v>
      </c>
      <c r="J25" s="3"/>
      <c r="K25" s="3" t="s">
        <v>89</v>
      </c>
      <c r="L25" s="3" t="s">
        <v>725</v>
      </c>
      <c r="M25" s="3">
        <v>448</v>
      </c>
      <c r="N25" s="3"/>
    </row>
    <row r="26" spans="2:14">
      <c r="B26" s="3" t="s">
        <v>31</v>
      </c>
      <c r="C26" s="4">
        <v>44774</v>
      </c>
      <c r="D26" s="3" t="s">
        <v>1267</v>
      </c>
      <c r="E26" s="3" t="s">
        <v>1263</v>
      </c>
      <c r="F26" s="5">
        <v>4166.67</v>
      </c>
      <c r="G26" s="5"/>
      <c r="H26" s="5"/>
      <c r="I26" s="3" t="s">
        <v>1264</v>
      </c>
      <c r="J26" s="3"/>
      <c r="K26" s="3" t="s">
        <v>89</v>
      </c>
      <c r="L26" s="3" t="s">
        <v>725</v>
      </c>
      <c r="M26" s="3">
        <v>448</v>
      </c>
      <c r="N26" s="3"/>
    </row>
    <row r="27" spans="2:14">
      <c r="B27" s="3" t="s">
        <v>31</v>
      </c>
      <c r="C27" s="4">
        <v>44804</v>
      </c>
      <c r="D27" s="3" t="s">
        <v>1268</v>
      </c>
      <c r="E27" s="3" t="s">
        <v>1263</v>
      </c>
      <c r="F27" s="5">
        <v>4166.67</v>
      </c>
      <c r="G27" s="5"/>
      <c r="H27" s="5"/>
      <c r="I27" s="3" t="s">
        <v>1264</v>
      </c>
      <c r="J27" s="3"/>
      <c r="K27" s="3" t="s">
        <v>89</v>
      </c>
      <c r="L27" s="3" t="s">
        <v>725</v>
      </c>
      <c r="M27" s="3">
        <v>448</v>
      </c>
      <c r="N27" s="3"/>
    </row>
    <row r="28" spans="2:14">
      <c r="B28" s="3" t="s">
        <v>33</v>
      </c>
      <c r="C28" s="4">
        <v>44804</v>
      </c>
      <c r="D28" s="3" t="s">
        <v>51</v>
      </c>
      <c r="E28" s="3"/>
      <c r="F28" s="5">
        <v>17053</v>
      </c>
      <c r="G28" s="5"/>
      <c r="H28" s="5"/>
      <c r="I28" s="3" t="s">
        <v>52</v>
      </c>
      <c r="J28" s="3"/>
      <c r="K28" s="3" t="s">
        <v>53</v>
      </c>
      <c r="L28" s="3" t="s">
        <v>725</v>
      </c>
      <c r="M28" s="3">
        <v>448</v>
      </c>
      <c r="N28" s="3"/>
    </row>
  </sheetData>
  <mergeCells count="6">
    <mergeCell ref="A6:N6"/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B529-08C2-47D3-B51D-9B39FF18EBEA}">
  <dimension ref="A1:N17"/>
  <sheetViews>
    <sheetView workbookViewId="0">
      <selection activeCell="F7" sqref="F1:F1048576"/>
    </sheetView>
  </sheetViews>
  <sheetFormatPr defaultRowHeight="11.25"/>
  <cols>
    <col min="2" max="2" width="17.83203125" bestFit="1" customWidth="1"/>
    <col min="3" max="3" width="10.1640625" bestFit="1" customWidth="1"/>
    <col min="4" max="4" width="12.33203125" bestFit="1" customWidth="1"/>
    <col min="6" max="6" width="10.83203125" bestFit="1" customWidth="1"/>
    <col min="8" max="8" width="11.83203125" bestFit="1" customWidth="1"/>
    <col min="9" max="10" width="31.5" bestFit="1" customWidth="1"/>
  </cols>
  <sheetData>
    <row r="1" spans="1:14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2" t="s">
        <v>39</v>
      </c>
      <c r="I7" s="1" t="s">
        <v>40</v>
      </c>
      <c r="J7" s="1" t="s">
        <v>41</v>
      </c>
      <c r="K7" s="1" t="s">
        <v>32</v>
      </c>
      <c r="L7" s="1" t="s">
        <v>56</v>
      </c>
      <c r="M7" s="1" t="s">
        <v>57</v>
      </c>
      <c r="N7" s="1"/>
    </row>
    <row r="8" spans="1:14">
      <c r="B8" s="3" t="s">
        <v>33</v>
      </c>
      <c r="C8" s="4">
        <v>44834</v>
      </c>
      <c r="D8" s="3" t="s">
        <v>1259</v>
      </c>
      <c r="E8" s="3"/>
      <c r="F8" s="5">
        <v>3710.75</v>
      </c>
      <c r="G8" s="5"/>
      <c r="H8" s="5"/>
      <c r="I8" s="3" t="s">
        <v>1262</v>
      </c>
      <c r="J8" s="3"/>
      <c r="K8" s="3" t="s">
        <v>1261</v>
      </c>
      <c r="L8" s="3" t="s">
        <v>725</v>
      </c>
      <c r="M8" s="3">
        <v>448</v>
      </c>
      <c r="N8" s="3"/>
    </row>
    <row r="9" spans="1:14">
      <c r="B9" s="3" t="s">
        <v>33</v>
      </c>
      <c r="C9" s="4">
        <v>44848</v>
      </c>
      <c r="D9" s="3" t="s">
        <v>1269</v>
      </c>
      <c r="E9" s="3"/>
      <c r="F9" s="5">
        <v>3710.75</v>
      </c>
      <c r="G9" s="5"/>
      <c r="H9" s="5"/>
      <c r="I9" s="3" t="s">
        <v>1262</v>
      </c>
      <c r="J9" s="3"/>
      <c r="K9" s="3" t="s">
        <v>1261</v>
      </c>
      <c r="L9" s="3" t="s">
        <v>725</v>
      </c>
      <c r="M9" s="3">
        <v>448</v>
      </c>
      <c r="N9" s="3"/>
    </row>
    <row r="10" spans="1:14">
      <c r="B10" s="3" t="s">
        <v>33</v>
      </c>
      <c r="C10" s="4">
        <v>44848</v>
      </c>
      <c r="D10" s="3" t="s">
        <v>1269</v>
      </c>
      <c r="E10" s="3"/>
      <c r="F10" s="5">
        <v>4791.67</v>
      </c>
      <c r="G10" s="5"/>
      <c r="H10" s="5"/>
      <c r="I10" s="3" t="s">
        <v>1260</v>
      </c>
      <c r="J10" s="3"/>
      <c r="K10" s="3" t="s">
        <v>1261</v>
      </c>
      <c r="L10" s="3" t="s">
        <v>725</v>
      </c>
      <c r="M10" s="3">
        <v>448</v>
      </c>
      <c r="N10" s="3"/>
    </row>
    <row r="11" spans="1:14">
      <c r="B11" s="3" t="s">
        <v>33</v>
      </c>
      <c r="C11" s="4">
        <v>44865</v>
      </c>
      <c r="D11" s="3" t="s">
        <v>1270</v>
      </c>
      <c r="E11" s="3"/>
      <c r="F11" s="5">
        <v>4791.67</v>
      </c>
      <c r="G11" s="5"/>
      <c r="H11" s="5"/>
      <c r="I11" s="3" t="s">
        <v>1260</v>
      </c>
      <c r="J11" s="3"/>
      <c r="K11" s="3" t="s">
        <v>1261</v>
      </c>
      <c r="L11" s="3" t="s">
        <v>725</v>
      </c>
      <c r="M11" s="3">
        <v>448</v>
      </c>
      <c r="N11" s="3"/>
    </row>
    <row r="12" spans="1:14">
      <c r="B12" s="3" t="s">
        <v>33</v>
      </c>
      <c r="C12" s="4">
        <v>44834</v>
      </c>
      <c r="D12" s="3" t="s">
        <v>1259</v>
      </c>
      <c r="E12" s="3"/>
      <c r="F12" s="5">
        <v>5208.33</v>
      </c>
      <c r="G12" s="5"/>
      <c r="H12" s="5"/>
      <c r="I12" s="3" t="s">
        <v>1254</v>
      </c>
      <c r="J12" s="3"/>
      <c r="K12" s="3" t="s">
        <v>1220</v>
      </c>
      <c r="L12" s="3" t="s">
        <v>725</v>
      </c>
      <c r="M12" s="3">
        <v>448</v>
      </c>
      <c r="N12" s="3"/>
    </row>
    <row r="13" spans="1:14">
      <c r="B13" s="3" t="s">
        <v>33</v>
      </c>
      <c r="C13" s="4">
        <v>44848</v>
      </c>
      <c r="D13" s="3" t="s">
        <v>1269</v>
      </c>
      <c r="E13" s="3"/>
      <c r="F13" s="5">
        <v>5208.33</v>
      </c>
      <c r="G13" s="5"/>
      <c r="H13" s="5"/>
      <c r="I13" s="3" t="s">
        <v>1254</v>
      </c>
      <c r="J13" s="3"/>
      <c r="K13" s="3" t="s">
        <v>1220</v>
      </c>
      <c r="L13" s="3" t="s">
        <v>725</v>
      </c>
      <c r="M13" s="3">
        <v>448</v>
      </c>
      <c r="N13" s="3"/>
    </row>
    <row r="14" spans="1:14">
      <c r="B14" s="3" t="s">
        <v>31</v>
      </c>
      <c r="C14" s="4">
        <v>44819</v>
      </c>
      <c r="D14" s="3" t="s">
        <v>1271</v>
      </c>
      <c r="E14" s="3" t="s">
        <v>1263</v>
      </c>
      <c r="F14" s="5">
        <v>1833.33</v>
      </c>
      <c r="G14" s="5"/>
      <c r="H14" s="5"/>
      <c r="I14" s="3" t="s">
        <v>1272</v>
      </c>
      <c r="J14" s="3"/>
      <c r="K14" s="3" t="s">
        <v>89</v>
      </c>
      <c r="L14" s="3" t="s">
        <v>725</v>
      </c>
      <c r="M14" s="3">
        <v>448</v>
      </c>
      <c r="N14" s="3"/>
    </row>
    <row r="15" spans="1:14">
      <c r="B15" s="3" t="s">
        <v>31</v>
      </c>
      <c r="C15" s="4">
        <v>44835</v>
      </c>
      <c r="D15" s="3" t="s">
        <v>1273</v>
      </c>
      <c r="E15" s="3" t="s">
        <v>1263</v>
      </c>
      <c r="F15" s="5">
        <v>5966.67</v>
      </c>
      <c r="G15" s="5"/>
      <c r="H15" s="5"/>
      <c r="I15" s="3" t="s">
        <v>1264</v>
      </c>
      <c r="J15" s="3"/>
      <c r="K15" s="3" t="s">
        <v>89</v>
      </c>
      <c r="L15" s="3" t="s">
        <v>725</v>
      </c>
      <c r="M15" s="3">
        <v>448</v>
      </c>
      <c r="N15" s="3"/>
    </row>
    <row r="16" spans="1:14">
      <c r="B16" s="3" t="s">
        <v>33</v>
      </c>
      <c r="C16" s="4">
        <v>44848</v>
      </c>
      <c r="D16" s="3" t="s">
        <v>51</v>
      </c>
      <c r="E16" s="3"/>
      <c r="F16" s="5">
        <v>4025</v>
      </c>
      <c r="G16" s="5"/>
      <c r="H16" s="5"/>
      <c r="I16" s="3" t="s">
        <v>52</v>
      </c>
      <c r="J16" s="3"/>
      <c r="K16" s="3" t="s">
        <v>53</v>
      </c>
      <c r="L16" s="3" t="s">
        <v>725</v>
      </c>
      <c r="M16" s="3">
        <v>448</v>
      </c>
    </row>
    <row r="17" spans="12:12">
      <c r="L17" s="3"/>
    </row>
  </sheetData>
  <mergeCells count="6">
    <mergeCell ref="A6:N6"/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A2766-BD59-4F3B-A424-1DEF469CAED6}">
  <dimension ref="A1:N31"/>
  <sheetViews>
    <sheetView workbookViewId="0">
      <selection activeCell="F7" sqref="F1:F1048576"/>
    </sheetView>
  </sheetViews>
  <sheetFormatPr defaultRowHeight="11.25"/>
  <cols>
    <col min="3" max="3" width="10.1640625" bestFit="1" customWidth="1"/>
    <col min="4" max="4" width="14" bestFit="1" customWidth="1"/>
    <col min="5" max="5" width="22.33203125" bestFit="1" customWidth="1"/>
    <col min="6" max="6" width="10.83203125" bestFit="1" customWidth="1"/>
    <col min="8" max="8" width="11.83203125" bestFit="1" customWidth="1"/>
    <col min="9" max="9" width="31.5" bestFit="1" customWidth="1"/>
    <col min="11" max="11" width="15.83203125" bestFit="1" customWidth="1"/>
  </cols>
  <sheetData>
    <row r="1" spans="1:14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2" t="s">
        <v>39</v>
      </c>
      <c r="I7" s="1" t="s">
        <v>40</v>
      </c>
      <c r="J7" s="1" t="s">
        <v>41</v>
      </c>
      <c r="K7" s="1" t="s">
        <v>32</v>
      </c>
      <c r="L7" s="1" t="s">
        <v>56</v>
      </c>
      <c r="M7" s="1" t="s">
        <v>57</v>
      </c>
      <c r="N7" s="1"/>
    </row>
    <row r="8" spans="1:14">
      <c r="B8" s="3" t="s">
        <v>31</v>
      </c>
      <c r="C8" s="4">
        <v>44866</v>
      </c>
      <c r="D8" s="3" t="s">
        <v>1274</v>
      </c>
      <c r="E8" s="3"/>
      <c r="F8" s="5">
        <v>5966.67</v>
      </c>
      <c r="G8" s="5"/>
      <c r="H8" s="5"/>
      <c r="I8" s="3" t="s">
        <v>1264</v>
      </c>
      <c r="J8" s="3"/>
      <c r="K8" s="3" t="s">
        <v>89</v>
      </c>
      <c r="L8" s="3" t="s">
        <v>725</v>
      </c>
      <c r="M8" s="3">
        <v>448</v>
      </c>
      <c r="N8" s="3"/>
    </row>
    <row r="9" spans="1:14">
      <c r="B9" s="3" t="s">
        <v>31</v>
      </c>
      <c r="C9" s="4">
        <v>44896</v>
      </c>
      <c r="D9" s="3" t="s">
        <v>1275</v>
      </c>
      <c r="E9" s="3"/>
      <c r="F9" s="5">
        <v>4166.67</v>
      </c>
      <c r="G9" s="5"/>
      <c r="H9" s="5"/>
      <c r="I9" s="3" t="s">
        <v>1264</v>
      </c>
      <c r="J9" s="3"/>
      <c r="K9" s="3" t="s">
        <v>89</v>
      </c>
      <c r="L9" s="3" t="s">
        <v>725</v>
      </c>
      <c r="M9" s="3">
        <v>448</v>
      </c>
      <c r="N9" s="3"/>
    </row>
    <row r="10" spans="1:14">
      <c r="B10" s="3" t="s">
        <v>31</v>
      </c>
      <c r="C10" s="4">
        <v>44927</v>
      </c>
      <c r="D10" s="3" t="s">
        <v>1276</v>
      </c>
      <c r="E10" s="3"/>
      <c r="F10" s="5">
        <v>4166.67</v>
      </c>
      <c r="G10" s="5"/>
      <c r="H10" s="5"/>
      <c r="I10" s="3" t="s">
        <v>1264</v>
      </c>
      <c r="J10" s="3"/>
      <c r="K10" s="3" t="s">
        <v>89</v>
      </c>
      <c r="L10" s="3" t="s">
        <v>725</v>
      </c>
      <c r="M10" s="3">
        <v>448</v>
      </c>
      <c r="N10" s="3"/>
    </row>
    <row r="11" spans="1:14">
      <c r="B11" s="3" t="s">
        <v>33</v>
      </c>
      <c r="C11" s="4">
        <v>44865</v>
      </c>
      <c r="D11" s="3" t="s">
        <v>1270</v>
      </c>
      <c r="E11" s="3"/>
      <c r="F11" s="5">
        <v>5208.33</v>
      </c>
      <c r="G11" s="5"/>
      <c r="H11" s="5"/>
      <c r="I11" s="3" t="s">
        <v>1254</v>
      </c>
      <c r="J11" s="3"/>
      <c r="K11" s="3" t="s">
        <v>1220</v>
      </c>
      <c r="L11" s="3" t="s">
        <v>725</v>
      </c>
      <c r="M11" s="3">
        <v>448</v>
      </c>
    </row>
    <row r="12" spans="1:14">
      <c r="B12" s="3" t="s">
        <v>33</v>
      </c>
      <c r="C12" s="4">
        <v>44880</v>
      </c>
      <c r="D12" s="3" t="s">
        <v>1277</v>
      </c>
      <c r="E12" s="3"/>
      <c r="F12" s="5">
        <v>5208.33</v>
      </c>
      <c r="G12" s="5"/>
      <c r="H12" s="5"/>
      <c r="I12" s="3" t="s">
        <v>1254</v>
      </c>
      <c r="J12" s="3"/>
      <c r="K12" s="3" t="s">
        <v>1220</v>
      </c>
      <c r="L12" s="3" t="s">
        <v>725</v>
      </c>
      <c r="M12" s="3">
        <v>448</v>
      </c>
    </row>
    <row r="13" spans="1:14">
      <c r="B13" s="3" t="s">
        <v>33</v>
      </c>
      <c r="C13" s="4">
        <v>44895</v>
      </c>
      <c r="D13" s="3" t="s">
        <v>1278</v>
      </c>
      <c r="E13" s="3"/>
      <c r="F13" s="5">
        <v>5208.33</v>
      </c>
      <c r="G13" s="5"/>
      <c r="H13" s="5"/>
      <c r="I13" s="3" t="s">
        <v>1254</v>
      </c>
      <c r="J13" s="3"/>
      <c r="K13" s="3" t="s">
        <v>1220</v>
      </c>
      <c r="L13" s="3" t="s">
        <v>725</v>
      </c>
      <c r="M13" s="3">
        <v>448</v>
      </c>
    </row>
    <row r="14" spans="1:14">
      <c r="B14" s="3" t="s">
        <v>33</v>
      </c>
      <c r="C14" s="4">
        <v>44910</v>
      </c>
      <c r="D14" s="3" t="s">
        <v>1279</v>
      </c>
      <c r="E14" s="3"/>
      <c r="F14" s="5">
        <v>5208.33</v>
      </c>
      <c r="G14" s="5"/>
      <c r="H14" s="5"/>
      <c r="I14" s="3" t="s">
        <v>1254</v>
      </c>
      <c r="J14" s="3"/>
      <c r="K14" s="3" t="s">
        <v>1220</v>
      </c>
      <c r="L14" s="3" t="s">
        <v>725</v>
      </c>
      <c r="M14" s="3">
        <v>448</v>
      </c>
    </row>
    <row r="15" spans="1:14">
      <c r="B15" s="3" t="s">
        <v>33</v>
      </c>
      <c r="C15" s="4">
        <v>44917</v>
      </c>
      <c r="D15" s="3" t="s">
        <v>1280</v>
      </c>
      <c r="E15" s="3"/>
      <c r="F15" s="5">
        <v>5208.33</v>
      </c>
      <c r="G15" s="5"/>
      <c r="H15" s="5"/>
      <c r="I15" s="3" t="s">
        <v>1254</v>
      </c>
      <c r="J15" s="3"/>
      <c r="K15" s="3" t="s">
        <v>1220</v>
      </c>
      <c r="L15" s="3" t="s">
        <v>725</v>
      </c>
      <c r="M15" s="3">
        <v>448</v>
      </c>
    </row>
    <row r="16" spans="1:14">
      <c r="B16" s="3" t="s">
        <v>33</v>
      </c>
      <c r="C16" s="4">
        <v>44939</v>
      </c>
      <c r="D16" s="3" t="s">
        <v>1281</v>
      </c>
      <c r="E16" s="3"/>
      <c r="F16" s="5">
        <v>5208.33</v>
      </c>
      <c r="G16" s="5"/>
      <c r="H16" s="5"/>
      <c r="I16" s="3" t="s">
        <v>1254</v>
      </c>
      <c r="J16" s="3"/>
      <c r="K16" s="3" t="s">
        <v>1220</v>
      </c>
      <c r="L16" s="3" t="s">
        <v>725</v>
      </c>
      <c r="M16" s="3">
        <v>448</v>
      </c>
    </row>
    <row r="17" spans="2:13">
      <c r="B17" s="3" t="s">
        <v>33</v>
      </c>
      <c r="C17" s="4">
        <v>44957</v>
      </c>
      <c r="D17" s="3" t="s">
        <v>1282</v>
      </c>
      <c r="E17" s="3"/>
      <c r="F17" s="5">
        <v>5208.33</v>
      </c>
      <c r="G17" s="5"/>
      <c r="H17" s="5"/>
      <c r="I17" s="3" t="s">
        <v>1254</v>
      </c>
      <c r="J17" s="3"/>
      <c r="K17" s="3" t="s">
        <v>1220</v>
      </c>
      <c r="L17" s="3" t="s">
        <v>725</v>
      </c>
      <c r="M17" s="3">
        <v>448</v>
      </c>
    </row>
    <row r="18" spans="2:13">
      <c r="B18" s="3" t="s">
        <v>33</v>
      </c>
      <c r="C18" s="4">
        <v>44865</v>
      </c>
      <c r="D18" s="3" t="s">
        <v>1270</v>
      </c>
      <c r="E18" s="3"/>
      <c r="F18" s="5">
        <v>3710.75</v>
      </c>
      <c r="G18" s="5"/>
      <c r="H18" s="5"/>
      <c r="I18" s="3" t="s">
        <v>1262</v>
      </c>
      <c r="J18" s="3"/>
      <c r="K18" s="3" t="s">
        <v>1261</v>
      </c>
      <c r="L18" s="3" t="s">
        <v>725</v>
      </c>
      <c r="M18" s="3">
        <v>448</v>
      </c>
    </row>
    <row r="19" spans="2:13">
      <c r="B19" s="3" t="s">
        <v>33</v>
      </c>
      <c r="C19" s="4">
        <v>44880</v>
      </c>
      <c r="D19" s="3" t="s">
        <v>1277</v>
      </c>
      <c r="E19" s="3"/>
      <c r="F19" s="5">
        <v>3710.75</v>
      </c>
      <c r="G19" s="5"/>
      <c r="H19" s="5"/>
      <c r="I19" s="3" t="s">
        <v>1262</v>
      </c>
      <c r="J19" s="3"/>
      <c r="K19" s="3" t="s">
        <v>1261</v>
      </c>
      <c r="L19" s="3" t="s">
        <v>725</v>
      </c>
      <c r="M19" s="3">
        <v>448</v>
      </c>
    </row>
    <row r="20" spans="2:13">
      <c r="B20" s="3" t="s">
        <v>33</v>
      </c>
      <c r="C20" s="4">
        <v>44895</v>
      </c>
      <c r="D20" s="3" t="s">
        <v>1278</v>
      </c>
      <c r="E20" s="3"/>
      <c r="F20" s="5">
        <v>3368.22</v>
      </c>
      <c r="G20" s="5"/>
      <c r="H20" s="5"/>
      <c r="I20" s="3" t="s">
        <v>1262</v>
      </c>
      <c r="J20" s="3"/>
      <c r="K20" s="3" t="s">
        <v>1261</v>
      </c>
      <c r="L20" s="3" t="s">
        <v>725</v>
      </c>
      <c r="M20" s="3">
        <v>448</v>
      </c>
    </row>
    <row r="21" spans="2:13">
      <c r="B21" s="3" t="s">
        <v>33</v>
      </c>
      <c r="C21" s="4">
        <v>44910</v>
      </c>
      <c r="D21" s="3" t="s">
        <v>1279</v>
      </c>
      <c r="E21" s="3"/>
      <c r="F21" s="5">
        <v>3710.75</v>
      </c>
      <c r="G21" s="5"/>
      <c r="H21" s="5"/>
      <c r="I21" s="3" t="s">
        <v>1262</v>
      </c>
      <c r="J21" s="3"/>
      <c r="K21" s="3" t="s">
        <v>1261</v>
      </c>
      <c r="L21" s="3" t="s">
        <v>725</v>
      </c>
      <c r="M21" s="3">
        <v>448</v>
      </c>
    </row>
    <row r="22" spans="2:13">
      <c r="B22" s="3" t="s">
        <v>33</v>
      </c>
      <c r="C22" s="4">
        <v>44917</v>
      </c>
      <c r="D22" s="3" t="s">
        <v>1280</v>
      </c>
      <c r="E22" s="3"/>
      <c r="F22" s="5">
        <v>3710.75</v>
      </c>
      <c r="G22" s="5"/>
      <c r="H22" s="5"/>
      <c r="I22" s="3" t="s">
        <v>1262</v>
      </c>
      <c r="J22" s="3"/>
      <c r="K22" s="3" t="s">
        <v>1261</v>
      </c>
      <c r="L22" s="3" t="s">
        <v>725</v>
      </c>
      <c r="M22" s="3">
        <v>448</v>
      </c>
    </row>
    <row r="23" spans="2:13">
      <c r="B23" s="3" t="s">
        <v>33</v>
      </c>
      <c r="C23" s="4">
        <v>44939</v>
      </c>
      <c r="D23" s="3" t="s">
        <v>1281</v>
      </c>
      <c r="E23" s="3"/>
      <c r="F23" s="5">
        <v>3710.75</v>
      </c>
      <c r="G23" s="5"/>
      <c r="H23" s="5"/>
      <c r="I23" s="3" t="s">
        <v>1262</v>
      </c>
      <c r="J23" s="3"/>
      <c r="K23" s="3" t="s">
        <v>1261</v>
      </c>
      <c r="L23" s="3" t="s">
        <v>725</v>
      </c>
      <c r="M23" s="3">
        <v>448</v>
      </c>
    </row>
    <row r="24" spans="2:13">
      <c r="B24" s="3" t="s">
        <v>33</v>
      </c>
      <c r="C24" s="4">
        <v>44957</v>
      </c>
      <c r="D24" s="3" t="s">
        <v>1282</v>
      </c>
      <c r="E24" s="3"/>
      <c r="F24" s="5">
        <v>3710.75</v>
      </c>
      <c r="G24" s="5"/>
      <c r="H24" s="5"/>
      <c r="I24" s="3" t="s">
        <v>1262</v>
      </c>
      <c r="J24" s="3"/>
      <c r="K24" s="3" t="s">
        <v>1261</v>
      </c>
      <c r="L24" s="3" t="s">
        <v>725</v>
      </c>
      <c r="M24" s="3">
        <v>448</v>
      </c>
    </row>
    <row r="25" spans="2:13">
      <c r="B25" s="3" t="s">
        <v>33</v>
      </c>
      <c r="C25" s="4">
        <v>44880</v>
      </c>
      <c r="D25" s="3" t="s">
        <v>1277</v>
      </c>
      <c r="E25" s="3"/>
      <c r="F25" s="5">
        <v>4791.67</v>
      </c>
      <c r="G25" s="5"/>
      <c r="H25" s="5"/>
      <c r="I25" s="3" t="s">
        <v>1260</v>
      </c>
      <c r="J25" s="3"/>
      <c r="K25" s="3" t="s">
        <v>1261</v>
      </c>
      <c r="L25" s="3" t="s">
        <v>725</v>
      </c>
      <c r="M25" s="3">
        <v>448</v>
      </c>
    </row>
    <row r="26" spans="2:13">
      <c r="B26" s="3" t="s">
        <v>33</v>
      </c>
      <c r="C26" s="4">
        <v>44895</v>
      </c>
      <c r="D26" s="3" t="s">
        <v>1278</v>
      </c>
      <c r="E26" s="3"/>
      <c r="F26" s="5">
        <v>4726.62</v>
      </c>
      <c r="G26" s="5"/>
      <c r="H26" s="5"/>
      <c r="I26" s="3" t="s">
        <v>1260</v>
      </c>
      <c r="J26" s="3"/>
      <c r="K26" s="3" t="s">
        <v>1261</v>
      </c>
      <c r="L26" s="3" t="s">
        <v>725</v>
      </c>
      <c r="M26" s="3">
        <v>448</v>
      </c>
    </row>
    <row r="27" spans="2:13">
      <c r="B27" s="3" t="s">
        <v>33</v>
      </c>
      <c r="C27" s="4">
        <v>44910</v>
      </c>
      <c r="D27" s="3" t="s">
        <v>1279</v>
      </c>
      <c r="E27" s="3"/>
      <c r="F27" s="5">
        <v>4791.67</v>
      </c>
      <c r="G27" s="5"/>
      <c r="H27" s="5"/>
      <c r="I27" s="3" t="s">
        <v>1260</v>
      </c>
      <c r="J27" s="3"/>
      <c r="K27" s="3" t="s">
        <v>1261</v>
      </c>
      <c r="L27" s="3" t="s">
        <v>725</v>
      </c>
      <c r="M27" s="3">
        <v>448</v>
      </c>
    </row>
    <row r="28" spans="2:13">
      <c r="B28" s="3" t="s">
        <v>33</v>
      </c>
      <c r="C28" s="4">
        <v>44917</v>
      </c>
      <c r="D28" s="3" t="s">
        <v>1280</v>
      </c>
      <c r="E28" s="3"/>
      <c r="F28" s="5">
        <v>4791.67</v>
      </c>
      <c r="G28" s="5"/>
      <c r="H28" s="5"/>
      <c r="I28" s="3" t="s">
        <v>1260</v>
      </c>
      <c r="J28" s="3"/>
      <c r="K28" s="3" t="s">
        <v>1261</v>
      </c>
      <c r="L28" s="3" t="s">
        <v>725</v>
      </c>
      <c r="M28" s="3">
        <v>448</v>
      </c>
    </row>
    <row r="29" spans="2:13">
      <c r="B29" s="3" t="s">
        <v>33</v>
      </c>
      <c r="C29" s="4">
        <v>44939</v>
      </c>
      <c r="D29" s="3" t="s">
        <v>1281</v>
      </c>
      <c r="E29" s="3"/>
      <c r="F29" s="5">
        <v>4427.41</v>
      </c>
      <c r="G29" s="5"/>
      <c r="H29" s="5"/>
      <c r="I29" s="3" t="s">
        <v>1260</v>
      </c>
      <c r="J29" s="3"/>
      <c r="K29" s="3" t="s">
        <v>1261</v>
      </c>
      <c r="L29" s="3" t="s">
        <v>725</v>
      </c>
      <c r="M29" s="3">
        <v>448</v>
      </c>
    </row>
    <row r="30" spans="2:13">
      <c r="B30" s="3" t="s">
        <v>33</v>
      </c>
      <c r="C30" s="4">
        <v>44957</v>
      </c>
      <c r="D30" s="3" t="s">
        <v>1282</v>
      </c>
      <c r="E30" s="3"/>
      <c r="F30" s="5">
        <v>4791.67</v>
      </c>
      <c r="G30" s="5"/>
      <c r="H30" s="5"/>
      <c r="I30" s="3" t="s">
        <v>1260</v>
      </c>
      <c r="J30" s="3"/>
      <c r="K30" s="3" t="s">
        <v>1261</v>
      </c>
      <c r="L30" s="3" t="s">
        <v>725</v>
      </c>
      <c r="M30" s="3">
        <v>448</v>
      </c>
    </row>
    <row r="31" spans="2:13">
      <c r="B31" s="3" t="s">
        <v>33</v>
      </c>
      <c r="C31" s="4">
        <v>44957</v>
      </c>
      <c r="D31" s="3" t="s">
        <v>51</v>
      </c>
      <c r="E31" s="3"/>
      <c r="F31" s="5">
        <v>3654</v>
      </c>
      <c r="G31" s="5"/>
      <c r="H31" s="5"/>
      <c r="I31" s="3" t="s">
        <v>52</v>
      </c>
      <c r="J31" s="3"/>
      <c r="K31" s="3" t="s">
        <v>53</v>
      </c>
      <c r="L31" s="3" t="s">
        <v>725</v>
      </c>
      <c r="M31" s="3">
        <v>448</v>
      </c>
    </row>
  </sheetData>
  <mergeCells count="6">
    <mergeCell ref="A6:N6"/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52B3-6D4A-42D5-86BE-20B4ECA96EA1}">
  <dimension ref="A1:R47"/>
  <sheetViews>
    <sheetView topLeftCell="A3" workbookViewId="0">
      <selection activeCell="F8" sqref="F8:F37"/>
    </sheetView>
  </sheetViews>
  <sheetFormatPr defaultRowHeight="11.25"/>
  <cols>
    <col min="3" max="3" width="10.1640625" bestFit="1" customWidth="1"/>
    <col min="4" max="4" width="14" bestFit="1" customWidth="1"/>
    <col min="5" max="5" width="22.33203125" bestFit="1" customWidth="1"/>
    <col min="6" max="6" width="10.83203125" bestFit="1" customWidth="1"/>
    <col min="7" max="7" width="9.83203125" bestFit="1" customWidth="1"/>
    <col min="8" max="8" width="11.83203125" bestFit="1" customWidth="1"/>
    <col min="9" max="9" width="31.5" bestFit="1" customWidth="1"/>
    <col min="11" max="11" width="15.83203125" bestFit="1" customWidth="1"/>
    <col min="16" max="16" width="11.83203125" bestFit="1" customWidth="1"/>
    <col min="18" max="18" width="11.83203125" bestFit="1" customWidth="1"/>
  </cols>
  <sheetData>
    <row r="1" spans="1:13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2" t="s">
        <v>39</v>
      </c>
      <c r="I7" s="1" t="s">
        <v>40</v>
      </c>
      <c r="J7" s="1" t="s">
        <v>41</v>
      </c>
      <c r="K7" s="1" t="s">
        <v>32</v>
      </c>
      <c r="L7" s="1" t="s">
        <v>56</v>
      </c>
      <c r="M7" s="1" t="s">
        <v>57</v>
      </c>
    </row>
    <row r="8" spans="1:13">
      <c r="B8" s="3" t="s">
        <v>31</v>
      </c>
      <c r="C8" s="4">
        <v>44958</v>
      </c>
      <c r="D8" s="3" t="s">
        <v>1531</v>
      </c>
      <c r="E8" s="3" t="s">
        <v>1263</v>
      </c>
      <c r="F8" s="5">
        <v>4166.67</v>
      </c>
      <c r="G8" s="5"/>
      <c r="H8" s="5">
        <v>350595.13999999996</v>
      </c>
      <c r="I8" s="3" t="s">
        <v>1264</v>
      </c>
      <c r="J8" s="3" t="s">
        <v>1264</v>
      </c>
      <c r="K8" s="3" t="s">
        <v>89</v>
      </c>
      <c r="L8" s="3" t="s">
        <v>725</v>
      </c>
      <c r="M8" s="3">
        <v>448</v>
      </c>
    </row>
    <row r="9" spans="1:13">
      <c r="B9" s="3" t="s">
        <v>31</v>
      </c>
      <c r="C9" s="4">
        <v>44986</v>
      </c>
      <c r="D9" s="3" t="s">
        <v>1532</v>
      </c>
      <c r="E9" s="3" t="s">
        <v>1263</v>
      </c>
      <c r="F9" s="5">
        <v>4166.67</v>
      </c>
      <c r="G9" s="5"/>
      <c r="H9" s="5">
        <v>363878.05999999994</v>
      </c>
      <c r="I9" s="3" t="s">
        <v>1264</v>
      </c>
      <c r="J9" s="3" t="s">
        <v>1264</v>
      </c>
      <c r="K9" s="3" t="s">
        <v>89</v>
      </c>
      <c r="L9" s="3" t="s">
        <v>725</v>
      </c>
      <c r="M9" s="3">
        <v>448</v>
      </c>
    </row>
    <row r="10" spans="1:13">
      <c r="B10" s="3" t="s">
        <v>31</v>
      </c>
      <c r="C10" s="4">
        <v>45009</v>
      </c>
      <c r="D10" s="3" t="s">
        <v>1533</v>
      </c>
      <c r="E10" s="3" t="s">
        <v>1263</v>
      </c>
      <c r="F10" s="5">
        <v>4166.67</v>
      </c>
      <c r="G10" s="5"/>
      <c r="H10" s="5">
        <v>379044.72999999992</v>
      </c>
      <c r="I10" s="3" t="s">
        <v>1264</v>
      </c>
      <c r="J10" s="3" t="s">
        <v>1264</v>
      </c>
      <c r="K10" s="3" t="s">
        <v>89</v>
      </c>
      <c r="L10" s="3" t="s">
        <v>725</v>
      </c>
      <c r="M10" s="3">
        <v>448</v>
      </c>
    </row>
    <row r="11" spans="1:13">
      <c r="B11" s="3" t="s">
        <v>31</v>
      </c>
      <c r="C11" s="4">
        <v>45047</v>
      </c>
      <c r="D11" s="3" t="s">
        <v>1534</v>
      </c>
      <c r="E11" s="3" t="s">
        <v>1263</v>
      </c>
      <c r="F11" s="5">
        <v>4166.67</v>
      </c>
      <c r="G11" s="5"/>
      <c r="H11" s="5">
        <v>393657.4499999999</v>
      </c>
      <c r="I11" s="3" t="s">
        <v>1264</v>
      </c>
      <c r="J11" s="3" t="s">
        <v>1264</v>
      </c>
      <c r="K11" s="3" t="s">
        <v>89</v>
      </c>
      <c r="L11" s="3" t="s">
        <v>725</v>
      </c>
      <c r="M11" s="3">
        <v>448</v>
      </c>
    </row>
    <row r="12" spans="1:13">
      <c r="B12" s="3" t="s">
        <v>33</v>
      </c>
      <c r="C12" s="4">
        <v>44972</v>
      </c>
      <c r="D12" s="3" t="s">
        <v>1535</v>
      </c>
      <c r="E12" s="3"/>
      <c r="F12" s="5">
        <v>5109.3500000000004</v>
      </c>
      <c r="G12" s="5"/>
      <c r="H12" s="5">
        <f t="shared" ref="H12:H20" si="0">H11+F12-G12</f>
        <v>398766.79999999987</v>
      </c>
      <c r="I12" s="3" t="s">
        <v>1254</v>
      </c>
      <c r="J12" s="3"/>
      <c r="K12" s="3" t="s">
        <v>1220</v>
      </c>
      <c r="L12" s="3" t="s">
        <v>725</v>
      </c>
      <c r="M12" s="3">
        <v>448</v>
      </c>
    </row>
    <row r="13" spans="1:13">
      <c r="B13" s="3" t="s">
        <v>33</v>
      </c>
      <c r="C13" s="4">
        <v>44985</v>
      </c>
      <c r="D13" s="3" t="s">
        <v>1536</v>
      </c>
      <c r="E13" s="3"/>
      <c r="F13" s="5">
        <v>5208.33</v>
      </c>
      <c r="G13" s="5"/>
      <c r="H13" s="5">
        <f t="shared" si="0"/>
        <v>403975.12999999989</v>
      </c>
      <c r="I13" s="3" t="s">
        <v>1254</v>
      </c>
      <c r="J13" s="3"/>
      <c r="K13" s="3" t="s">
        <v>1220</v>
      </c>
      <c r="L13" s="3" t="s">
        <v>725</v>
      </c>
      <c r="M13" s="3">
        <v>448</v>
      </c>
    </row>
    <row r="14" spans="1:13">
      <c r="B14" s="3" t="s">
        <v>33</v>
      </c>
      <c r="C14" s="4">
        <v>45000</v>
      </c>
      <c r="D14" s="3" t="s">
        <v>1537</v>
      </c>
      <c r="E14" s="3"/>
      <c r="F14" s="5">
        <v>5208.33</v>
      </c>
      <c r="G14" s="5"/>
      <c r="H14" s="5">
        <f t="shared" si="0"/>
        <v>409183.4599999999</v>
      </c>
      <c r="I14" s="3" t="s">
        <v>1254</v>
      </c>
      <c r="J14" s="3"/>
      <c r="K14" s="3" t="s">
        <v>1220</v>
      </c>
      <c r="L14" s="3" t="s">
        <v>725</v>
      </c>
      <c r="M14" s="3">
        <v>448</v>
      </c>
    </row>
    <row r="15" spans="1:13">
      <c r="B15" s="3" t="s">
        <v>33</v>
      </c>
      <c r="C15" s="4">
        <v>45016</v>
      </c>
      <c r="D15" s="3" t="s">
        <v>1538</v>
      </c>
      <c r="E15" s="3"/>
      <c r="F15" s="5">
        <v>5208.33</v>
      </c>
      <c r="G15" s="5"/>
      <c r="H15" s="5">
        <f t="shared" si="0"/>
        <v>414391.78999999992</v>
      </c>
      <c r="I15" s="3" t="s">
        <v>1254</v>
      </c>
      <c r="J15" s="3"/>
      <c r="K15" s="3" t="s">
        <v>1220</v>
      </c>
      <c r="L15" s="3" t="s">
        <v>725</v>
      </c>
      <c r="M15" s="3">
        <v>448</v>
      </c>
    </row>
    <row r="16" spans="1:13">
      <c r="B16" s="3" t="s">
        <v>33</v>
      </c>
      <c r="C16" s="4">
        <v>45030</v>
      </c>
      <c r="D16" s="3" t="s">
        <v>1539</v>
      </c>
      <c r="E16" s="3"/>
      <c r="F16" s="5">
        <v>5208.33</v>
      </c>
      <c r="G16" s="5"/>
      <c r="H16" s="5">
        <f t="shared" si="0"/>
        <v>419600.11999999994</v>
      </c>
      <c r="I16" s="3" t="s">
        <v>1254</v>
      </c>
      <c r="J16" s="3"/>
      <c r="K16" s="3" t="s">
        <v>1220</v>
      </c>
      <c r="L16" s="3" t="s">
        <v>725</v>
      </c>
      <c r="M16" s="3">
        <v>448</v>
      </c>
    </row>
    <row r="17" spans="2:16">
      <c r="B17" s="3" t="s">
        <v>33</v>
      </c>
      <c r="C17" s="4">
        <v>45044</v>
      </c>
      <c r="D17" s="3" t="s">
        <v>1540</v>
      </c>
      <c r="E17" s="3"/>
      <c r="F17" s="5">
        <v>5208.33</v>
      </c>
      <c r="G17" s="5"/>
      <c r="H17" s="5">
        <f t="shared" si="0"/>
        <v>424808.44999999995</v>
      </c>
      <c r="I17" s="3" t="s">
        <v>1254</v>
      </c>
      <c r="J17" s="3"/>
      <c r="K17" s="3" t="s">
        <v>1220</v>
      </c>
      <c r="L17" s="3" t="s">
        <v>725</v>
      </c>
      <c r="M17" s="3">
        <v>448</v>
      </c>
    </row>
    <row r="18" spans="2:16">
      <c r="B18" s="3" t="s">
        <v>33</v>
      </c>
      <c r="C18" s="4">
        <v>45061</v>
      </c>
      <c r="D18" s="3" t="s">
        <v>1541</v>
      </c>
      <c r="E18" s="3"/>
      <c r="F18" s="5">
        <v>5208.33</v>
      </c>
      <c r="G18" s="5"/>
      <c r="H18" s="5" t="e">
        <f>#REF!+F18-G18</f>
        <v>#REF!</v>
      </c>
      <c r="I18" s="3"/>
      <c r="J18" s="3"/>
      <c r="K18" s="3" t="s">
        <v>1220</v>
      </c>
      <c r="L18" s="3" t="s">
        <v>725</v>
      </c>
      <c r="M18" s="3">
        <v>448</v>
      </c>
    </row>
    <row r="19" spans="2:16">
      <c r="B19" s="3" t="s">
        <v>33</v>
      </c>
      <c r="C19" s="4">
        <v>45061</v>
      </c>
      <c r="D19" s="3" t="s">
        <v>1542</v>
      </c>
      <c r="E19" s="3"/>
      <c r="F19" s="5">
        <v>5208.33</v>
      </c>
      <c r="G19" s="5"/>
      <c r="H19" s="5" t="e">
        <f t="shared" si="0"/>
        <v>#REF!</v>
      </c>
      <c r="I19" s="3" t="s">
        <v>1254</v>
      </c>
      <c r="J19" s="3"/>
      <c r="K19" s="3" t="s">
        <v>1220</v>
      </c>
      <c r="L19" s="3" t="s">
        <v>725</v>
      </c>
      <c r="M19" s="3">
        <v>448</v>
      </c>
    </row>
    <row r="20" spans="2:16">
      <c r="B20" s="3" t="s">
        <v>33</v>
      </c>
      <c r="C20" s="4">
        <v>45077</v>
      </c>
      <c r="D20" s="3" t="s">
        <v>1543</v>
      </c>
      <c r="E20" s="3"/>
      <c r="F20" s="5">
        <v>5180.05</v>
      </c>
      <c r="G20" s="5"/>
      <c r="H20" s="5" t="e">
        <f t="shared" si="0"/>
        <v>#REF!</v>
      </c>
      <c r="I20" s="3" t="s">
        <v>1254</v>
      </c>
      <c r="J20" s="3"/>
      <c r="K20" s="3" t="s">
        <v>1220</v>
      </c>
      <c r="L20" s="3" t="s">
        <v>725</v>
      </c>
      <c r="M20" s="3">
        <v>448</v>
      </c>
    </row>
    <row r="21" spans="2:16">
      <c r="B21" s="3" t="s">
        <v>33</v>
      </c>
      <c r="C21" s="4">
        <v>44972</v>
      </c>
      <c r="D21" s="3" t="s">
        <v>1535</v>
      </c>
      <c r="E21" s="3"/>
      <c r="F21" s="5">
        <v>3710.75</v>
      </c>
      <c r="G21" s="5"/>
      <c r="H21" s="5">
        <v>621611.63000000035</v>
      </c>
      <c r="I21" s="3" t="s">
        <v>1262</v>
      </c>
      <c r="J21" s="3"/>
      <c r="K21" s="3" t="s">
        <v>1261</v>
      </c>
      <c r="L21" s="3" t="s">
        <v>725</v>
      </c>
      <c r="M21" s="3">
        <v>448</v>
      </c>
    </row>
    <row r="22" spans="2:16">
      <c r="B22" s="3" t="s">
        <v>33</v>
      </c>
      <c r="C22" s="4">
        <v>44985</v>
      </c>
      <c r="D22" s="3" t="s">
        <v>1536</v>
      </c>
      <c r="E22" s="3"/>
      <c r="F22" s="5">
        <v>3710.75</v>
      </c>
      <c r="G22" s="5"/>
      <c r="H22" s="5">
        <v>634892.71000000043</v>
      </c>
      <c r="I22" s="3" t="s">
        <v>1262</v>
      </c>
      <c r="J22" s="3"/>
      <c r="K22" s="3" t="s">
        <v>1261</v>
      </c>
      <c r="L22" s="3" t="s">
        <v>725</v>
      </c>
      <c r="M22" s="3">
        <v>448</v>
      </c>
    </row>
    <row r="23" spans="2:16">
      <c r="B23" s="3" t="s">
        <v>33</v>
      </c>
      <c r="C23" s="4">
        <v>45000</v>
      </c>
      <c r="D23" s="3" t="s">
        <v>1537</v>
      </c>
      <c r="E23" s="3"/>
      <c r="F23" s="5">
        <v>3710.75</v>
      </c>
      <c r="G23" s="5"/>
      <c r="H23" s="5">
        <v>638603.46000000043</v>
      </c>
      <c r="I23" s="3" t="s">
        <v>1262</v>
      </c>
      <c r="J23" s="3"/>
      <c r="K23" s="3" t="s">
        <v>1261</v>
      </c>
      <c r="L23" s="3" t="s">
        <v>725</v>
      </c>
      <c r="M23" s="3">
        <v>448</v>
      </c>
    </row>
    <row r="24" spans="2:16">
      <c r="B24" s="3" t="s">
        <v>33</v>
      </c>
      <c r="C24" s="4">
        <v>45016</v>
      </c>
      <c r="D24" s="3" t="s">
        <v>1538</v>
      </c>
      <c r="E24" s="3"/>
      <c r="F24" s="5">
        <v>3710.75</v>
      </c>
      <c r="G24" s="5"/>
      <c r="H24" s="5">
        <v>651897.55000000051</v>
      </c>
      <c r="I24" s="3" t="s">
        <v>1262</v>
      </c>
      <c r="J24" s="3"/>
      <c r="K24" s="3" t="s">
        <v>1261</v>
      </c>
      <c r="L24" s="3" t="s">
        <v>725</v>
      </c>
      <c r="M24" s="3">
        <v>448</v>
      </c>
    </row>
    <row r="25" spans="2:16">
      <c r="B25" s="3" t="s">
        <v>33</v>
      </c>
      <c r="C25" s="4">
        <v>45030</v>
      </c>
      <c r="D25" s="3" t="s">
        <v>1539</v>
      </c>
      <c r="E25" s="3"/>
      <c r="F25" s="5">
        <v>3710.75</v>
      </c>
      <c r="G25" s="5"/>
      <c r="H25" s="5">
        <v>655608.30000000051</v>
      </c>
      <c r="I25" s="3" t="s">
        <v>1262</v>
      </c>
      <c r="J25" s="3"/>
      <c r="K25" s="3" t="s">
        <v>1261</v>
      </c>
      <c r="L25" s="3" t="s">
        <v>725</v>
      </c>
      <c r="M25" s="3">
        <v>448</v>
      </c>
    </row>
    <row r="26" spans="2:16">
      <c r="B26" s="3" t="s">
        <v>33</v>
      </c>
      <c r="C26" s="4">
        <v>45044</v>
      </c>
      <c r="D26" s="3" t="s">
        <v>1540</v>
      </c>
      <c r="E26" s="3"/>
      <c r="F26" s="5">
        <v>3710.75</v>
      </c>
      <c r="G26" s="5"/>
      <c r="H26" s="5">
        <v>664110.72000000055</v>
      </c>
      <c r="I26" s="3" t="s">
        <v>1262</v>
      </c>
      <c r="J26" s="3"/>
      <c r="K26" s="3" t="s">
        <v>1261</v>
      </c>
      <c r="L26" s="3" t="s">
        <v>725</v>
      </c>
      <c r="M26" s="3">
        <v>448</v>
      </c>
    </row>
    <row r="27" spans="2:16">
      <c r="B27" s="3" t="s">
        <v>33</v>
      </c>
      <c r="C27" s="4">
        <v>45061</v>
      </c>
      <c r="D27" s="3" t="s">
        <v>1542</v>
      </c>
      <c r="E27" s="3"/>
      <c r="F27" s="5">
        <v>3710.75</v>
      </c>
      <c r="G27" s="5"/>
      <c r="H27" s="5">
        <v>677404.81000000064</v>
      </c>
      <c r="I27" s="3" t="s">
        <v>1262</v>
      </c>
      <c r="J27" s="3"/>
      <c r="K27" s="3" t="s">
        <v>1261</v>
      </c>
      <c r="L27" s="3" t="s">
        <v>725</v>
      </c>
      <c r="M27" s="3">
        <v>448</v>
      </c>
    </row>
    <row r="28" spans="2:16">
      <c r="B28" s="3" t="s">
        <v>33</v>
      </c>
      <c r="C28" s="4">
        <v>45077</v>
      </c>
      <c r="D28" s="3" t="s">
        <v>1543</v>
      </c>
      <c r="E28" s="3"/>
      <c r="F28" s="5">
        <v>3710.75</v>
      </c>
      <c r="G28" s="5"/>
      <c r="H28" s="5">
        <v>685907.23000000068</v>
      </c>
      <c r="I28" s="3" t="s">
        <v>1262</v>
      </c>
      <c r="J28" s="3"/>
      <c r="K28" s="3" t="s">
        <v>1261</v>
      </c>
      <c r="L28" s="3" t="s">
        <v>725</v>
      </c>
      <c r="M28" s="3">
        <v>448</v>
      </c>
    </row>
    <row r="29" spans="2:16">
      <c r="B29" s="3" t="s">
        <v>33</v>
      </c>
      <c r="C29" s="4">
        <v>44972</v>
      </c>
      <c r="D29" s="3" t="s">
        <v>1535</v>
      </c>
      <c r="E29" s="3"/>
      <c r="F29" s="5">
        <v>4778.66</v>
      </c>
      <c r="G29" s="5"/>
      <c r="H29" s="5">
        <v>626390.29000000039</v>
      </c>
      <c r="I29" s="3" t="s">
        <v>1260</v>
      </c>
      <c r="J29" s="3"/>
      <c r="K29" s="3" t="s">
        <v>1261</v>
      </c>
      <c r="L29" s="3" t="s">
        <v>725</v>
      </c>
      <c r="M29" s="3">
        <v>448</v>
      </c>
    </row>
    <row r="30" spans="2:16">
      <c r="B30" s="3" t="s">
        <v>33</v>
      </c>
      <c r="C30" s="4">
        <v>44985</v>
      </c>
      <c r="D30" s="3" t="s">
        <v>1536</v>
      </c>
      <c r="E30" s="3"/>
      <c r="F30" s="5">
        <v>4791.67</v>
      </c>
      <c r="G30" s="5"/>
      <c r="H30" s="5">
        <v>631181.96000000043</v>
      </c>
      <c r="I30" s="3" t="s">
        <v>1260</v>
      </c>
      <c r="J30" s="3"/>
      <c r="K30" s="3" t="s">
        <v>1261</v>
      </c>
      <c r="L30" s="3" t="s">
        <v>725</v>
      </c>
      <c r="M30" s="3">
        <v>448</v>
      </c>
    </row>
    <row r="31" spans="2:16">
      <c r="B31" s="3" t="s">
        <v>33</v>
      </c>
      <c r="C31" s="4">
        <v>45000</v>
      </c>
      <c r="D31" s="3" t="s">
        <v>1537</v>
      </c>
      <c r="E31" s="3"/>
      <c r="F31" s="5">
        <v>4791.67</v>
      </c>
      <c r="G31" s="5"/>
      <c r="H31" s="5">
        <v>643395.13000000047</v>
      </c>
      <c r="I31" s="3" t="s">
        <v>1260</v>
      </c>
      <c r="J31" s="3"/>
      <c r="K31" s="3" t="s">
        <v>1261</v>
      </c>
      <c r="L31" s="3" t="s">
        <v>725</v>
      </c>
      <c r="M31" s="3">
        <v>448</v>
      </c>
      <c r="P31" s="35"/>
    </row>
    <row r="32" spans="2:16">
      <c r="B32" s="3" t="s">
        <v>33</v>
      </c>
      <c r="C32" s="4">
        <v>45016</v>
      </c>
      <c r="D32" s="3" t="s">
        <v>1538</v>
      </c>
      <c r="E32" s="3"/>
      <c r="F32" s="5">
        <v>4791.67</v>
      </c>
      <c r="G32" s="5"/>
      <c r="H32" s="5">
        <v>648186.80000000051</v>
      </c>
      <c r="I32" s="3" t="s">
        <v>1260</v>
      </c>
      <c r="J32" s="3"/>
      <c r="K32" s="3" t="s">
        <v>1261</v>
      </c>
      <c r="L32" s="3" t="s">
        <v>725</v>
      </c>
      <c r="M32" s="3">
        <v>448</v>
      </c>
    </row>
    <row r="33" spans="2:18">
      <c r="B33" s="3" t="s">
        <v>33</v>
      </c>
      <c r="C33" s="4">
        <v>45030</v>
      </c>
      <c r="D33" s="3" t="s">
        <v>1539</v>
      </c>
      <c r="E33" s="3"/>
      <c r="F33" s="5">
        <v>4791.67</v>
      </c>
      <c r="G33" s="5"/>
      <c r="H33" s="5">
        <v>660399.97000000055</v>
      </c>
      <c r="I33" s="3" t="s">
        <v>1260</v>
      </c>
      <c r="J33" s="3"/>
      <c r="K33" s="3" t="s">
        <v>1261</v>
      </c>
      <c r="L33" s="3" t="s">
        <v>725</v>
      </c>
      <c r="M33" s="3">
        <v>448</v>
      </c>
      <c r="P33" s="35"/>
    </row>
    <row r="34" spans="2:18">
      <c r="B34" s="3" t="s">
        <v>33</v>
      </c>
      <c r="C34" s="4">
        <v>45044</v>
      </c>
      <c r="D34" s="3" t="s">
        <v>1540</v>
      </c>
      <c r="E34" s="3"/>
      <c r="F34" s="5">
        <v>4791.67</v>
      </c>
      <c r="G34" s="5"/>
      <c r="H34" s="5">
        <v>668902.3900000006</v>
      </c>
      <c r="I34" s="3" t="s">
        <v>1260</v>
      </c>
      <c r="J34" s="3"/>
      <c r="K34" s="3" t="s">
        <v>1261</v>
      </c>
      <c r="L34" s="3" t="s">
        <v>725</v>
      </c>
      <c r="M34" s="3">
        <v>448</v>
      </c>
    </row>
    <row r="35" spans="2:18">
      <c r="B35" s="3" t="s">
        <v>33</v>
      </c>
      <c r="C35" s="4">
        <v>45061</v>
      </c>
      <c r="D35" s="3" t="s">
        <v>1542</v>
      </c>
      <c r="E35" s="3"/>
      <c r="F35" s="5">
        <v>4791.67</v>
      </c>
      <c r="G35" s="5"/>
      <c r="H35" s="5">
        <v>682196.48000000068</v>
      </c>
      <c r="I35" s="3" t="s">
        <v>1260</v>
      </c>
      <c r="J35" s="3"/>
      <c r="K35" s="3" t="s">
        <v>1261</v>
      </c>
      <c r="L35" s="3" t="s">
        <v>725</v>
      </c>
      <c r="M35" s="3">
        <v>448</v>
      </c>
    </row>
    <row r="36" spans="2:18">
      <c r="B36" s="3" t="s">
        <v>33</v>
      </c>
      <c r="C36" s="4">
        <v>45077</v>
      </c>
      <c r="D36" s="3" t="s">
        <v>1543</v>
      </c>
      <c r="E36" s="3"/>
      <c r="F36" s="5">
        <v>4791.67</v>
      </c>
      <c r="G36" s="5"/>
      <c r="H36" s="5">
        <v>682196.48000000068</v>
      </c>
      <c r="I36" s="3" t="s">
        <v>1260</v>
      </c>
      <c r="J36" s="3"/>
      <c r="K36" s="3" t="s">
        <v>1261</v>
      </c>
      <c r="L36" s="3" t="s">
        <v>725</v>
      </c>
      <c r="M36" s="3">
        <v>448</v>
      </c>
    </row>
    <row r="37" spans="2:18">
      <c r="B37" s="3" t="s">
        <v>33</v>
      </c>
      <c r="C37" s="4">
        <v>44957</v>
      </c>
      <c r="D37" s="3" t="s">
        <v>51</v>
      </c>
      <c r="E37" s="3"/>
      <c r="F37" s="5">
        <v>22579.262000000002</v>
      </c>
      <c r="G37" s="5"/>
      <c r="H37" s="5"/>
      <c r="I37" s="3" t="s">
        <v>52</v>
      </c>
      <c r="J37" s="3"/>
      <c r="K37" s="3" t="s">
        <v>53</v>
      </c>
      <c r="L37" s="3" t="s">
        <v>725</v>
      </c>
      <c r="M37" s="3">
        <v>448</v>
      </c>
    </row>
    <row r="38" spans="2:18">
      <c r="L38" s="3"/>
      <c r="M38" s="3"/>
      <c r="R38" s="35"/>
    </row>
    <row r="39" spans="2:18">
      <c r="F39" s="35"/>
      <c r="L39" s="3"/>
      <c r="M39" s="3"/>
    </row>
    <row r="40" spans="2:18">
      <c r="L40" s="3"/>
      <c r="M40" s="3"/>
    </row>
    <row r="41" spans="2:18">
      <c r="L41" s="3"/>
      <c r="M41" s="3"/>
    </row>
    <row r="42" spans="2:18">
      <c r="L42" s="3"/>
      <c r="M42" s="3"/>
    </row>
    <row r="43" spans="2:18">
      <c r="L43" s="3"/>
      <c r="M43" s="3"/>
    </row>
    <row r="44" spans="2:18">
      <c r="L44" s="3"/>
      <c r="M44" s="3"/>
    </row>
    <row r="45" spans="2:18">
      <c r="L45" s="3"/>
      <c r="M45" s="3"/>
    </row>
    <row r="46" spans="2:18">
      <c r="L46" s="3"/>
      <c r="M46" s="3"/>
    </row>
    <row r="47" spans="2:18">
      <c r="L47" s="3"/>
      <c r="M47" s="3"/>
    </row>
  </sheetData>
  <mergeCells count="6"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3605-0388-4209-9358-6161213CD759}">
  <sheetPr codeName="Sheet21"/>
  <dimension ref="A1:L180"/>
  <sheetViews>
    <sheetView workbookViewId="0">
      <selection activeCell="E22" sqref="E22"/>
    </sheetView>
  </sheetViews>
  <sheetFormatPr defaultRowHeight="11.25"/>
  <cols>
    <col min="5" max="5" width="43.1640625" bestFit="1" customWidth="1"/>
    <col min="6" max="6" width="9.83203125" bestFit="1" customWidth="1"/>
    <col min="9" max="9" width="91" bestFit="1" customWidth="1"/>
    <col min="10" max="10" width="15.83203125" bestFit="1" customWidth="1"/>
    <col min="11" max="11" width="17.1640625" bestFit="1" customWidth="1"/>
  </cols>
  <sheetData>
    <row r="1" spans="1:12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2" t="s">
        <v>39</v>
      </c>
      <c r="I7" s="1" t="s">
        <v>40</v>
      </c>
      <c r="J7" s="1" t="s">
        <v>32</v>
      </c>
      <c r="K7" s="1" t="s">
        <v>56</v>
      </c>
      <c r="L7" s="1" t="s">
        <v>57</v>
      </c>
    </row>
    <row r="8" spans="1:12">
      <c r="B8" s="3" t="s">
        <v>62</v>
      </c>
      <c r="C8" s="4">
        <v>43923</v>
      </c>
      <c r="D8" s="3"/>
      <c r="E8" s="3" t="s">
        <v>141</v>
      </c>
      <c r="F8" s="5">
        <v>7</v>
      </c>
      <c r="G8" s="5"/>
      <c r="H8" s="5"/>
      <c r="I8" s="3" t="s">
        <v>142</v>
      </c>
      <c r="J8" s="3" t="s">
        <v>143</v>
      </c>
      <c r="K8" s="3" t="s">
        <v>144</v>
      </c>
      <c r="L8" s="3">
        <v>420</v>
      </c>
    </row>
    <row r="9" spans="1:12">
      <c r="B9" s="3" t="s">
        <v>62</v>
      </c>
      <c r="C9" s="4">
        <v>43923</v>
      </c>
      <c r="D9" s="3"/>
      <c r="E9" s="3" t="s">
        <v>176</v>
      </c>
      <c r="F9" s="5">
        <v>26</v>
      </c>
      <c r="G9" s="5"/>
      <c r="H9" s="5"/>
      <c r="I9" s="3" t="s">
        <v>190</v>
      </c>
      <c r="J9" s="3" t="s">
        <v>191</v>
      </c>
      <c r="K9" s="3" t="s">
        <v>189</v>
      </c>
      <c r="L9" s="3">
        <v>420</v>
      </c>
    </row>
    <row r="10" spans="1:12">
      <c r="B10" s="3" t="s">
        <v>62</v>
      </c>
      <c r="C10" s="4">
        <v>43923</v>
      </c>
      <c r="D10" s="3"/>
      <c r="E10" s="3" t="s">
        <v>176</v>
      </c>
      <c r="F10" s="5">
        <v>10.99</v>
      </c>
      <c r="G10" s="5"/>
      <c r="H10" s="5"/>
      <c r="I10" s="3" t="s">
        <v>192</v>
      </c>
      <c r="J10" s="3" t="s">
        <v>191</v>
      </c>
      <c r="K10" s="3" t="s">
        <v>189</v>
      </c>
      <c r="L10" s="3">
        <v>420</v>
      </c>
    </row>
    <row r="11" spans="1:12">
      <c r="B11" s="3" t="s">
        <v>62</v>
      </c>
      <c r="C11" s="4">
        <v>43923</v>
      </c>
      <c r="D11" s="3"/>
      <c r="E11" s="3" t="s">
        <v>193</v>
      </c>
      <c r="F11" s="5">
        <v>27.2</v>
      </c>
      <c r="G11" s="5"/>
      <c r="H11" s="5"/>
      <c r="I11" s="3" t="s">
        <v>194</v>
      </c>
      <c r="J11" s="3" t="s">
        <v>191</v>
      </c>
      <c r="K11" s="3" t="s">
        <v>189</v>
      </c>
      <c r="L11" s="3">
        <v>420</v>
      </c>
    </row>
    <row r="12" spans="1:12">
      <c r="B12" s="3" t="s">
        <v>62</v>
      </c>
      <c r="C12" s="4">
        <v>43923</v>
      </c>
      <c r="D12" s="3"/>
      <c r="E12" s="3" t="s">
        <v>176</v>
      </c>
      <c r="F12" s="5">
        <v>11.99</v>
      </c>
      <c r="G12" s="5"/>
      <c r="H12" s="5"/>
      <c r="I12" s="3" t="s">
        <v>195</v>
      </c>
      <c r="J12" s="3" t="s">
        <v>191</v>
      </c>
      <c r="K12" s="3" t="s">
        <v>189</v>
      </c>
      <c r="L12" s="3">
        <v>420</v>
      </c>
    </row>
    <row r="13" spans="1:12">
      <c r="B13" s="3" t="s">
        <v>62</v>
      </c>
      <c r="C13" s="4">
        <v>43923</v>
      </c>
      <c r="D13" s="3"/>
      <c r="E13" s="3" t="s">
        <v>176</v>
      </c>
      <c r="F13" s="5">
        <v>166.6</v>
      </c>
      <c r="G13" s="5"/>
      <c r="H13" s="5"/>
      <c r="I13" s="3" t="s">
        <v>196</v>
      </c>
      <c r="J13" s="3" t="s">
        <v>191</v>
      </c>
      <c r="K13" s="3" t="s">
        <v>189</v>
      </c>
      <c r="L13" s="3">
        <v>420</v>
      </c>
    </row>
    <row r="14" spans="1:12">
      <c r="B14" s="3" t="s">
        <v>31</v>
      </c>
      <c r="C14" s="4">
        <v>43945</v>
      </c>
      <c r="D14" s="3" t="s">
        <v>86</v>
      </c>
      <c r="E14" s="3" t="s">
        <v>87</v>
      </c>
      <c r="F14" s="5">
        <v>493</v>
      </c>
      <c r="G14" s="5"/>
      <c r="H14" s="5"/>
      <c r="I14" s="3" t="s">
        <v>88</v>
      </c>
      <c r="J14" s="3" t="s">
        <v>89</v>
      </c>
      <c r="K14" s="3" t="s">
        <v>69</v>
      </c>
      <c r="L14" s="3">
        <v>420</v>
      </c>
    </row>
    <row r="15" spans="1:12">
      <c r="B15" s="3" t="s">
        <v>31</v>
      </c>
      <c r="C15" s="4">
        <v>43945</v>
      </c>
      <c r="D15" s="3" t="s">
        <v>90</v>
      </c>
      <c r="E15" s="3" t="s">
        <v>87</v>
      </c>
      <c r="F15" s="5">
        <v>493</v>
      </c>
      <c r="G15" s="5"/>
      <c r="H15" s="5"/>
      <c r="I15" s="3" t="s">
        <v>88</v>
      </c>
      <c r="J15" s="3" t="s">
        <v>89</v>
      </c>
      <c r="K15" s="3" t="s">
        <v>69</v>
      </c>
      <c r="L15" s="3">
        <v>420</v>
      </c>
    </row>
    <row r="16" spans="1:12">
      <c r="B16" s="3" t="s">
        <v>31</v>
      </c>
      <c r="C16" s="4">
        <v>43945</v>
      </c>
      <c r="D16" s="3" t="s">
        <v>91</v>
      </c>
      <c r="E16" s="3" t="s">
        <v>87</v>
      </c>
      <c r="F16" s="5">
        <v>493</v>
      </c>
      <c r="G16" s="5"/>
      <c r="H16" s="5"/>
      <c r="I16" s="3" t="s">
        <v>88</v>
      </c>
      <c r="J16" s="3" t="s">
        <v>89</v>
      </c>
      <c r="K16" s="3" t="s">
        <v>69</v>
      </c>
      <c r="L16" s="3">
        <v>420</v>
      </c>
    </row>
    <row r="17" spans="2:12">
      <c r="B17" s="3" t="s">
        <v>31</v>
      </c>
      <c r="C17" s="4">
        <v>43945</v>
      </c>
      <c r="D17" s="3" t="s">
        <v>92</v>
      </c>
      <c r="E17" s="3" t="s">
        <v>87</v>
      </c>
      <c r="F17" s="5">
        <v>493</v>
      </c>
      <c r="G17" s="5"/>
      <c r="H17" s="5"/>
      <c r="I17" s="3" t="s">
        <v>88</v>
      </c>
      <c r="J17" s="3" t="s">
        <v>89</v>
      </c>
      <c r="K17" s="3" t="s">
        <v>69</v>
      </c>
      <c r="L17" s="3">
        <v>420</v>
      </c>
    </row>
    <row r="18" spans="2:12">
      <c r="B18" s="3" t="s">
        <v>31</v>
      </c>
      <c r="C18" s="4">
        <v>43945</v>
      </c>
      <c r="D18" s="3" t="s">
        <v>93</v>
      </c>
      <c r="E18" s="3" t="s">
        <v>87</v>
      </c>
      <c r="F18" s="5">
        <v>493</v>
      </c>
      <c r="G18" s="5"/>
      <c r="H18" s="5"/>
      <c r="I18" s="3" t="s">
        <v>88</v>
      </c>
      <c r="J18" s="3" t="s">
        <v>89</v>
      </c>
      <c r="K18" s="3" t="s">
        <v>69</v>
      </c>
      <c r="L18" s="3">
        <v>420</v>
      </c>
    </row>
    <row r="19" spans="2:12">
      <c r="B19" s="3" t="s">
        <v>64</v>
      </c>
      <c r="C19" s="4">
        <v>43952</v>
      </c>
      <c r="D19" s="3" t="s">
        <v>145</v>
      </c>
      <c r="E19" s="3"/>
      <c r="F19" s="5">
        <v>131.08000000000001</v>
      </c>
      <c r="G19" s="5"/>
      <c r="H19" s="5"/>
      <c r="I19" s="3" t="s">
        <v>146</v>
      </c>
      <c r="J19" s="3" t="s">
        <v>143</v>
      </c>
      <c r="K19" s="3" t="s">
        <v>144</v>
      </c>
      <c r="L19" s="3">
        <v>420</v>
      </c>
    </row>
    <row r="20" spans="2:12">
      <c r="B20" s="3" t="s">
        <v>64</v>
      </c>
      <c r="C20" s="4">
        <v>43952</v>
      </c>
      <c r="D20" s="3" t="s">
        <v>145</v>
      </c>
      <c r="E20" s="3"/>
      <c r="F20" s="5">
        <v>4</v>
      </c>
      <c r="G20" s="5"/>
      <c r="H20" s="5"/>
      <c r="I20" s="3" t="s">
        <v>197</v>
      </c>
      <c r="J20" s="3" t="s">
        <v>191</v>
      </c>
      <c r="K20" s="3" t="s">
        <v>189</v>
      </c>
      <c r="L20" s="3">
        <v>420</v>
      </c>
    </row>
    <row r="21" spans="2:12">
      <c r="B21" s="3" t="s">
        <v>64</v>
      </c>
      <c r="C21" s="4">
        <v>43952</v>
      </c>
      <c r="D21" s="3" t="s">
        <v>145</v>
      </c>
      <c r="E21" s="3"/>
      <c r="F21" s="5">
        <v>22.32</v>
      </c>
      <c r="G21" s="5"/>
      <c r="H21" s="5"/>
      <c r="I21" s="3" t="s">
        <v>198</v>
      </c>
      <c r="J21" s="3" t="s">
        <v>191</v>
      </c>
      <c r="K21" s="3" t="s">
        <v>189</v>
      </c>
      <c r="L21" s="3">
        <v>420</v>
      </c>
    </row>
    <row r="22" spans="2:12">
      <c r="B22" s="3" t="s">
        <v>62</v>
      </c>
      <c r="C22" s="4">
        <v>43953</v>
      </c>
      <c r="D22" s="3"/>
      <c r="E22" s="3" t="s">
        <v>193</v>
      </c>
      <c r="F22" s="5">
        <v>16.75</v>
      </c>
      <c r="G22" s="5"/>
      <c r="H22" s="5"/>
      <c r="I22" s="3" t="s">
        <v>306</v>
      </c>
      <c r="J22" s="3" t="s">
        <v>307</v>
      </c>
      <c r="K22" s="3" t="s">
        <v>69</v>
      </c>
      <c r="L22" s="3">
        <v>420</v>
      </c>
    </row>
    <row r="23" spans="2:12">
      <c r="B23" s="3" t="s">
        <v>62</v>
      </c>
      <c r="C23" s="4">
        <v>43953</v>
      </c>
      <c r="D23" s="3"/>
      <c r="E23" s="3" t="s">
        <v>193</v>
      </c>
      <c r="F23" s="5">
        <v>4.74</v>
      </c>
      <c r="G23" s="5"/>
      <c r="H23" s="5"/>
      <c r="I23" s="3" t="s">
        <v>308</v>
      </c>
      <c r="J23" s="3" t="s">
        <v>307</v>
      </c>
      <c r="K23" s="3" t="s">
        <v>69</v>
      </c>
      <c r="L23" s="3">
        <v>420</v>
      </c>
    </row>
    <row r="24" spans="2:12">
      <c r="B24" s="3" t="s">
        <v>62</v>
      </c>
      <c r="C24" s="4">
        <v>43953</v>
      </c>
      <c r="D24" s="3"/>
      <c r="E24" s="3" t="s">
        <v>193</v>
      </c>
      <c r="F24" s="5">
        <v>60.75</v>
      </c>
      <c r="G24" s="5"/>
      <c r="H24" s="5"/>
      <c r="I24" s="3" t="s">
        <v>309</v>
      </c>
      <c r="J24" s="3" t="s">
        <v>307</v>
      </c>
      <c r="K24" s="3" t="s">
        <v>69</v>
      </c>
      <c r="L24" s="3">
        <v>420</v>
      </c>
    </row>
    <row r="25" spans="2:12">
      <c r="B25" s="3" t="s">
        <v>31</v>
      </c>
      <c r="C25" s="4">
        <v>43979</v>
      </c>
      <c r="D25" s="3" t="s">
        <v>92</v>
      </c>
      <c r="E25" s="3" t="s">
        <v>94</v>
      </c>
      <c r="F25" s="5">
        <v>3800</v>
      </c>
      <c r="G25" s="5"/>
      <c r="H25" s="5"/>
      <c r="I25" s="3" t="s">
        <v>95</v>
      </c>
      <c r="J25" s="3" t="s">
        <v>89</v>
      </c>
      <c r="K25" s="3" t="s">
        <v>69</v>
      </c>
      <c r="L25" s="3">
        <v>420</v>
      </c>
    </row>
    <row r="26" spans="2:12">
      <c r="B26" s="3" t="s">
        <v>31</v>
      </c>
      <c r="C26" s="4">
        <v>43979</v>
      </c>
      <c r="D26" s="3" t="s">
        <v>96</v>
      </c>
      <c r="E26" s="3" t="s">
        <v>87</v>
      </c>
      <c r="F26" s="5">
        <v>493</v>
      </c>
      <c r="G26" s="5"/>
      <c r="H26" s="5"/>
      <c r="I26" s="3" t="s">
        <v>88</v>
      </c>
      <c r="J26" s="3" t="s">
        <v>89</v>
      </c>
      <c r="K26" s="3" t="s">
        <v>69</v>
      </c>
      <c r="L26" s="3">
        <v>420</v>
      </c>
    </row>
    <row r="27" spans="2:12">
      <c r="B27" s="3" t="s">
        <v>31</v>
      </c>
      <c r="C27" s="4">
        <v>43979</v>
      </c>
      <c r="D27" s="3" t="s">
        <v>97</v>
      </c>
      <c r="E27" s="3" t="s">
        <v>87</v>
      </c>
      <c r="F27" s="5">
        <v>493</v>
      </c>
      <c r="G27" s="5"/>
      <c r="H27" s="5"/>
      <c r="I27" s="3" t="s">
        <v>88</v>
      </c>
      <c r="J27" s="3" t="s">
        <v>89</v>
      </c>
      <c r="K27" s="3" t="s">
        <v>69</v>
      </c>
      <c r="L27" s="3">
        <v>420</v>
      </c>
    </row>
    <row r="28" spans="2:12">
      <c r="B28" s="3" t="s">
        <v>31</v>
      </c>
      <c r="C28" s="4">
        <v>43979</v>
      </c>
      <c r="D28" s="3" t="s">
        <v>98</v>
      </c>
      <c r="E28" s="3" t="s">
        <v>87</v>
      </c>
      <c r="F28" s="5">
        <v>493</v>
      </c>
      <c r="G28" s="5"/>
      <c r="H28" s="5"/>
      <c r="I28" s="3" t="s">
        <v>88</v>
      </c>
      <c r="J28" s="3" t="s">
        <v>89</v>
      </c>
      <c r="K28" s="3" t="s">
        <v>69</v>
      </c>
      <c r="L28" s="3">
        <v>420</v>
      </c>
    </row>
    <row r="29" spans="2:12">
      <c r="B29" s="3" t="s">
        <v>64</v>
      </c>
      <c r="C29" s="4">
        <v>43983</v>
      </c>
      <c r="D29" s="3" t="s">
        <v>199</v>
      </c>
      <c r="E29" s="3"/>
      <c r="F29" s="5">
        <v>620.73</v>
      </c>
      <c r="G29" s="5"/>
      <c r="H29" s="5"/>
      <c r="I29" s="3" t="s">
        <v>200</v>
      </c>
      <c r="J29" s="3" t="s">
        <v>191</v>
      </c>
      <c r="K29" s="3" t="s">
        <v>189</v>
      </c>
      <c r="L29" s="3">
        <v>420</v>
      </c>
    </row>
    <row r="30" spans="2:12">
      <c r="B30" s="3" t="s">
        <v>31</v>
      </c>
      <c r="C30" s="4">
        <v>43984</v>
      </c>
      <c r="D30" s="3" t="s">
        <v>185</v>
      </c>
      <c r="E30" s="3" t="s">
        <v>186</v>
      </c>
      <c r="F30" s="5">
        <v>3020</v>
      </c>
      <c r="G30" s="5"/>
      <c r="H30" s="5"/>
      <c r="I30" s="3" t="s">
        <v>187</v>
      </c>
      <c r="J30" s="3" t="s">
        <v>188</v>
      </c>
      <c r="K30" s="3" t="s">
        <v>189</v>
      </c>
      <c r="L30" s="3">
        <v>420</v>
      </c>
    </row>
    <row r="31" spans="2:12">
      <c r="B31" s="3" t="s">
        <v>62</v>
      </c>
      <c r="C31" s="4">
        <v>43984</v>
      </c>
      <c r="D31" s="3"/>
      <c r="E31" s="3" t="s">
        <v>176</v>
      </c>
      <c r="F31" s="5">
        <v>475.76</v>
      </c>
      <c r="G31" s="5"/>
      <c r="H31" s="5"/>
      <c r="I31" s="3" t="s">
        <v>201</v>
      </c>
      <c r="J31" s="3" t="s">
        <v>191</v>
      </c>
      <c r="K31" s="3" t="s">
        <v>189</v>
      </c>
      <c r="L31" s="3">
        <v>420</v>
      </c>
    </row>
    <row r="32" spans="2:12">
      <c r="B32" s="3" t="s">
        <v>62</v>
      </c>
      <c r="C32" s="4">
        <v>43984</v>
      </c>
      <c r="D32" s="3"/>
      <c r="E32" s="3" t="s">
        <v>176</v>
      </c>
      <c r="F32" s="5">
        <v>27.57</v>
      </c>
      <c r="G32" s="5"/>
      <c r="H32" s="5"/>
      <c r="I32" s="3" t="s">
        <v>202</v>
      </c>
      <c r="J32" s="3" t="s">
        <v>191</v>
      </c>
      <c r="K32" s="3" t="s">
        <v>189</v>
      </c>
      <c r="L32" s="3">
        <v>420</v>
      </c>
    </row>
    <row r="33" spans="2:12">
      <c r="B33" s="3" t="s">
        <v>62</v>
      </c>
      <c r="C33" s="4">
        <v>43984</v>
      </c>
      <c r="D33" s="3"/>
      <c r="E33" s="3" t="s">
        <v>176</v>
      </c>
      <c r="F33" s="5">
        <v>269.94</v>
      </c>
      <c r="G33" s="5"/>
      <c r="H33" s="5"/>
      <c r="I33" s="3" t="s">
        <v>203</v>
      </c>
      <c r="J33" s="3" t="s">
        <v>191</v>
      </c>
      <c r="K33" s="3" t="s">
        <v>189</v>
      </c>
      <c r="L33" s="3">
        <v>420</v>
      </c>
    </row>
    <row r="34" spans="2:12">
      <c r="B34" s="3" t="s">
        <v>62</v>
      </c>
      <c r="C34" s="4">
        <v>43984</v>
      </c>
      <c r="D34" s="3"/>
      <c r="E34" s="3" t="s">
        <v>293</v>
      </c>
      <c r="F34" s="5">
        <v>148.75</v>
      </c>
      <c r="G34" s="5"/>
      <c r="H34" s="5"/>
      <c r="I34" s="3" t="s">
        <v>310</v>
      </c>
      <c r="J34" s="3" t="s">
        <v>307</v>
      </c>
      <c r="K34" s="3" t="s">
        <v>69</v>
      </c>
      <c r="L34" s="3">
        <v>420</v>
      </c>
    </row>
    <row r="35" spans="2:12">
      <c r="B35" s="3" t="s">
        <v>62</v>
      </c>
      <c r="C35" s="4">
        <v>43984</v>
      </c>
      <c r="D35" s="3"/>
      <c r="E35" s="3" t="s">
        <v>193</v>
      </c>
      <c r="F35" s="5">
        <v>4.74</v>
      </c>
      <c r="G35" s="5"/>
      <c r="H35" s="5"/>
      <c r="I35" s="3" t="s">
        <v>311</v>
      </c>
      <c r="J35" s="3" t="s">
        <v>307</v>
      </c>
      <c r="K35" s="3" t="s">
        <v>69</v>
      </c>
      <c r="L35" s="3">
        <v>420</v>
      </c>
    </row>
    <row r="36" spans="2:12">
      <c r="B36" s="3" t="s">
        <v>62</v>
      </c>
      <c r="C36" s="4">
        <v>43984</v>
      </c>
      <c r="D36" s="3"/>
      <c r="E36" s="3" t="s">
        <v>293</v>
      </c>
      <c r="F36" s="5">
        <v>1626.75</v>
      </c>
      <c r="G36" s="5"/>
      <c r="H36" s="5"/>
      <c r="I36" s="3" t="s">
        <v>312</v>
      </c>
      <c r="J36" s="3" t="s">
        <v>307</v>
      </c>
      <c r="K36" s="3" t="s">
        <v>69</v>
      </c>
      <c r="L36" s="3">
        <v>420</v>
      </c>
    </row>
    <row r="37" spans="2:12">
      <c r="B37" s="3" t="s">
        <v>62</v>
      </c>
      <c r="C37" s="4">
        <v>43984</v>
      </c>
      <c r="D37" s="3"/>
      <c r="E37" s="3" t="s">
        <v>293</v>
      </c>
      <c r="F37" s="5">
        <v>56.66</v>
      </c>
      <c r="G37" s="5"/>
      <c r="H37" s="5"/>
      <c r="I37" s="3" t="s">
        <v>313</v>
      </c>
      <c r="J37" s="3" t="s">
        <v>307</v>
      </c>
      <c r="K37" s="3" t="s">
        <v>69</v>
      </c>
      <c r="L37" s="3">
        <v>420</v>
      </c>
    </row>
    <row r="38" spans="2:12">
      <c r="B38" s="3" t="s">
        <v>62</v>
      </c>
      <c r="C38" s="4">
        <v>43984</v>
      </c>
      <c r="D38" s="3"/>
      <c r="E38" s="3" t="s">
        <v>176</v>
      </c>
      <c r="F38" s="5">
        <v>11.48</v>
      </c>
      <c r="G38" s="5"/>
      <c r="H38" s="5"/>
      <c r="I38" s="3" t="s">
        <v>314</v>
      </c>
      <c r="J38" s="3" t="s">
        <v>307</v>
      </c>
      <c r="K38" s="3" t="s">
        <v>69</v>
      </c>
      <c r="L38" s="3">
        <v>420</v>
      </c>
    </row>
    <row r="39" spans="2:12">
      <c r="B39" s="3" t="s">
        <v>62</v>
      </c>
      <c r="C39" s="4">
        <v>43984</v>
      </c>
      <c r="D39" s="3"/>
      <c r="E39" s="3" t="s">
        <v>193</v>
      </c>
      <c r="F39" s="5">
        <v>11.48</v>
      </c>
      <c r="G39" s="5"/>
      <c r="H39" s="5"/>
      <c r="I39" s="3" t="s">
        <v>315</v>
      </c>
      <c r="J39" s="3" t="s">
        <v>307</v>
      </c>
      <c r="K39" s="3" t="s">
        <v>69</v>
      </c>
      <c r="L39" s="3">
        <v>420</v>
      </c>
    </row>
    <row r="40" spans="2:12">
      <c r="B40" s="3" t="s">
        <v>31</v>
      </c>
      <c r="C40" s="4">
        <v>43990</v>
      </c>
      <c r="D40" s="3" t="s">
        <v>99</v>
      </c>
      <c r="E40" s="3" t="s">
        <v>100</v>
      </c>
      <c r="F40" s="5">
        <v>500</v>
      </c>
      <c r="G40" s="5"/>
      <c r="H40" s="5"/>
      <c r="I40" s="3" t="s">
        <v>101</v>
      </c>
      <c r="J40" s="3" t="s">
        <v>89</v>
      </c>
      <c r="K40" s="3" t="s">
        <v>69</v>
      </c>
      <c r="L40" s="3">
        <v>420</v>
      </c>
    </row>
    <row r="41" spans="2:12">
      <c r="B41" s="3" t="s">
        <v>31</v>
      </c>
      <c r="C41" s="4">
        <v>43990</v>
      </c>
      <c r="D41" s="3" t="s">
        <v>93</v>
      </c>
      <c r="E41" s="3" t="s">
        <v>100</v>
      </c>
      <c r="F41" s="5">
        <v>500</v>
      </c>
      <c r="G41" s="5"/>
      <c r="H41" s="5"/>
      <c r="I41" s="3" t="s">
        <v>102</v>
      </c>
      <c r="J41" s="3" t="s">
        <v>89</v>
      </c>
      <c r="K41" s="3" t="s">
        <v>69</v>
      </c>
      <c r="L41" s="3">
        <v>420</v>
      </c>
    </row>
    <row r="42" spans="2:12">
      <c r="B42" s="3" t="s">
        <v>31</v>
      </c>
      <c r="C42" s="4">
        <v>44001</v>
      </c>
      <c r="D42" s="3" t="s">
        <v>97</v>
      </c>
      <c r="E42" s="3" t="s">
        <v>100</v>
      </c>
      <c r="F42" s="5">
        <v>500</v>
      </c>
      <c r="G42" s="5"/>
      <c r="H42" s="5"/>
      <c r="I42" s="3" t="s">
        <v>103</v>
      </c>
      <c r="J42" s="3" t="s">
        <v>89</v>
      </c>
      <c r="K42" s="3" t="s">
        <v>69</v>
      </c>
      <c r="L42" s="3">
        <v>420</v>
      </c>
    </row>
    <row r="43" spans="2:12">
      <c r="B43" s="3" t="s">
        <v>31</v>
      </c>
      <c r="C43" s="4">
        <v>44006</v>
      </c>
      <c r="D43" s="3" t="s">
        <v>204</v>
      </c>
      <c r="E43" s="3" t="s">
        <v>205</v>
      </c>
      <c r="F43" s="5">
        <v>154.18</v>
      </c>
      <c r="G43" s="5"/>
      <c r="H43" s="5"/>
      <c r="I43" s="3" t="s">
        <v>206</v>
      </c>
      <c r="J43" s="3" t="s">
        <v>191</v>
      </c>
      <c r="K43" s="3" t="s">
        <v>189</v>
      </c>
      <c r="L43" s="3">
        <v>420</v>
      </c>
    </row>
    <row r="44" spans="2:12">
      <c r="B44" s="3" t="s">
        <v>64</v>
      </c>
      <c r="C44" s="4">
        <v>44011</v>
      </c>
      <c r="D44" s="3" t="s">
        <v>104</v>
      </c>
      <c r="E44" s="3"/>
      <c r="F44" s="5">
        <v>3800</v>
      </c>
      <c r="G44" s="5"/>
      <c r="H44" s="5"/>
      <c r="I44" s="3" t="s">
        <v>105</v>
      </c>
      <c r="J44" s="3" t="s">
        <v>89</v>
      </c>
      <c r="K44" s="3" t="s">
        <v>69</v>
      </c>
      <c r="L44" s="3">
        <v>420</v>
      </c>
    </row>
    <row r="45" spans="2:12">
      <c r="B45" s="3" t="s">
        <v>62</v>
      </c>
      <c r="C45" s="4">
        <v>44012</v>
      </c>
      <c r="D45" s="3"/>
      <c r="E45" s="3" t="s">
        <v>147</v>
      </c>
      <c r="F45" s="5">
        <v>1778.36</v>
      </c>
      <c r="G45" s="5"/>
      <c r="H45" s="5"/>
      <c r="I45" s="3" t="s">
        <v>148</v>
      </c>
      <c r="J45" s="3" t="s">
        <v>143</v>
      </c>
      <c r="K45" s="3" t="s">
        <v>144</v>
      </c>
      <c r="L45" s="3">
        <v>420</v>
      </c>
    </row>
    <row r="46" spans="2:12">
      <c r="B46" s="3" t="s">
        <v>62</v>
      </c>
      <c r="C46" s="4">
        <v>44012</v>
      </c>
      <c r="D46" s="3"/>
      <c r="E46" s="3" t="s">
        <v>176</v>
      </c>
      <c r="F46" s="5">
        <v>19.989999999999998</v>
      </c>
      <c r="G46" s="5"/>
      <c r="H46" s="5"/>
      <c r="I46" s="3" t="s">
        <v>207</v>
      </c>
      <c r="J46" s="3" t="s">
        <v>191</v>
      </c>
      <c r="K46" s="3" t="s">
        <v>189</v>
      </c>
      <c r="L46" s="3">
        <v>420</v>
      </c>
    </row>
    <row r="47" spans="2:12">
      <c r="B47" s="3" t="s">
        <v>31</v>
      </c>
      <c r="C47" s="4">
        <v>44012</v>
      </c>
      <c r="D47" s="3" t="s">
        <v>208</v>
      </c>
      <c r="E47" s="3" t="s">
        <v>205</v>
      </c>
      <c r="F47" s="5">
        <v>7500</v>
      </c>
      <c r="G47" s="5"/>
      <c r="H47" s="5"/>
      <c r="I47" s="3" t="s">
        <v>209</v>
      </c>
      <c r="J47" s="3" t="s">
        <v>191</v>
      </c>
      <c r="K47" s="3" t="s">
        <v>189</v>
      </c>
      <c r="L47" s="3">
        <v>420</v>
      </c>
    </row>
    <row r="48" spans="2:12">
      <c r="B48" s="3" t="s">
        <v>62</v>
      </c>
      <c r="C48" s="4">
        <v>44012</v>
      </c>
      <c r="D48" s="3"/>
      <c r="E48" s="3" t="s">
        <v>176</v>
      </c>
      <c r="F48" s="5">
        <v>128.4</v>
      </c>
      <c r="G48" s="5"/>
      <c r="H48" s="5"/>
      <c r="I48" s="3" t="s">
        <v>210</v>
      </c>
      <c r="J48" s="3" t="s">
        <v>191</v>
      </c>
      <c r="K48" s="3" t="s">
        <v>189</v>
      </c>
      <c r="L48" s="3">
        <v>420</v>
      </c>
    </row>
    <row r="49" spans="2:12">
      <c r="B49" s="3" t="s">
        <v>62</v>
      </c>
      <c r="C49" s="4">
        <v>44012</v>
      </c>
      <c r="D49" s="3"/>
      <c r="E49" s="3" t="s">
        <v>176</v>
      </c>
      <c r="F49" s="5">
        <v>817.9</v>
      </c>
      <c r="G49" s="5"/>
      <c r="H49" s="5"/>
      <c r="I49" s="3" t="s">
        <v>207</v>
      </c>
      <c r="J49" s="3" t="s">
        <v>191</v>
      </c>
      <c r="K49" s="3" t="s">
        <v>189</v>
      </c>
      <c r="L49" s="3">
        <v>420</v>
      </c>
    </row>
    <row r="50" spans="2:12">
      <c r="B50" s="3" t="s">
        <v>62</v>
      </c>
      <c r="C50" s="4">
        <v>44012</v>
      </c>
      <c r="D50" s="3"/>
      <c r="E50" s="3" t="s">
        <v>176</v>
      </c>
      <c r="F50" s="5">
        <v>7.98</v>
      </c>
      <c r="G50" s="5"/>
      <c r="H50" s="5"/>
      <c r="I50" s="3" t="s">
        <v>211</v>
      </c>
      <c r="J50" s="3" t="s">
        <v>191</v>
      </c>
      <c r="K50" s="3" t="s">
        <v>189</v>
      </c>
      <c r="L50" s="3">
        <v>420</v>
      </c>
    </row>
    <row r="51" spans="2:12">
      <c r="B51" s="3" t="s">
        <v>62</v>
      </c>
      <c r="C51" s="4">
        <v>44012</v>
      </c>
      <c r="D51" s="3"/>
      <c r="E51" s="3" t="s">
        <v>193</v>
      </c>
      <c r="F51" s="5">
        <v>48.63</v>
      </c>
      <c r="G51" s="5"/>
      <c r="H51" s="5"/>
      <c r="I51" s="3" t="s">
        <v>212</v>
      </c>
      <c r="J51" s="3" t="s">
        <v>191</v>
      </c>
      <c r="K51" s="3" t="s">
        <v>189</v>
      </c>
      <c r="L51" s="3">
        <v>420</v>
      </c>
    </row>
    <row r="52" spans="2:12">
      <c r="B52" s="3" t="s">
        <v>62</v>
      </c>
      <c r="C52" s="4">
        <v>44012</v>
      </c>
      <c r="D52" s="3"/>
      <c r="E52" s="3" t="s">
        <v>176</v>
      </c>
      <c r="F52" s="5">
        <v>408.61</v>
      </c>
      <c r="G52" s="5"/>
      <c r="H52" s="5"/>
      <c r="I52" s="3" t="s">
        <v>213</v>
      </c>
      <c r="J52" s="3" t="s">
        <v>191</v>
      </c>
      <c r="K52" s="3" t="s">
        <v>189</v>
      </c>
      <c r="L52" s="3">
        <v>420</v>
      </c>
    </row>
    <row r="53" spans="2:12">
      <c r="B53" s="3" t="s">
        <v>62</v>
      </c>
      <c r="C53" s="4">
        <v>44012</v>
      </c>
      <c r="D53" s="3"/>
      <c r="E53" s="3" t="s">
        <v>193</v>
      </c>
      <c r="F53" s="5">
        <v>23.1</v>
      </c>
      <c r="G53" s="5"/>
      <c r="H53" s="5"/>
      <c r="I53" s="3" t="s">
        <v>214</v>
      </c>
      <c r="J53" s="3" t="s">
        <v>191</v>
      </c>
      <c r="K53" s="3" t="s">
        <v>189</v>
      </c>
      <c r="L53" s="3">
        <v>420</v>
      </c>
    </row>
    <row r="54" spans="2:12">
      <c r="B54" s="3" t="s">
        <v>62</v>
      </c>
      <c r="C54" s="4">
        <v>44012</v>
      </c>
      <c r="D54" s="3"/>
      <c r="E54" s="3" t="s">
        <v>193</v>
      </c>
      <c r="F54" s="5">
        <v>29.76</v>
      </c>
      <c r="G54" s="5"/>
      <c r="H54" s="5"/>
      <c r="I54" s="3" t="s">
        <v>215</v>
      </c>
      <c r="J54" s="3" t="s">
        <v>191</v>
      </c>
      <c r="K54" s="3" t="s">
        <v>189</v>
      </c>
      <c r="L54" s="3">
        <v>420</v>
      </c>
    </row>
    <row r="55" spans="2:12">
      <c r="B55" s="3" t="s">
        <v>62</v>
      </c>
      <c r="C55" s="4">
        <v>44012</v>
      </c>
      <c r="D55" s="3"/>
      <c r="E55" s="3" t="s">
        <v>193</v>
      </c>
      <c r="F55" s="5">
        <v>34.42</v>
      </c>
      <c r="G55" s="5"/>
      <c r="H55" s="5"/>
      <c r="I55" s="3" t="s">
        <v>215</v>
      </c>
      <c r="J55" s="3" t="s">
        <v>191</v>
      </c>
      <c r="K55" s="3" t="s">
        <v>189</v>
      </c>
      <c r="L55" s="3">
        <v>420</v>
      </c>
    </row>
    <row r="56" spans="2:12">
      <c r="B56" s="3" t="s">
        <v>62</v>
      </c>
      <c r="C56" s="4">
        <v>44012</v>
      </c>
      <c r="D56" s="3"/>
      <c r="E56" s="3" t="s">
        <v>176</v>
      </c>
      <c r="F56" s="5">
        <v>136.16999999999999</v>
      </c>
      <c r="G56" s="5"/>
      <c r="H56" s="5"/>
      <c r="I56" s="3" t="s">
        <v>216</v>
      </c>
      <c r="J56" s="3" t="s">
        <v>191</v>
      </c>
      <c r="K56" s="3" t="s">
        <v>189</v>
      </c>
      <c r="L56" s="3">
        <v>420</v>
      </c>
    </row>
    <row r="57" spans="2:12">
      <c r="B57" s="3" t="s">
        <v>31</v>
      </c>
      <c r="C57" s="4">
        <v>44012</v>
      </c>
      <c r="D57" s="3" t="s">
        <v>217</v>
      </c>
      <c r="E57" s="3" t="s">
        <v>205</v>
      </c>
      <c r="F57" s="5">
        <v>410.01</v>
      </c>
      <c r="G57" s="5"/>
      <c r="H57" s="5"/>
      <c r="I57" s="3" t="s">
        <v>218</v>
      </c>
      <c r="J57" s="3" t="s">
        <v>191</v>
      </c>
      <c r="K57" s="3" t="s">
        <v>189</v>
      </c>
      <c r="L57" s="3">
        <v>420</v>
      </c>
    </row>
    <row r="58" spans="2:12">
      <c r="B58" s="3" t="s">
        <v>62</v>
      </c>
      <c r="C58" s="4">
        <v>44012</v>
      </c>
      <c r="D58" s="3"/>
      <c r="E58" s="3" t="s">
        <v>193</v>
      </c>
      <c r="F58" s="5">
        <v>20.48</v>
      </c>
      <c r="G58" s="5"/>
      <c r="H58" s="5"/>
      <c r="I58" s="3" t="s">
        <v>219</v>
      </c>
      <c r="J58" s="3" t="s">
        <v>191</v>
      </c>
      <c r="K58" s="3" t="s">
        <v>189</v>
      </c>
      <c r="L58" s="3">
        <v>420</v>
      </c>
    </row>
    <row r="59" spans="2:12">
      <c r="B59" s="3" t="s">
        <v>62</v>
      </c>
      <c r="C59" s="4">
        <v>44012</v>
      </c>
      <c r="D59" s="3"/>
      <c r="E59" s="3" t="s">
        <v>220</v>
      </c>
      <c r="F59" s="5">
        <v>494.91</v>
      </c>
      <c r="G59" s="5"/>
      <c r="H59" s="5"/>
      <c r="I59" s="3" t="s">
        <v>221</v>
      </c>
      <c r="J59" s="3" t="s">
        <v>191</v>
      </c>
      <c r="K59" s="3" t="s">
        <v>189</v>
      </c>
      <c r="L59" s="3">
        <v>420</v>
      </c>
    </row>
    <row r="60" spans="2:12">
      <c r="B60" s="3" t="s">
        <v>30</v>
      </c>
      <c r="C60" s="4">
        <v>44019</v>
      </c>
      <c r="D60" s="3" t="s">
        <v>222</v>
      </c>
      <c r="E60" s="3" t="s">
        <v>223</v>
      </c>
      <c r="F60" s="5">
        <v>230.95</v>
      </c>
      <c r="G60" s="5"/>
      <c r="H60" s="5"/>
      <c r="I60" s="3" t="s">
        <v>224</v>
      </c>
      <c r="J60" s="3" t="s">
        <v>191</v>
      </c>
      <c r="K60" s="3" t="s">
        <v>189</v>
      </c>
      <c r="L60" s="3">
        <v>420</v>
      </c>
    </row>
    <row r="61" spans="2:12">
      <c r="B61" s="3" t="s">
        <v>30</v>
      </c>
      <c r="C61" s="4">
        <v>44019</v>
      </c>
      <c r="D61" s="3" t="s">
        <v>225</v>
      </c>
      <c r="E61" s="3" t="s">
        <v>223</v>
      </c>
      <c r="F61" s="5">
        <v>467.83</v>
      </c>
      <c r="G61" s="5"/>
      <c r="H61" s="5"/>
      <c r="I61" s="3" t="s">
        <v>224</v>
      </c>
      <c r="J61" s="3" t="s">
        <v>191</v>
      </c>
      <c r="K61" s="3" t="s">
        <v>189</v>
      </c>
      <c r="L61" s="3">
        <v>420</v>
      </c>
    </row>
    <row r="62" spans="2:12">
      <c r="B62" s="3" t="s">
        <v>30</v>
      </c>
      <c r="C62" s="4">
        <v>44019</v>
      </c>
      <c r="D62" s="3" t="s">
        <v>226</v>
      </c>
      <c r="E62" s="3" t="s">
        <v>223</v>
      </c>
      <c r="F62" s="5">
        <v>144.69999999999999</v>
      </c>
      <c r="G62" s="5"/>
      <c r="H62" s="5"/>
      <c r="I62" s="3" t="s">
        <v>224</v>
      </c>
      <c r="J62" s="3" t="s">
        <v>191</v>
      </c>
      <c r="K62" s="3" t="s">
        <v>189</v>
      </c>
      <c r="L62" s="3">
        <v>420</v>
      </c>
    </row>
    <row r="63" spans="2:12">
      <c r="B63" s="3" t="s">
        <v>30</v>
      </c>
      <c r="C63" s="4">
        <v>44025</v>
      </c>
      <c r="D63" s="3" t="s">
        <v>227</v>
      </c>
      <c r="E63" s="3" t="s">
        <v>223</v>
      </c>
      <c r="F63" s="5">
        <v>548.9</v>
      </c>
      <c r="G63" s="5"/>
      <c r="H63" s="5"/>
      <c r="I63" s="3" t="s">
        <v>228</v>
      </c>
      <c r="J63" s="3" t="s">
        <v>191</v>
      </c>
      <c r="K63" s="3" t="s">
        <v>189</v>
      </c>
      <c r="L63" s="3">
        <v>420</v>
      </c>
    </row>
    <row r="64" spans="2:12">
      <c r="B64" s="3" t="s">
        <v>64</v>
      </c>
      <c r="C64" s="4">
        <v>44027</v>
      </c>
      <c r="D64" s="3" t="s">
        <v>67</v>
      </c>
      <c r="E64" s="3"/>
      <c r="F64" s="5">
        <v>2238.0100000000002</v>
      </c>
      <c r="G64" s="5"/>
      <c r="H64" s="5"/>
      <c r="I64" s="3" t="s">
        <v>68</v>
      </c>
      <c r="J64" s="3" t="s">
        <v>43</v>
      </c>
      <c r="K64" s="3" t="s">
        <v>69</v>
      </c>
      <c r="L64" s="3">
        <v>420</v>
      </c>
    </row>
    <row r="65" spans="2:12">
      <c r="B65" s="3" t="s">
        <v>64</v>
      </c>
      <c r="C65" s="4">
        <v>44027</v>
      </c>
      <c r="D65" s="3" t="s">
        <v>67</v>
      </c>
      <c r="E65" s="3"/>
      <c r="F65" s="5">
        <v>2003.58</v>
      </c>
      <c r="G65" s="5"/>
      <c r="H65" s="5"/>
      <c r="I65" s="3" t="s">
        <v>70</v>
      </c>
      <c r="J65" s="3" t="s">
        <v>43</v>
      </c>
      <c r="K65" s="3" t="s">
        <v>69</v>
      </c>
      <c r="L65" s="3">
        <v>420</v>
      </c>
    </row>
    <row r="66" spans="2:12">
      <c r="B66" s="3" t="s">
        <v>64</v>
      </c>
      <c r="C66" s="4">
        <v>44027</v>
      </c>
      <c r="D66" s="3" t="s">
        <v>67</v>
      </c>
      <c r="E66" s="3"/>
      <c r="F66" s="5">
        <v>2443.75</v>
      </c>
      <c r="G66" s="5"/>
      <c r="H66" s="5"/>
      <c r="I66" s="3" t="s">
        <v>71</v>
      </c>
      <c r="J66" s="3" t="s">
        <v>43</v>
      </c>
      <c r="K66" s="3" t="s">
        <v>69</v>
      </c>
      <c r="L66" s="3">
        <v>420</v>
      </c>
    </row>
    <row r="67" spans="2:12">
      <c r="B67" s="3" t="s">
        <v>64</v>
      </c>
      <c r="C67" s="4">
        <v>44027</v>
      </c>
      <c r="D67" s="3" t="s">
        <v>67</v>
      </c>
      <c r="E67" s="3"/>
      <c r="F67" s="5">
        <v>2226.67</v>
      </c>
      <c r="G67" s="5"/>
      <c r="H67" s="5"/>
      <c r="I67" s="3" t="s">
        <v>72</v>
      </c>
      <c r="J67" s="3" t="s">
        <v>43</v>
      </c>
      <c r="K67" s="3" t="s">
        <v>69</v>
      </c>
      <c r="L67" s="3">
        <v>420</v>
      </c>
    </row>
    <row r="68" spans="2:12">
      <c r="B68" s="3" t="s">
        <v>64</v>
      </c>
      <c r="C68" s="4">
        <v>44027</v>
      </c>
      <c r="D68" s="3" t="s">
        <v>67</v>
      </c>
      <c r="E68" s="3"/>
      <c r="F68" s="5">
        <v>2358.75</v>
      </c>
      <c r="G68" s="5"/>
      <c r="H68" s="5"/>
      <c r="I68" s="3" t="s">
        <v>73</v>
      </c>
      <c r="J68" s="3" t="s">
        <v>43</v>
      </c>
      <c r="K68" s="3" t="s">
        <v>69</v>
      </c>
      <c r="L68" s="3">
        <v>420</v>
      </c>
    </row>
    <row r="69" spans="2:12">
      <c r="B69" s="3" t="s">
        <v>64</v>
      </c>
      <c r="C69" s="4">
        <v>44027</v>
      </c>
      <c r="D69" s="3" t="s">
        <v>67</v>
      </c>
      <c r="E69" s="3"/>
      <c r="F69" s="5">
        <v>1500</v>
      </c>
      <c r="G69" s="5"/>
      <c r="H69" s="5"/>
      <c r="I69" s="3" t="s">
        <v>74</v>
      </c>
      <c r="J69" s="3" t="s">
        <v>43</v>
      </c>
      <c r="K69" s="3" t="s">
        <v>69</v>
      </c>
      <c r="L69" s="3">
        <v>420</v>
      </c>
    </row>
    <row r="70" spans="2:12">
      <c r="B70" s="3" t="s">
        <v>64</v>
      </c>
      <c r="C70" s="4">
        <v>44027</v>
      </c>
      <c r="D70" s="3" t="s">
        <v>67</v>
      </c>
      <c r="E70" s="3"/>
      <c r="F70" s="5">
        <v>1500</v>
      </c>
      <c r="G70" s="5"/>
      <c r="H70" s="5"/>
      <c r="I70" s="3" t="s">
        <v>75</v>
      </c>
      <c r="J70" s="3" t="s">
        <v>43</v>
      </c>
      <c r="K70" s="3" t="s">
        <v>69</v>
      </c>
      <c r="L70" s="3">
        <v>420</v>
      </c>
    </row>
    <row r="71" spans="2:12">
      <c r="B71" s="3" t="s">
        <v>64</v>
      </c>
      <c r="C71" s="4">
        <v>44027</v>
      </c>
      <c r="D71" s="3" t="s">
        <v>67</v>
      </c>
      <c r="E71" s="3"/>
      <c r="F71" s="5">
        <v>2271.2399999999998</v>
      </c>
      <c r="G71" s="5"/>
      <c r="H71" s="5"/>
      <c r="I71" s="3" t="s">
        <v>76</v>
      </c>
      <c r="J71" s="3" t="s">
        <v>43</v>
      </c>
      <c r="K71" s="3" t="s">
        <v>69</v>
      </c>
      <c r="L71" s="3">
        <v>420</v>
      </c>
    </row>
    <row r="72" spans="2:12">
      <c r="B72" s="3" t="s">
        <v>64</v>
      </c>
      <c r="C72" s="4">
        <v>44027</v>
      </c>
      <c r="D72" s="3" t="s">
        <v>67</v>
      </c>
      <c r="E72" s="3"/>
      <c r="F72" s="5">
        <v>1500</v>
      </c>
      <c r="G72" s="5"/>
      <c r="H72" s="5"/>
      <c r="I72" s="3" t="s">
        <v>77</v>
      </c>
      <c r="J72" s="3" t="s">
        <v>43</v>
      </c>
      <c r="K72" s="3" t="s">
        <v>69</v>
      </c>
      <c r="L72" s="3">
        <v>420</v>
      </c>
    </row>
    <row r="73" spans="2:12">
      <c r="B73" s="3" t="s">
        <v>64</v>
      </c>
      <c r="C73" s="4">
        <v>44027</v>
      </c>
      <c r="D73" s="3" t="s">
        <v>67</v>
      </c>
      <c r="E73" s="3"/>
      <c r="F73" s="5">
        <v>2226.67</v>
      </c>
      <c r="G73" s="5"/>
      <c r="H73" s="5"/>
      <c r="I73" s="3" t="s">
        <v>78</v>
      </c>
      <c r="J73" s="3" t="s">
        <v>43</v>
      </c>
      <c r="K73" s="3" t="s">
        <v>69</v>
      </c>
      <c r="L73" s="3">
        <v>420</v>
      </c>
    </row>
    <row r="74" spans="2:12">
      <c r="B74" s="3" t="s">
        <v>64</v>
      </c>
      <c r="C74" s="4">
        <v>44027</v>
      </c>
      <c r="D74" s="3" t="s">
        <v>67</v>
      </c>
      <c r="E74" s="3"/>
      <c r="F74" s="5">
        <v>2166.67</v>
      </c>
      <c r="G74" s="5"/>
      <c r="H74" s="5"/>
      <c r="I74" s="3" t="s">
        <v>79</v>
      </c>
      <c r="J74" s="3" t="s">
        <v>43</v>
      </c>
      <c r="K74" s="3" t="s">
        <v>69</v>
      </c>
      <c r="L74" s="3">
        <v>420</v>
      </c>
    </row>
    <row r="75" spans="2:12">
      <c r="B75" s="3" t="s">
        <v>64</v>
      </c>
      <c r="C75" s="4">
        <v>44027</v>
      </c>
      <c r="D75" s="3" t="s">
        <v>67</v>
      </c>
      <c r="E75" s="3"/>
      <c r="F75" s="5">
        <v>1500</v>
      </c>
      <c r="G75" s="5"/>
      <c r="H75" s="5"/>
      <c r="I75" s="3" t="s">
        <v>80</v>
      </c>
      <c r="J75" s="3" t="s">
        <v>43</v>
      </c>
      <c r="K75" s="3" t="s">
        <v>69</v>
      </c>
      <c r="L75" s="3">
        <v>420</v>
      </c>
    </row>
    <row r="76" spans="2:12">
      <c r="B76" s="3" t="s">
        <v>64</v>
      </c>
      <c r="C76" s="4">
        <v>44027</v>
      </c>
      <c r="D76" s="3" t="s">
        <v>67</v>
      </c>
      <c r="E76" s="3"/>
      <c r="F76" s="5">
        <v>2075.29</v>
      </c>
      <c r="G76" s="5"/>
      <c r="H76" s="5"/>
      <c r="I76" s="3" t="s">
        <v>81</v>
      </c>
      <c r="J76" s="3" t="s">
        <v>43</v>
      </c>
      <c r="K76" s="3" t="s">
        <v>69</v>
      </c>
      <c r="L76" s="3">
        <v>420</v>
      </c>
    </row>
    <row r="77" spans="2:12">
      <c r="B77" s="3" t="s">
        <v>64</v>
      </c>
      <c r="C77" s="4">
        <v>44027</v>
      </c>
      <c r="D77" s="3" t="s">
        <v>67</v>
      </c>
      <c r="E77" s="3"/>
      <c r="F77" s="5">
        <v>1666.67</v>
      </c>
      <c r="G77" s="5"/>
      <c r="H77" s="5"/>
      <c r="I77" s="3" t="s">
        <v>82</v>
      </c>
      <c r="J77" s="3" t="s">
        <v>43</v>
      </c>
      <c r="K77" s="3" t="s">
        <v>69</v>
      </c>
      <c r="L77" s="3">
        <v>420</v>
      </c>
    </row>
    <row r="78" spans="2:12">
      <c r="B78" s="3" t="s">
        <v>64</v>
      </c>
      <c r="C78" s="4">
        <v>44027</v>
      </c>
      <c r="D78" s="3" t="s">
        <v>67</v>
      </c>
      <c r="E78" s="3"/>
      <c r="F78" s="5">
        <v>2166.67</v>
      </c>
      <c r="G78" s="5"/>
      <c r="H78" s="5"/>
      <c r="I78" s="3" t="s">
        <v>83</v>
      </c>
      <c r="J78" s="3" t="s">
        <v>43</v>
      </c>
      <c r="K78" s="3" t="s">
        <v>69</v>
      </c>
      <c r="L78" s="3">
        <v>420</v>
      </c>
    </row>
    <row r="79" spans="2:12">
      <c r="B79" s="3" t="s">
        <v>64</v>
      </c>
      <c r="C79" s="4">
        <v>44027</v>
      </c>
      <c r="D79" s="3" t="s">
        <v>67</v>
      </c>
      <c r="E79" s="3"/>
      <c r="F79" s="5">
        <v>2003.58</v>
      </c>
      <c r="G79" s="5"/>
      <c r="H79" s="5"/>
      <c r="I79" s="3" t="s">
        <v>84</v>
      </c>
      <c r="J79" s="3" t="s">
        <v>43</v>
      </c>
      <c r="K79" s="3" t="s">
        <v>69</v>
      </c>
      <c r="L79" s="3">
        <v>420</v>
      </c>
    </row>
    <row r="80" spans="2:12">
      <c r="B80" s="3" t="s">
        <v>30</v>
      </c>
      <c r="C80" s="4">
        <v>44029</v>
      </c>
      <c r="D80" s="3" t="s">
        <v>119</v>
      </c>
      <c r="E80" s="3" t="s">
        <v>120</v>
      </c>
      <c r="F80" s="5">
        <v>1800</v>
      </c>
      <c r="G80" s="5"/>
      <c r="H80" s="5"/>
      <c r="I80" s="3" t="s">
        <v>121</v>
      </c>
      <c r="J80" s="3" t="s">
        <v>122</v>
      </c>
      <c r="K80" s="3" t="s">
        <v>123</v>
      </c>
      <c r="L80" s="3">
        <v>420</v>
      </c>
    </row>
    <row r="81" spans="2:12">
      <c r="B81" s="3" t="s">
        <v>31</v>
      </c>
      <c r="C81" s="4">
        <v>44032</v>
      </c>
      <c r="D81" s="3" t="s">
        <v>106</v>
      </c>
      <c r="E81" s="3" t="s">
        <v>94</v>
      </c>
      <c r="F81" s="5">
        <v>3800</v>
      </c>
      <c r="G81" s="5"/>
      <c r="H81" s="5"/>
      <c r="I81" s="3" t="s">
        <v>107</v>
      </c>
      <c r="J81" s="3" t="s">
        <v>89</v>
      </c>
      <c r="K81" s="3" t="s">
        <v>69</v>
      </c>
      <c r="L81" s="3">
        <v>420</v>
      </c>
    </row>
    <row r="82" spans="2:12">
      <c r="B82" s="3" t="s">
        <v>30</v>
      </c>
      <c r="C82" s="4">
        <v>44033</v>
      </c>
      <c r="D82" s="3" t="s">
        <v>229</v>
      </c>
      <c r="E82" s="3" t="s">
        <v>230</v>
      </c>
      <c r="F82" s="5">
        <v>14.99</v>
      </c>
      <c r="G82" s="5"/>
      <c r="H82" s="5"/>
      <c r="I82" s="3" t="s">
        <v>231</v>
      </c>
      <c r="J82" s="3" t="s">
        <v>191</v>
      </c>
      <c r="K82" s="3" t="s">
        <v>189</v>
      </c>
      <c r="L82" s="3">
        <v>420</v>
      </c>
    </row>
    <row r="83" spans="2:12">
      <c r="B83" s="3" t="s">
        <v>31</v>
      </c>
      <c r="C83" s="4">
        <v>44035</v>
      </c>
      <c r="D83" s="3" t="s">
        <v>124</v>
      </c>
      <c r="E83" s="3" t="s">
        <v>120</v>
      </c>
      <c r="F83" s="5">
        <v>350</v>
      </c>
      <c r="G83" s="5"/>
      <c r="H83" s="5"/>
      <c r="I83" s="3" t="s">
        <v>125</v>
      </c>
      <c r="J83" s="3" t="s">
        <v>122</v>
      </c>
      <c r="K83" s="3" t="s">
        <v>123</v>
      </c>
      <c r="L83" s="3">
        <v>420</v>
      </c>
    </row>
    <row r="84" spans="2:12">
      <c r="B84" s="3" t="s">
        <v>64</v>
      </c>
      <c r="C84" s="4">
        <v>44043</v>
      </c>
      <c r="D84" s="3" t="s">
        <v>85</v>
      </c>
      <c r="E84" s="3"/>
      <c r="F84" s="5">
        <v>1500</v>
      </c>
      <c r="G84" s="5"/>
      <c r="H84" s="5"/>
      <c r="I84" s="3" t="s">
        <v>80</v>
      </c>
      <c r="J84" s="3" t="s">
        <v>43</v>
      </c>
      <c r="K84" s="3" t="s">
        <v>69</v>
      </c>
      <c r="L84" s="3">
        <v>420</v>
      </c>
    </row>
    <row r="85" spans="2:12">
      <c r="B85" s="3" t="s">
        <v>64</v>
      </c>
      <c r="C85" s="4">
        <v>44043</v>
      </c>
      <c r="D85" s="3" t="s">
        <v>85</v>
      </c>
      <c r="E85" s="3"/>
      <c r="F85" s="5">
        <v>2226.67</v>
      </c>
      <c r="G85" s="5"/>
      <c r="H85" s="5"/>
      <c r="I85" s="3" t="s">
        <v>78</v>
      </c>
      <c r="J85" s="3" t="s">
        <v>43</v>
      </c>
      <c r="K85" s="3" t="s">
        <v>69</v>
      </c>
      <c r="L85" s="3">
        <v>420</v>
      </c>
    </row>
    <row r="86" spans="2:12">
      <c r="B86" s="3" t="s">
        <v>64</v>
      </c>
      <c r="C86" s="4">
        <v>44043</v>
      </c>
      <c r="D86" s="3" t="s">
        <v>85</v>
      </c>
      <c r="E86" s="3"/>
      <c r="F86" s="5">
        <v>2003.58</v>
      </c>
      <c r="G86" s="5"/>
      <c r="H86" s="5"/>
      <c r="I86" s="3" t="s">
        <v>70</v>
      </c>
      <c r="J86" s="3" t="s">
        <v>43</v>
      </c>
      <c r="K86" s="3" t="s">
        <v>69</v>
      </c>
      <c r="L86" s="3">
        <v>420</v>
      </c>
    </row>
    <row r="87" spans="2:12">
      <c r="B87" s="3" t="s">
        <v>64</v>
      </c>
      <c r="C87" s="4">
        <v>44043</v>
      </c>
      <c r="D87" s="3" t="s">
        <v>85</v>
      </c>
      <c r="E87" s="3"/>
      <c r="F87" s="5">
        <v>2003.58</v>
      </c>
      <c r="G87" s="5"/>
      <c r="H87" s="5"/>
      <c r="I87" s="3" t="s">
        <v>84</v>
      </c>
      <c r="J87" s="3" t="s">
        <v>43</v>
      </c>
      <c r="K87" s="3" t="s">
        <v>69</v>
      </c>
      <c r="L87" s="3">
        <v>420</v>
      </c>
    </row>
    <row r="88" spans="2:12">
      <c r="B88" s="3" t="s">
        <v>64</v>
      </c>
      <c r="C88" s="4">
        <v>44043</v>
      </c>
      <c r="D88" s="3" t="s">
        <v>85</v>
      </c>
      <c r="E88" s="3"/>
      <c r="F88" s="5">
        <v>2226.67</v>
      </c>
      <c r="G88" s="5"/>
      <c r="H88" s="5"/>
      <c r="I88" s="3" t="s">
        <v>72</v>
      </c>
      <c r="J88" s="3" t="s">
        <v>43</v>
      </c>
      <c r="K88" s="3" t="s">
        <v>69</v>
      </c>
      <c r="L88" s="3">
        <v>420</v>
      </c>
    </row>
    <row r="89" spans="2:12">
      <c r="B89" s="3" t="s">
        <v>62</v>
      </c>
      <c r="C89" s="4">
        <v>44045</v>
      </c>
      <c r="D89" s="3"/>
      <c r="E89" s="3" t="s">
        <v>147</v>
      </c>
      <c r="F89" s="5">
        <v>136.63999999999999</v>
      </c>
      <c r="G89" s="5"/>
      <c r="H89" s="5"/>
      <c r="I89" s="3" t="s">
        <v>149</v>
      </c>
      <c r="J89" s="3" t="s">
        <v>143</v>
      </c>
      <c r="K89" s="3" t="s">
        <v>144</v>
      </c>
      <c r="L89" s="3">
        <v>420</v>
      </c>
    </row>
    <row r="90" spans="2:12">
      <c r="B90" s="3" t="s">
        <v>62</v>
      </c>
      <c r="C90" s="4">
        <v>44045</v>
      </c>
      <c r="D90" s="3"/>
      <c r="E90" s="3" t="s">
        <v>150</v>
      </c>
      <c r="F90" s="5">
        <v>10</v>
      </c>
      <c r="G90" s="5"/>
      <c r="H90" s="5"/>
      <c r="I90" s="3" t="s">
        <v>151</v>
      </c>
      <c r="J90" s="3" t="s">
        <v>143</v>
      </c>
      <c r="K90" s="3" t="s">
        <v>144</v>
      </c>
      <c r="L90" s="3">
        <v>420</v>
      </c>
    </row>
    <row r="91" spans="2:12">
      <c r="B91" s="3" t="s">
        <v>62</v>
      </c>
      <c r="C91" s="4">
        <v>44045</v>
      </c>
      <c r="D91" s="3"/>
      <c r="E91" s="3" t="s">
        <v>150</v>
      </c>
      <c r="F91" s="5">
        <v>10</v>
      </c>
      <c r="G91" s="5"/>
      <c r="H91" s="5"/>
      <c r="I91" s="3" t="s">
        <v>151</v>
      </c>
      <c r="J91" s="3" t="s">
        <v>143</v>
      </c>
      <c r="K91" s="3" t="s">
        <v>144</v>
      </c>
      <c r="L91" s="3">
        <v>420</v>
      </c>
    </row>
    <row r="92" spans="2:12">
      <c r="B92" s="3" t="s">
        <v>62</v>
      </c>
      <c r="C92" s="4">
        <v>44045</v>
      </c>
      <c r="D92" s="3"/>
      <c r="E92" s="3" t="s">
        <v>150</v>
      </c>
      <c r="F92" s="5">
        <v>10</v>
      </c>
      <c r="G92" s="5"/>
      <c r="H92" s="5"/>
      <c r="I92" s="3" t="s">
        <v>151</v>
      </c>
      <c r="J92" s="3" t="s">
        <v>143</v>
      </c>
      <c r="K92" s="3" t="s">
        <v>144</v>
      </c>
      <c r="L92" s="3">
        <v>420</v>
      </c>
    </row>
    <row r="93" spans="2:12">
      <c r="B93" s="3" t="s">
        <v>62</v>
      </c>
      <c r="C93" s="4">
        <v>44045</v>
      </c>
      <c r="D93" s="3"/>
      <c r="E93" s="3" t="s">
        <v>152</v>
      </c>
      <c r="F93" s="5">
        <v>33.53</v>
      </c>
      <c r="G93" s="5"/>
      <c r="H93" s="5"/>
      <c r="I93" s="3" t="s">
        <v>153</v>
      </c>
      <c r="J93" s="3" t="s">
        <v>143</v>
      </c>
      <c r="K93" s="3" t="s">
        <v>144</v>
      </c>
      <c r="L93" s="3">
        <v>420</v>
      </c>
    </row>
    <row r="94" spans="2:12">
      <c r="B94" s="3" t="s">
        <v>62</v>
      </c>
      <c r="C94" s="4">
        <v>44045</v>
      </c>
      <c r="D94" s="3"/>
      <c r="E94" s="3" t="s">
        <v>154</v>
      </c>
      <c r="F94" s="5">
        <v>38.090000000000003</v>
      </c>
      <c r="G94" s="5"/>
      <c r="H94" s="5"/>
      <c r="I94" s="3" t="s">
        <v>155</v>
      </c>
      <c r="J94" s="3" t="s">
        <v>143</v>
      </c>
      <c r="K94" s="3" t="s">
        <v>144</v>
      </c>
      <c r="L94" s="3">
        <v>420</v>
      </c>
    </row>
    <row r="95" spans="2:12">
      <c r="B95" s="3" t="s">
        <v>62</v>
      </c>
      <c r="C95" s="4">
        <v>44045</v>
      </c>
      <c r="D95" s="3"/>
      <c r="E95" s="3" t="s">
        <v>158</v>
      </c>
      <c r="F95" s="5">
        <v>1375</v>
      </c>
      <c r="G95" s="5"/>
      <c r="H95" s="5"/>
      <c r="I95" s="3" t="s">
        <v>159</v>
      </c>
      <c r="J95" s="3" t="s">
        <v>160</v>
      </c>
      <c r="K95" s="3" t="s">
        <v>69</v>
      </c>
      <c r="L95" s="3">
        <v>420</v>
      </c>
    </row>
    <row r="96" spans="2:12">
      <c r="B96" s="3" t="s">
        <v>62</v>
      </c>
      <c r="C96" s="4">
        <v>44045</v>
      </c>
      <c r="D96" s="3"/>
      <c r="E96" s="3" t="s">
        <v>161</v>
      </c>
      <c r="F96" s="5">
        <v>469.62</v>
      </c>
      <c r="G96" s="5"/>
      <c r="H96" s="5"/>
      <c r="I96" s="3" t="s">
        <v>162</v>
      </c>
      <c r="J96" s="3" t="s">
        <v>160</v>
      </c>
      <c r="K96" s="3" t="s">
        <v>69</v>
      </c>
      <c r="L96" s="3">
        <v>420</v>
      </c>
    </row>
    <row r="97" spans="2:12">
      <c r="B97" s="3" t="s">
        <v>62</v>
      </c>
      <c r="C97" s="4">
        <v>44045</v>
      </c>
      <c r="D97" s="3"/>
      <c r="E97" s="3" t="s">
        <v>158</v>
      </c>
      <c r="F97" s="5">
        <v>261.69</v>
      </c>
      <c r="G97" s="5"/>
      <c r="H97" s="5"/>
      <c r="I97" s="3" t="s">
        <v>163</v>
      </c>
      <c r="J97" s="3" t="s">
        <v>160</v>
      </c>
      <c r="K97" s="3" t="s">
        <v>69</v>
      </c>
      <c r="L97" s="3">
        <v>420</v>
      </c>
    </row>
    <row r="98" spans="2:12">
      <c r="B98" s="3" t="s">
        <v>62</v>
      </c>
      <c r="C98" s="4">
        <v>44045</v>
      </c>
      <c r="D98" s="3"/>
      <c r="E98" s="3" t="s">
        <v>164</v>
      </c>
      <c r="F98" s="5">
        <v>62.22</v>
      </c>
      <c r="G98" s="5"/>
      <c r="H98" s="5"/>
      <c r="I98" s="3" t="s">
        <v>165</v>
      </c>
      <c r="J98" s="3" t="s">
        <v>160</v>
      </c>
      <c r="K98" s="3" t="s">
        <v>69</v>
      </c>
      <c r="L98" s="3">
        <v>420</v>
      </c>
    </row>
    <row r="99" spans="2:12">
      <c r="B99" s="3" t="s">
        <v>62</v>
      </c>
      <c r="C99" s="4">
        <v>44045</v>
      </c>
      <c r="D99" s="3"/>
      <c r="E99" s="3" t="s">
        <v>176</v>
      </c>
      <c r="F99" s="5">
        <v>44.95</v>
      </c>
      <c r="G99" s="5"/>
      <c r="H99" s="5"/>
      <c r="I99" s="3" t="s">
        <v>232</v>
      </c>
      <c r="J99" s="3" t="s">
        <v>191</v>
      </c>
      <c r="K99" s="3" t="s">
        <v>189</v>
      </c>
      <c r="L99" s="3">
        <v>420</v>
      </c>
    </row>
    <row r="100" spans="2:12">
      <c r="B100" s="3" t="s">
        <v>62</v>
      </c>
      <c r="C100" s="4">
        <v>44045</v>
      </c>
      <c r="D100" s="3"/>
      <c r="E100" s="3" t="s">
        <v>176</v>
      </c>
      <c r="F100" s="5">
        <v>142.68</v>
      </c>
      <c r="G100" s="5"/>
      <c r="H100" s="5"/>
      <c r="I100" s="3" t="s">
        <v>233</v>
      </c>
      <c r="J100" s="3" t="s">
        <v>191</v>
      </c>
      <c r="K100" s="3" t="s">
        <v>189</v>
      </c>
      <c r="L100" s="3">
        <v>420</v>
      </c>
    </row>
    <row r="101" spans="2:12">
      <c r="B101" s="3" t="s">
        <v>62</v>
      </c>
      <c r="C101" s="4">
        <v>44045</v>
      </c>
      <c r="D101" s="3"/>
      <c r="E101" s="3" t="s">
        <v>193</v>
      </c>
      <c r="F101" s="5">
        <v>12.16</v>
      </c>
      <c r="G101" s="5"/>
      <c r="H101" s="5"/>
      <c r="I101" s="3" t="s">
        <v>234</v>
      </c>
      <c r="J101" s="3" t="s">
        <v>191</v>
      </c>
      <c r="K101" s="3" t="s">
        <v>189</v>
      </c>
      <c r="L101" s="3">
        <v>420</v>
      </c>
    </row>
    <row r="102" spans="2:12">
      <c r="B102" s="3" t="s">
        <v>62</v>
      </c>
      <c r="C102" s="4">
        <v>44045</v>
      </c>
      <c r="D102" s="3"/>
      <c r="E102" s="3" t="s">
        <v>235</v>
      </c>
      <c r="F102" s="5">
        <v>596.67999999999995</v>
      </c>
      <c r="G102" s="5"/>
      <c r="H102" s="5"/>
      <c r="I102" s="3" t="s">
        <v>236</v>
      </c>
      <c r="J102" s="3" t="s">
        <v>191</v>
      </c>
      <c r="K102" s="3" t="s">
        <v>189</v>
      </c>
      <c r="L102" s="3">
        <v>420</v>
      </c>
    </row>
    <row r="103" spans="2:12">
      <c r="B103" s="3" t="s">
        <v>62</v>
      </c>
      <c r="C103" s="4">
        <v>44045</v>
      </c>
      <c r="D103" s="3"/>
      <c r="E103" s="3" t="s">
        <v>193</v>
      </c>
      <c r="F103" s="5">
        <v>28.98</v>
      </c>
      <c r="G103" s="5"/>
      <c r="H103" s="5"/>
      <c r="I103" s="3" t="s">
        <v>234</v>
      </c>
      <c r="J103" s="3" t="s">
        <v>191</v>
      </c>
      <c r="K103" s="3" t="s">
        <v>189</v>
      </c>
      <c r="L103" s="3">
        <v>420</v>
      </c>
    </row>
    <row r="104" spans="2:12">
      <c r="B104" s="3" t="s">
        <v>62</v>
      </c>
      <c r="C104" s="4">
        <v>44045</v>
      </c>
      <c r="D104" s="3"/>
      <c r="E104" s="3" t="s">
        <v>176</v>
      </c>
      <c r="F104" s="5">
        <v>179.34</v>
      </c>
      <c r="G104" s="5"/>
      <c r="H104" s="5"/>
      <c r="I104" s="3" t="s">
        <v>237</v>
      </c>
      <c r="J104" s="3" t="s">
        <v>191</v>
      </c>
      <c r="K104" s="3" t="s">
        <v>189</v>
      </c>
      <c r="L104" s="3">
        <v>420</v>
      </c>
    </row>
    <row r="105" spans="2:12">
      <c r="B105" s="3" t="s">
        <v>62</v>
      </c>
      <c r="C105" s="4">
        <v>44045</v>
      </c>
      <c r="D105" s="3"/>
      <c r="E105" s="3" t="s">
        <v>176</v>
      </c>
      <c r="F105" s="5">
        <v>19.95</v>
      </c>
      <c r="G105" s="5"/>
      <c r="H105" s="5"/>
      <c r="I105" s="3" t="s">
        <v>238</v>
      </c>
      <c r="J105" s="3" t="s">
        <v>191</v>
      </c>
      <c r="K105" s="3" t="s">
        <v>189</v>
      </c>
      <c r="L105" s="3">
        <v>420</v>
      </c>
    </row>
    <row r="106" spans="2:12">
      <c r="B106" s="3" t="s">
        <v>62</v>
      </c>
      <c r="C106" s="4">
        <v>44045</v>
      </c>
      <c r="D106" s="3"/>
      <c r="E106" s="3" t="s">
        <v>193</v>
      </c>
      <c r="F106" s="5">
        <v>24.69</v>
      </c>
      <c r="G106" s="5"/>
      <c r="H106" s="5"/>
      <c r="I106" s="3" t="s">
        <v>234</v>
      </c>
      <c r="J106" s="3" t="s">
        <v>191</v>
      </c>
      <c r="K106" s="3" t="s">
        <v>189</v>
      </c>
      <c r="L106" s="3">
        <v>420</v>
      </c>
    </row>
    <row r="107" spans="2:12">
      <c r="B107" s="3" t="s">
        <v>62</v>
      </c>
      <c r="C107" s="4">
        <v>44045</v>
      </c>
      <c r="D107" s="3"/>
      <c r="E107" s="3" t="s">
        <v>176</v>
      </c>
      <c r="F107" s="5">
        <v>35.99</v>
      </c>
      <c r="G107" s="5"/>
      <c r="H107" s="5"/>
      <c r="I107" s="3" t="s">
        <v>232</v>
      </c>
      <c r="J107" s="3" t="s">
        <v>191</v>
      </c>
      <c r="K107" s="3" t="s">
        <v>189</v>
      </c>
      <c r="L107" s="3">
        <v>420</v>
      </c>
    </row>
    <row r="108" spans="2:12">
      <c r="B108" s="3" t="s">
        <v>62</v>
      </c>
      <c r="C108" s="4">
        <v>44045</v>
      </c>
      <c r="D108" s="3"/>
      <c r="E108" s="3" t="s">
        <v>193</v>
      </c>
      <c r="F108" s="5">
        <v>440</v>
      </c>
      <c r="G108" s="5"/>
      <c r="H108" s="5"/>
      <c r="I108" s="3" t="s">
        <v>239</v>
      </c>
      <c r="J108" s="3" t="s">
        <v>191</v>
      </c>
      <c r="K108" s="3" t="s">
        <v>189</v>
      </c>
      <c r="L108" s="3">
        <v>420</v>
      </c>
    </row>
    <row r="109" spans="2:12">
      <c r="B109" s="3" t="s">
        <v>62</v>
      </c>
      <c r="C109" s="4">
        <v>44045</v>
      </c>
      <c r="D109" s="3"/>
      <c r="E109" s="3" t="s">
        <v>176</v>
      </c>
      <c r="F109" s="5">
        <v>71.62</v>
      </c>
      <c r="G109" s="5"/>
      <c r="H109" s="5"/>
      <c r="I109" s="3" t="s">
        <v>240</v>
      </c>
      <c r="J109" s="3" t="s">
        <v>191</v>
      </c>
      <c r="K109" s="3" t="s">
        <v>189</v>
      </c>
      <c r="L109" s="3">
        <v>420</v>
      </c>
    </row>
    <row r="110" spans="2:12">
      <c r="B110" s="3" t="s">
        <v>62</v>
      </c>
      <c r="C110" s="4">
        <v>44045</v>
      </c>
      <c r="D110" s="3"/>
      <c r="E110" s="3" t="s">
        <v>193</v>
      </c>
      <c r="F110" s="5">
        <v>713.16</v>
      </c>
      <c r="G110" s="5"/>
      <c r="H110" s="5"/>
      <c r="I110" s="3" t="s">
        <v>239</v>
      </c>
      <c r="J110" s="3" t="s">
        <v>191</v>
      </c>
      <c r="K110" s="3" t="s">
        <v>189</v>
      </c>
      <c r="L110" s="3">
        <v>420</v>
      </c>
    </row>
    <row r="111" spans="2:12">
      <c r="B111" s="3" t="s">
        <v>62</v>
      </c>
      <c r="C111" s="4">
        <v>44045</v>
      </c>
      <c r="D111" s="3"/>
      <c r="E111" s="3" t="s">
        <v>176</v>
      </c>
      <c r="F111" s="5">
        <v>310.8</v>
      </c>
      <c r="G111" s="5"/>
      <c r="H111" s="5"/>
      <c r="I111" s="3" t="s">
        <v>241</v>
      </c>
      <c r="J111" s="3" t="s">
        <v>191</v>
      </c>
      <c r="K111" s="3" t="s">
        <v>189</v>
      </c>
      <c r="L111" s="3">
        <v>420</v>
      </c>
    </row>
    <row r="112" spans="2:12">
      <c r="B112" s="3" t="s">
        <v>62</v>
      </c>
      <c r="C112" s="4">
        <v>44045</v>
      </c>
      <c r="D112" s="3"/>
      <c r="E112" s="3" t="s">
        <v>176</v>
      </c>
      <c r="F112" s="5">
        <v>45.9</v>
      </c>
      <c r="G112" s="5"/>
      <c r="H112" s="5"/>
      <c r="I112" s="3" t="s">
        <v>232</v>
      </c>
      <c r="J112" s="3" t="s">
        <v>191</v>
      </c>
      <c r="K112" s="3" t="s">
        <v>189</v>
      </c>
      <c r="L112" s="3">
        <v>420</v>
      </c>
    </row>
    <row r="113" spans="2:12">
      <c r="B113" s="3" t="s">
        <v>62</v>
      </c>
      <c r="C113" s="4">
        <v>44045</v>
      </c>
      <c r="D113" s="3"/>
      <c r="E113" s="3" t="s">
        <v>176</v>
      </c>
      <c r="F113" s="5">
        <v>27.8</v>
      </c>
      <c r="G113" s="5"/>
      <c r="H113" s="5"/>
      <c r="I113" s="3" t="s">
        <v>232</v>
      </c>
      <c r="J113" s="3" t="s">
        <v>191</v>
      </c>
      <c r="K113" s="3" t="s">
        <v>189</v>
      </c>
      <c r="L113" s="3">
        <v>420</v>
      </c>
    </row>
    <row r="114" spans="2:12">
      <c r="B114" s="3" t="s">
        <v>62</v>
      </c>
      <c r="C114" s="4">
        <v>44045</v>
      </c>
      <c r="D114" s="3"/>
      <c r="E114" s="3" t="s">
        <v>293</v>
      </c>
      <c r="F114" s="5">
        <v>2188.75</v>
      </c>
      <c r="G114" s="5"/>
      <c r="H114" s="5"/>
      <c r="I114" s="3" t="s">
        <v>294</v>
      </c>
      <c r="J114" s="3" t="s">
        <v>295</v>
      </c>
      <c r="K114" s="3" t="s">
        <v>123</v>
      </c>
      <c r="L114" s="3">
        <v>420</v>
      </c>
    </row>
    <row r="115" spans="2:12">
      <c r="B115" s="3" t="s">
        <v>62</v>
      </c>
      <c r="C115" s="4">
        <v>44045</v>
      </c>
      <c r="D115" s="3"/>
      <c r="E115" s="3" t="s">
        <v>176</v>
      </c>
      <c r="F115" s="5">
        <v>45.26</v>
      </c>
      <c r="G115" s="5"/>
      <c r="H115" s="5"/>
      <c r="I115" s="3" t="s">
        <v>296</v>
      </c>
      <c r="J115" s="3" t="s">
        <v>295</v>
      </c>
      <c r="K115" s="3" t="s">
        <v>69</v>
      </c>
      <c r="L115" s="3">
        <v>420</v>
      </c>
    </row>
    <row r="116" spans="2:12">
      <c r="B116" s="3" t="s">
        <v>62</v>
      </c>
      <c r="C116" s="4">
        <v>44045</v>
      </c>
      <c r="D116" s="3"/>
      <c r="E116" s="3" t="s">
        <v>297</v>
      </c>
      <c r="F116" s="5">
        <v>7675.44</v>
      </c>
      <c r="G116" s="5"/>
      <c r="H116" s="5"/>
      <c r="I116" s="3" t="s">
        <v>298</v>
      </c>
      <c r="J116" s="3" t="s">
        <v>295</v>
      </c>
      <c r="K116" s="3" t="s">
        <v>69</v>
      </c>
      <c r="L116" s="3">
        <v>420</v>
      </c>
    </row>
    <row r="117" spans="2:12">
      <c r="B117" s="3" t="s">
        <v>62</v>
      </c>
      <c r="C117" s="4">
        <v>44045</v>
      </c>
      <c r="D117" s="3"/>
      <c r="E117" s="3" t="s">
        <v>299</v>
      </c>
      <c r="F117" s="5">
        <v>1425.92</v>
      </c>
      <c r="G117" s="5"/>
      <c r="H117" s="5"/>
      <c r="I117" s="3" t="s">
        <v>300</v>
      </c>
      <c r="J117" s="3" t="s">
        <v>295</v>
      </c>
      <c r="K117" s="3" t="s">
        <v>69</v>
      </c>
      <c r="L117" s="3">
        <v>420</v>
      </c>
    </row>
    <row r="118" spans="2:12">
      <c r="B118" s="3" t="s">
        <v>62</v>
      </c>
      <c r="C118" s="4">
        <v>44045</v>
      </c>
      <c r="D118" s="3"/>
      <c r="E118" s="3" t="s">
        <v>293</v>
      </c>
      <c r="F118" s="5">
        <v>144.24</v>
      </c>
      <c r="G118" s="5"/>
      <c r="H118" s="5"/>
      <c r="I118" s="3" t="s">
        <v>301</v>
      </c>
      <c r="J118" s="3" t="s">
        <v>295</v>
      </c>
      <c r="K118" s="3" t="s">
        <v>69</v>
      </c>
      <c r="L118" s="3">
        <v>420</v>
      </c>
    </row>
    <row r="119" spans="2:12">
      <c r="B119" s="3" t="s">
        <v>62</v>
      </c>
      <c r="C119" s="4">
        <v>44045</v>
      </c>
      <c r="D119" s="3"/>
      <c r="E119" s="3" t="s">
        <v>193</v>
      </c>
      <c r="F119" s="5">
        <v>43.02</v>
      </c>
      <c r="G119" s="5"/>
      <c r="H119" s="5"/>
      <c r="I119" s="3" t="s">
        <v>302</v>
      </c>
      <c r="J119" s="3" t="s">
        <v>295</v>
      </c>
      <c r="K119" s="3" t="s">
        <v>69</v>
      </c>
      <c r="L119" s="3">
        <v>420</v>
      </c>
    </row>
    <row r="120" spans="2:12">
      <c r="B120" s="3" t="s">
        <v>62</v>
      </c>
      <c r="C120" s="4">
        <v>44045</v>
      </c>
      <c r="D120" s="3"/>
      <c r="E120" s="3" t="s">
        <v>303</v>
      </c>
      <c r="F120" s="5">
        <v>34.18</v>
      </c>
      <c r="G120" s="5"/>
      <c r="H120" s="5"/>
      <c r="I120" s="3" t="s">
        <v>304</v>
      </c>
      <c r="J120" s="3" t="s">
        <v>295</v>
      </c>
      <c r="K120" s="3" t="s">
        <v>69</v>
      </c>
      <c r="L120" s="3">
        <v>420</v>
      </c>
    </row>
    <row r="121" spans="2:12">
      <c r="B121" s="3" t="s">
        <v>62</v>
      </c>
      <c r="C121" s="4">
        <v>44045</v>
      </c>
      <c r="D121" s="3"/>
      <c r="E121" s="3" t="s">
        <v>176</v>
      </c>
      <c r="F121" s="5">
        <v>6.99</v>
      </c>
      <c r="G121" s="5"/>
      <c r="H121" s="5"/>
      <c r="I121" s="3" t="s">
        <v>305</v>
      </c>
      <c r="J121" s="3" t="s">
        <v>295</v>
      </c>
      <c r="K121" s="3" t="s">
        <v>69</v>
      </c>
      <c r="L121" s="3">
        <v>420</v>
      </c>
    </row>
    <row r="122" spans="2:12">
      <c r="B122" s="3" t="s">
        <v>31</v>
      </c>
      <c r="C122" s="4">
        <v>44054</v>
      </c>
      <c r="D122" s="3" t="s">
        <v>108</v>
      </c>
      <c r="E122" s="3" t="s">
        <v>94</v>
      </c>
      <c r="F122" s="5">
        <v>3800</v>
      </c>
      <c r="G122" s="5"/>
      <c r="H122" s="5"/>
      <c r="I122" s="3" t="s">
        <v>109</v>
      </c>
      <c r="J122" s="3" t="s">
        <v>89</v>
      </c>
      <c r="K122" s="3" t="s">
        <v>69</v>
      </c>
      <c r="L122" s="3">
        <v>420</v>
      </c>
    </row>
    <row r="123" spans="2:12">
      <c r="B123" s="3" t="s">
        <v>30</v>
      </c>
      <c r="C123" s="4">
        <v>44056</v>
      </c>
      <c r="D123" s="3" t="s">
        <v>242</v>
      </c>
      <c r="E123" s="3" t="s">
        <v>243</v>
      </c>
      <c r="F123" s="5">
        <v>1200</v>
      </c>
      <c r="G123" s="5"/>
      <c r="H123" s="5"/>
      <c r="I123" s="3" t="s">
        <v>244</v>
      </c>
      <c r="J123" s="3" t="s">
        <v>191</v>
      </c>
      <c r="K123" s="3" t="s">
        <v>189</v>
      </c>
      <c r="L123" s="3">
        <v>420</v>
      </c>
    </row>
    <row r="124" spans="2:12">
      <c r="B124" s="3" t="s">
        <v>30</v>
      </c>
      <c r="C124" s="4">
        <v>44060</v>
      </c>
      <c r="D124" s="3" t="s">
        <v>126</v>
      </c>
      <c r="E124" s="3" t="s">
        <v>120</v>
      </c>
      <c r="F124" s="5">
        <v>3000</v>
      </c>
      <c r="G124" s="5"/>
      <c r="H124" s="5"/>
      <c r="I124" s="3" t="s">
        <v>127</v>
      </c>
      <c r="J124" s="3" t="s">
        <v>122</v>
      </c>
      <c r="K124" s="3" t="s">
        <v>123</v>
      </c>
      <c r="L124" s="3">
        <v>420</v>
      </c>
    </row>
    <row r="125" spans="2:12">
      <c r="B125" s="3" t="s">
        <v>30</v>
      </c>
      <c r="C125" s="4">
        <v>44061</v>
      </c>
      <c r="D125" s="3" t="s">
        <v>166</v>
      </c>
      <c r="E125" s="3" t="s">
        <v>167</v>
      </c>
      <c r="F125" s="5">
        <v>364.68</v>
      </c>
      <c r="G125" s="5"/>
      <c r="H125" s="5"/>
      <c r="I125" s="3" t="s">
        <v>168</v>
      </c>
      <c r="J125" s="3" t="s">
        <v>160</v>
      </c>
      <c r="K125" s="3" t="s">
        <v>69</v>
      </c>
      <c r="L125" s="3">
        <v>420</v>
      </c>
    </row>
    <row r="126" spans="2:12">
      <c r="B126" s="3" t="s">
        <v>31</v>
      </c>
      <c r="C126" s="4">
        <v>44068</v>
      </c>
      <c r="D126" s="3" t="s">
        <v>111</v>
      </c>
      <c r="E126" s="3" t="s">
        <v>112</v>
      </c>
      <c r="F126" s="5">
        <v>2800</v>
      </c>
      <c r="G126" s="5"/>
      <c r="H126" s="5"/>
      <c r="I126" s="3" t="s">
        <v>113</v>
      </c>
      <c r="J126" s="3" t="s">
        <v>114</v>
      </c>
      <c r="K126" s="3" t="s">
        <v>69</v>
      </c>
      <c r="L126" s="3">
        <v>420</v>
      </c>
    </row>
    <row r="127" spans="2:12">
      <c r="B127" s="3" t="s">
        <v>62</v>
      </c>
      <c r="C127" s="4">
        <v>44076</v>
      </c>
      <c r="D127" s="3"/>
      <c r="E127" s="3" t="s">
        <v>156</v>
      </c>
      <c r="F127" s="5">
        <v>33.08</v>
      </c>
      <c r="G127" s="5"/>
      <c r="H127" s="5"/>
      <c r="I127" s="3" t="s">
        <v>157</v>
      </c>
      <c r="J127" s="3" t="s">
        <v>143</v>
      </c>
      <c r="K127" s="3" t="s">
        <v>144</v>
      </c>
      <c r="L127" s="3">
        <v>420</v>
      </c>
    </row>
    <row r="128" spans="2:12">
      <c r="B128" s="3" t="s">
        <v>62</v>
      </c>
      <c r="C128" s="4">
        <v>44076</v>
      </c>
      <c r="D128" s="3"/>
      <c r="E128" s="3" t="s">
        <v>193</v>
      </c>
      <c r="F128" s="5">
        <v>50.23</v>
      </c>
      <c r="G128" s="5"/>
      <c r="H128" s="5"/>
      <c r="I128" s="3" t="s">
        <v>245</v>
      </c>
      <c r="J128" s="3" t="s">
        <v>191</v>
      </c>
      <c r="K128" s="3" t="s">
        <v>189</v>
      </c>
      <c r="L128" s="3">
        <v>420</v>
      </c>
    </row>
    <row r="129" spans="2:12">
      <c r="B129" s="3" t="s">
        <v>62</v>
      </c>
      <c r="C129" s="4">
        <v>44076</v>
      </c>
      <c r="D129" s="3"/>
      <c r="E129" s="3" t="s">
        <v>246</v>
      </c>
      <c r="F129" s="5">
        <v>9</v>
      </c>
      <c r="G129" s="5"/>
      <c r="H129" s="5"/>
      <c r="I129" s="3" t="s">
        <v>247</v>
      </c>
      <c r="J129" s="3" t="s">
        <v>191</v>
      </c>
      <c r="K129" s="3" t="s">
        <v>189</v>
      </c>
      <c r="L129" s="3">
        <v>420</v>
      </c>
    </row>
    <row r="130" spans="2:12">
      <c r="B130" s="3" t="s">
        <v>62</v>
      </c>
      <c r="C130" s="4">
        <v>44076</v>
      </c>
      <c r="D130" s="3"/>
      <c r="E130" s="3" t="s">
        <v>248</v>
      </c>
      <c r="F130" s="5">
        <v>27.22</v>
      </c>
      <c r="G130" s="5"/>
      <c r="H130" s="5"/>
      <c r="I130" s="3" t="s">
        <v>249</v>
      </c>
      <c r="J130" s="3" t="s">
        <v>191</v>
      </c>
      <c r="K130" s="3" t="s">
        <v>189</v>
      </c>
      <c r="L130" s="3">
        <v>420</v>
      </c>
    </row>
    <row r="131" spans="2:12">
      <c r="B131" s="3" t="s">
        <v>62</v>
      </c>
      <c r="C131" s="4">
        <v>44076</v>
      </c>
      <c r="D131" s="3"/>
      <c r="E131" s="3" t="s">
        <v>176</v>
      </c>
      <c r="F131" s="5">
        <v>17.989999999999998</v>
      </c>
      <c r="G131" s="5"/>
      <c r="H131" s="5"/>
      <c r="I131" s="3" t="s">
        <v>250</v>
      </c>
      <c r="J131" s="3" t="s">
        <v>191</v>
      </c>
      <c r="K131" s="3" t="s">
        <v>189</v>
      </c>
      <c r="L131" s="3">
        <v>420</v>
      </c>
    </row>
    <row r="132" spans="2:12">
      <c r="B132" s="3" t="s">
        <v>62</v>
      </c>
      <c r="C132" s="4">
        <v>44076</v>
      </c>
      <c r="D132" s="3"/>
      <c r="E132" s="3" t="s">
        <v>176</v>
      </c>
      <c r="F132" s="5">
        <v>85.87</v>
      </c>
      <c r="G132" s="5"/>
      <c r="H132" s="5"/>
      <c r="I132" s="3" t="s">
        <v>251</v>
      </c>
      <c r="J132" s="3" t="s">
        <v>191</v>
      </c>
      <c r="K132" s="3" t="s">
        <v>189</v>
      </c>
      <c r="L132" s="3">
        <v>420</v>
      </c>
    </row>
    <row r="133" spans="2:12">
      <c r="B133" s="3" t="s">
        <v>62</v>
      </c>
      <c r="C133" s="4">
        <v>44076</v>
      </c>
      <c r="D133" s="3"/>
      <c r="E133" s="3" t="s">
        <v>176</v>
      </c>
      <c r="F133" s="5">
        <v>28.99</v>
      </c>
      <c r="G133" s="5"/>
      <c r="H133" s="5"/>
      <c r="I133" s="3" t="s">
        <v>252</v>
      </c>
      <c r="J133" s="3" t="s">
        <v>191</v>
      </c>
      <c r="K133" s="3" t="s">
        <v>189</v>
      </c>
      <c r="L133" s="3">
        <v>420</v>
      </c>
    </row>
    <row r="134" spans="2:12">
      <c r="B134" s="3" t="s">
        <v>62</v>
      </c>
      <c r="C134" s="4">
        <v>44076</v>
      </c>
      <c r="D134" s="3"/>
      <c r="E134" s="3" t="s">
        <v>253</v>
      </c>
      <c r="F134" s="5">
        <v>3</v>
      </c>
      <c r="G134" s="5"/>
      <c r="H134" s="5"/>
      <c r="I134" s="3" t="s">
        <v>254</v>
      </c>
      <c r="J134" s="3" t="s">
        <v>191</v>
      </c>
      <c r="K134" s="3" t="s">
        <v>189</v>
      </c>
      <c r="L134" s="3">
        <v>420</v>
      </c>
    </row>
    <row r="135" spans="2:12">
      <c r="B135" s="3" t="s">
        <v>31</v>
      </c>
      <c r="C135" s="4">
        <v>44084</v>
      </c>
      <c r="D135" s="3" t="s">
        <v>128</v>
      </c>
      <c r="E135" s="3" t="s">
        <v>120</v>
      </c>
      <c r="F135" s="5">
        <v>3000</v>
      </c>
      <c r="G135" s="5"/>
      <c r="H135" s="5"/>
      <c r="I135" s="3" t="s">
        <v>125</v>
      </c>
      <c r="J135" s="3" t="s">
        <v>122</v>
      </c>
      <c r="K135" s="3" t="s">
        <v>123</v>
      </c>
      <c r="L135" s="3">
        <v>420</v>
      </c>
    </row>
    <row r="136" spans="2:12">
      <c r="B136" s="3" t="s">
        <v>30</v>
      </c>
      <c r="C136" s="4">
        <v>44090</v>
      </c>
      <c r="D136" s="3" t="s">
        <v>169</v>
      </c>
      <c r="E136" s="3" t="s">
        <v>167</v>
      </c>
      <c r="F136" s="5">
        <v>364.68</v>
      </c>
      <c r="G136" s="5"/>
      <c r="H136" s="5"/>
      <c r="I136" s="3" t="s">
        <v>170</v>
      </c>
      <c r="J136" s="3" t="s">
        <v>160</v>
      </c>
      <c r="K136" s="3" t="s">
        <v>69</v>
      </c>
      <c r="L136" s="3">
        <v>420</v>
      </c>
    </row>
    <row r="137" spans="2:12">
      <c r="B137" s="3" t="s">
        <v>31</v>
      </c>
      <c r="C137" s="4">
        <v>44094</v>
      </c>
      <c r="D137" s="3" t="s">
        <v>110</v>
      </c>
      <c r="E137" s="3" t="s">
        <v>94</v>
      </c>
      <c r="F137" s="5">
        <v>3800</v>
      </c>
      <c r="G137" s="5"/>
      <c r="H137" s="5"/>
      <c r="I137" s="3" t="s">
        <v>109</v>
      </c>
      <c r="J137" s="3" t="s">
        <v>89</v>
      </c>
      <c r="K137" s="3" t="s">
        <v>69</v>
      </c>
      <c r="L137" s="3">
        <v>420</v>
      </c>
    </row>
    <row r="138" spans="2:12">
      <c r="B138" s="3" t="s">
        <v>31</v>
      </c>
      <c r="C138" s="4">
        <v>44098</v>
      </c>
      <c r="D138" s="3" t="s">
        <v>129</v>
      </c>
      <c r="E138" s="3" t="s">
        <v>120</v>
      </c>
      <c r="F138" s="5">
        <v>3000</v>
      </c>
      <c r="G138" s="5"/>
      <c r="H138" s="5"/>
      <c r="I138" s="3" t="s">
        <v>125</v>
      </c>
      <c r="J138" s="3" t="s">
        <v>122</v>
      </c>
      <c r="K138" s="3" t="s">
        <v>123</v>
      </c>
      <c r="L138" s="3">
        <v>420</v>
      </c>
    </row>
    <row r="139" spans="2:12">
      <c r="B139" s="3" t="s">
        <v>31</v>
      </c>
      <c r="C139" s="4">
        <v>44104</v>
      </c>
      <c r="D139" s="3" t="s">
        <v>130</v>
      </c>
      <c r="E139" s="3" t="s">
        <v>120</v>
      </c>
      <c r="F139" s="5">
        <v>700</v>
      </c>
      <c r="G139" s="5"/>
      <c r="H139" s="5"/>
      <c r="I139" s="3" t="s">
        <v>131</v>
      </c>
      <c r="J139" s="3" t="s">
        <v>122</v>
      </c>
      <c r="K139" s="3" t="s">
        <v>123</v>
      </c>
      <c r="L139" s="3">
        <v>420</v>
      </c>
    </row>
    <row r="140" spans="2:12">
      <c r="B140" s="3" t="s">
        <v>62</v>
      </c>
      <c r="C140" s="4">
        <v>44106</v>
      </c>
      <c r="D140" s="3"/>
      <c r="E140" s="3" t="s">
        <v>176</v>
      </c>
      <c r="F140" s="5">
        <v>496.02</v>
      </c>
      <c r="G140" s="5"/>
      <c r="H140" s="5"/>
      <c r="I140" s="3" t="s">
        <v>255</v>
      </c>
      <c r="J140" s="3" t="s">
        <v>191</v>
      </c>
      <c r="K140" s="3" t="s">
        <v>189</v>
      </c>
      <c r="L140" s="3">
        <v>420</v>
      </c>
    </row>
    <row r="141" spans="2:12">
      <c r="B141" s="3" t="s">
        <v>62</v>
      </c>
      <c r="C141" s="4">
        <v>44106</v>
      </c>
      <c r="D141" s="3"/>
      <c r="E141" s="3" t="s">
        <v>193</v>
      </c>
      <c r="F141" s="5">
        <v>102.96</v>
      </c>
      <c r="G141" s="5"/>
      <c r="H141" s="5"/>
      <c r="I141" s="3" t="s">
        <v>256</v>
      </c>
      <c r="J141" s="3" t="s">
        <v>191</v>
      </c>
      <c r="K141" s="3" t="s">
        <v>189</v>
      </c>
      <c r="L141" s="3">
        <v>420</v>
      </c>
    </row>
    <row r="142" spans="2:12">
      <c r="B142" s="3" t="s">
        <v>62</v>
      </c>
      <c r="C142" s="4">
        <v>44106</v>
      </c>
      <c r="D142" s="3"/>
      <c r="E142" s="3" t="s">
        <v>176</v>
      </c>
      <c r="F142" s="5">
        <v>24.45</v>
      </c>
      <c r="G142" s="5"/>
      <c r="H142" s="5"/>
      <c r="I142" s="3" t="s">
        <v>257</v>
      </c>
      <c r="J142" s="3" t="s">
        <v>191</v>
      </c>
      <c r="K142" s="3" t="s">
        <v>189</v>
      </c>
      <c r="L142" s="3">
        <v>420</v>
      </c>
    </row>
    <row r="143" spans="2:12">
      <c r="B143" s="3" t="s">
        <v>62</v>
      </c>
      <c r="C143" s="4">
        <v>44106</v>
      </c>
      <c r="D143" s="3"/>
      <c r="E143" s="3" t="s">
        <v>193</v>
      </c>
      <c r="F143" s="5">
        <v>81</v>
      </c>
      <c r="G143" s="5"/>
      <c r="H143" s="5"/>
      <c r="I143" s="3" t="s">
        <v>258</v>
      </c>
      <c r="J143" s="3" t="s">
        <v>191</v>
      </c>
      <c r="K143" s="3" t="s">
        <v>189</v>
      </c>
      <c r="L143" s="3">
        <v>420</v>
      </c>
    </row>
    <row r="144" spans="2:12">
      <c r="B144" s="3" t="s">
        <v>62</v>
      </c>
      <c r="C144" s="4">
        <v>44106</v>
      </c>
      <c r="D144" s="3"/>
      <c r="E144" s="3" t="s">
        <v>176</v>
      </c>
      <c r="F144" s="5">
        <v>22.24</v>
      </c>
      <c r="G144" s="5"/>
      <c r="H144" s="5"/>
      <c r="I144" s="3" t="s">
        <v>259</v>
      </c>
      <c r="J144" s="3" t="s">
        <v>191</v>
      </c>
      <c r="K144" s="3" t="s">
        <v>189</v>
      </c>
      <c r="L144" s="3">
        <v>420</v>
      </c>
    </row>
    <row r="145" spans="2:12">
      <c r="B145" s="3" t="s">
        <v>62</v>
      </c>
      <c r="C145" s="4">
        <v>44106</v>
      </c>
      <c r="D145" s="3"/>
      <c r="E145" s="3" t="s">
        <v>193</v>
      </c>
      <c r="F145" s="5">
        <v>9.89</v>
      </c>
      <c r="G145" s="5"/>
      <c r="H145" s="5"/>
      <c r="I145" s="3" t="s">
        <v>260</v>
      </c>
      <c r="J145" s="3" t="s">
        <v>191</v>
      </c>
      <c r="K145" s="3" t="s">
        <v>189</v>
      </c>
      <c r="L145" s="3">
        <v>420</v>
      </c>
    </row>
    <row r="146" spans="2:12">
      <c r="B146" s="3" t="s">
        <v>62</v>
      </c>
      <c r="C146" s="4">
        <v>44106</v>
      </c>
      <c r="D146" s="3"/>
      <c r="E146" s="3" t="s">
        <v>176</v>
      </c>
      <c r="F146" s="5">
        <v>197.5</v>
      </c>
      <c r="G146" s="5"/>
      <c r="H146" s="5"/>
      <c r="I146" s="3" t="s">
        <v>261</v>
      </c>
      <c r="J146" s="3" t="s">
        <v>191</v>
      </c>
      <c r="K146" s="3" t="s">
        <v>189</v>
      </c>
      <c r="L146" s="3">
        <v>420</v>
      </c>
    </row>
    <row r="147" spans="2:12">
      <c r="B147" s="3" t="s">
        <v>62</v>
      </c>
      <c r="C147" s="4">
        <v>44106</v>
      </c>
      <c r="D147" s="3"/>
      <c r="E147" s="3" t="s">
        <v>176</v>
      </c>
      <c r="F147" s="5">
        <v>99.61</v>
      </c>
      <c r="G147" s="5"/>
      <c r="H147" s="5"/>
      <c r="I147" s="3" t="s">
        <v>259</v>
      </c>
      <c r="J147" s="3" t="s">
        <v>191</v>
      </c>
      <c r="K147" s="3" t="s">
        <v>189</v>
      </c>
      <c r="L147" s="3">
        <v>420</v>
      </c>
    </row>
    <row r="148" spans="2:12">
      <c r="B148" s="3" t="s">
        <v>62</v>
      </c>
      <c r="C148" s="4">
        <v>44106</v>
      </c>
      <c r="D148" s="3"/>
      <c r="E148" s="3" t="s">
        <v>193</v>
      </c>
      <c r="F148" s="5">
        <v>19.98</v>
      </c>
      <c r="G148" s="5"/>
      <c r="H148" s="5"/>
      <c r="I148" s="3" t="s">
        <v>262</v>
      </c>
      <c r="J148" s="3" t="s">
        <v>191</v>
      </c>
      <c r="K148" s="3" t="s">
        <v>189</v>
      </c>
      <c r="L148" s="3">
        <v>420</v>
      </c>
    </row>
    <row r="149" spans="2:12">
      <c r="B149" s="3" t="s">
        <v>31</v>
      </c>
      <c r="C149" s="4">
        <v>44110</v>
      </c>
      <c r="D149" s="3" t="s">
        <v>132</v>
      </c>
      <c r="E149" s="3" t="s">
        <v>120</v>
      </c>
      <c r="F149" s="5">
        <v>3000</v>
      </c>
      <c r="G149" s="5"/>
      <c r="H149" s="5"/>
      <c r="I149" s="3" t="s">
        <v>125</v>
      </c>
      <c r="J149" s="3" t="s">
        <v>122</v>
      </c>
      <c r="K149" s="3" t="s">
        <v>123</v>
      </c>
      <c r="L149" s="3">
        <v>420</v>
      </c>
    </row>
    <row r="150" spans="2:12">
      <c r="B150" s="3" t="s">
        <v>30</v>
      </c>
      <c r="C150" s="4">
        <v>44112</v>
      </c>
      <c r="D150" s="3" t="s">
        <v>133</v>
      </c>
      <c r="E150" s="3" t="s">
        <v>120</v>
      </c>
      <c r="F150" s="5">
        <v>700</v>
      </c>
      <c r="G150" s="5"/>
      <c r="H150" s="5"/>
      <c r="I150" s="3" t="s">
        <v>134</v>
      </c>
      <c r="J150" s="3" t="s">
        <v>122</v>
      </c>
      <c r="K150" s="3" t="s">
        <v>123</v>
      </c>
      <c r="L150" s="3">
        <v>420</v>
      </c>
    </row>
    <row r="151" spans="2:12">
      <c r="B151" s="3" t="s">
        <v>31</v>
      </c>
      <c r="C151" s="4">
        <v>44116</v>
      </c>
      <c r="D151" s="3" t="s">
        <v>115</v>
      </c>
      <c r="E151" s="3" t="s">
        <v>112</v>
      </c>
      <c r="F151" s="5">
        <v>4600</v>
      </c>
      <c r="G151" s="5"/>
      <c r="H151" s="5"/>
      <c r="I151" s="3" t="s">
        <v>116</v>
      </c>
      <c r="J151" s="3" t="s">
        <v>114</v>
      </c>
      <c r="K151" s="3" t="s">
        <v>69</v>
      </c>
      <c r="L151" s="3">
        <v>420</v>
      </c>
    </row>
    <row r="152" spans="2:12">
      <c r="B152" s="3" t="s">
        <v>31</v>
      </c>
      <c r="C152" s="4">
        <v>44116</v>
      </c>
      <c r="D152" s="3" t="s">
        <v>171</v>
      </c>
      <c r="E152" s="3" t="s">
        <v>172</v>
      </c>
      <c r="F152" s="5">
        <v>16.7</v>
      </c>
      <c r="G152" s="5"/>
      <c r="H152" s="5"/>
      <c r="I152" s="3" t="s">
        <v>173</v>
      </c>
      <c r="J152" s="3" t="s">
        <v>160</v>
      </c>
      <c r="K152" s="3" t="s">
        <v>69</v>
      </c>
      <c r="L152" s="3">
        <v>420</v>
      </c>
    </row>
    <row r="153" spans="2:12">
      <c r="B153" s="3" t="s">
        <v>30</v>
      </c>
      <c r="C153" s="4">
        <v>44118</v>
      </c>
      <c r="D153" s="3" t="s">
        <v>275</v>
      </c>
      <c r="E153" s="3" t="s">
        <v>276</v>
      </c>
      <c r="F153" s="5">
        <v>1467.04</v>
      </c>
      <c r="G153" s="5"/>
      <c r="H153" s="5"/>
      <c r="I153" s="3" t="s">
        <v>277</v>
      </c>
      <c r="J153" s="3" t="s">
        <v>278</v>
      </c>
      <c r="K153" s="3" t="s">
        <v>123</v>
      </c>
      <c r="L153" s="3">
        <v>420</v>
      </c>
    </row>
    <row r="154" spans="2:12">
      <c r="B154" s="3" t="s">
        <v>30</v>
      </c>
      <c r="C154" s="4">
        <v>44120</v>
      </c>
      <c r="D154" s="3" t="s">
        <v>174</v>
      </c>
      <c r="E154" s="3" t="s">
        <v>167</v>
      </c>
      <c r="F154" s="5">
        <v>364.68</v>
      </c>
      <c r="G154" s="5"/>
      <c r="H154" s="5"/>
      <c r="I154" s="3" t="s">
        <v>175</v>
      </c>
      <c r="J154" s="3" t="s">
        <v>160</v>
      </c>
      <c r="K154" s="3" t="s">
        <v>69</v>
      </c>
      <c r="L154" s="3">
        <v>420</v>
      </c>
    </row>
    <row r="155" spans="2:12">
      <c r="B155" s="3" t="s">
        <v>30</v>
      </c>
      <c r="C155" s="4">
        <v>44120</v>
      </c>
      <c r="D155" s="3" t="s">
        <v>279</v>
      </c>
      <c r="E155" s="3" t="s">
        <v>276</v>
      </c>
      <c r="F155" s="5">
        <v>254.72</v>
      </c>
      <c r="G155" s="5"/>
      <c r="H155" s="5"/>
      <c r="I155" s="3" t="s">
        <v>280</v>
      </c>
      <c r="J155" s="3" t="s">
        <v>278</v>
      </c>
      <c r="K155" s="3" t="s">
        <v>123</v>
      </c>
      <c r="L155" s="3">
        <v>420</v>
      </c>
    </row>
    <row r="156" spans="2:12">
      <c r="B156" s="3" t="s">
        <v>30</v>
      </c>
      <c r="C156" s="4">
        <v>44124</v>
      </c>
      <c r="D156" s="3" t="s">
        <v>281</v>
      </c>
      <c r="E156" s="3" t="s">
        <v>282</v>
      </c>
      <c r="F156" s="5">
        <v>277.94</v>
      </c>
      <c r="G156" s="5"/>
      <c r="H156" s="5"/>
      <c r="I156" s="3" t="s">
        <v>283</v>
      </c>
      <c r="J156" s="3" t="s">
        <v>278</v>
      </c>
      <c r="K156" s="3" t="s">
        <v>123</v>
      </c>
      <c r="L156" s="3">
        <v>420</v>
      </c>
    </row>
    <row r="157" spans="2:12">
      <c r="B157" s="3" t="s">
        <v>31</v>
      </c>
      <c r="C157" s="4">
        <v>44126</v>
      </c>
      <c r="D157" s="3" t="s">
        <v>135</v>
      </c>
      <c r="E157" s="3" t="s">
        <v>120</v>
      </c>
      <c r="F157" s="5">
        <v>3000</v>
      </c>
      <c r="G157" s="5"/>
      <c r="H157" s="5"/>
      <c r="I157" s="3" t="s">
        <v>125</v>
      </c>
      <c r="J157" s="3" t="s">
        <v>122</v>
      </c>
      <c r="K157" s="3" t="s">
        <v>123</v>
      </c>
      <c r="L157" s="3">
        <v>420</v>
      </c>
    </row>
    <row r="158" spans="2:12">
      <c r="B158" s="3" t="s">
        <v>62</v>
      </c>
      <c r="C158" s="4">
        <v>44137</v>
      </c>
      <c r="D158" s="3"/>
      <c r="E158" s="3" t="s">
        <v>117</v>
      </c>
      <c r="F158" s="5">
        <v>185</v>
      </c>
      <c r="G158" s="5"/>
      <c r="H158" s="5"/>
      <c r="I158" s="3" t="s">
        <v>118</v>
      </c>
      <c r="J158" s="3" t="s">
        <v>114</v>
      </c>
      <c r="K158" s="3" t="s">
        <v>69</v>
      </c>
      <c r="L158" s="3">
        <v>420</v>
      </c>
    </row>
    <row r="159" spans="2:12">
      <c r="B159" s="3" t="s">
        <v>62</v>
      </c>
      <c r="C159" s="4">
        <v>44137</v>
      </c>
      <c r="D159" s="3"/>
      <c r="E159" s="3" t="s">
        <v>176</v>
      </c>
      <c r="F159" s="5">
        <v>69.989999999999995</v>
      </c>
      <c r="G159" s="5"/>
      <c r="H159" s="5"/>
      <c r="I159" s="3" t="s">
        <v>177</v>
      </c>
      <c r="J159" s="3" t="s">
        <v>160</v>
      </c>
      <c r="K159" s="3" t="s">
        <v>69</v>
      </c>
      <c r="L159" s="3">
        <v>420</v>
      </c>
    </row>
    <row r="160" spans="2:12">
      <c r="B160" s="3" t="s">
        <v>62</v>
      </c>
      <c r="C160" s="4">
        <v>44137</v>
      </c>
      <c r="D160" s="3"/>
      <c r="E160" s="3" t="s">
        <v>178</v>
      </c>
      <c r="F160" s="5">
        <v>16.7</v>
      </c>
      <c r="G160" s="5"/>
      <c r="H160" s="5"/>
      <c r="I160" s="3" t="s">
        <v>179</v>
      </c>
      <c r="J160" s="3" t="s">
        <v>160</v>
      </c>
      <c r="K160" s="3" t="s">
        <v>69</v>
      </c>
      <c r="L160" s="3">
        <v>420</v>
      </c>
    </row>
    <row r="161" spans="2:12">
      <c r="B161" s="3" t="s">
        <v>62</v>
      </c>
      <c r="C161" s="4">
        <v>44137</v>
      </c>
      <c r="D161" s="3"/>
      <c r="E161" s="3" t="s">
        <v>193</v>
      </c>
      <c r="F161" s="5">
        <v>574.5</v>
      </c>
      <c r="G161" s="5"/>
      <c r="H161" s="5"/>
      <c r="I161" s="3" t="s">
        <v>263</v>
      </c>
      <c r="J161" s="3" t="s">
        <v>191</v>
      </c>
      <c r="K161" s="3" t="s">
        <v>189</v>
      </c>
      <c r="L161" s="3">
        <v>420</v>
      </c>
    </row>
    <row r="162" spans="2:12">
      <c r="B162" s="3" t="s">
        <v>62</v>
      </c>
      <c r="C162" s="4">
        <v>44137</v>
      </c>
      <c r="D162" s="3"/>
      <c r="E162" s="3" t="s">
        <v>176</v>
      </c>
      <c r="F162" s="5">
        <v>231.49</v>
      </c>
      <c r="G162" s="5"/>
      <c r="H162" s="5"/>
      <c r="I162" s="3" t="s">
        <v>264</v>
      </c>
      <c r="J162" s="3" t="s">
        <v>191</v>
      </c>
      <c r="K162" s="3" t="s">
        <v>189</v>
      </c>
      <c r="L162" s="3">
        <v>420</v>
      </c>
    </row>
    <row r="163" spans="2:12">
      <c r="B163" s="3" t="s">
        <v>62</v>
      </c>
      <c r="C163" s="4">
        <v>44137</v>
      </c>
      <c r="D163" s="3"/>
      <c r="E163" s="3" t="s">
        <v>176</v>
      </c>
      <c r="F163" s="5">
        <v>37.78</v>
      </c>
      <c r="G163" s="5"/>
      <c r="H163" s="5"/>
      <c r="I163" s="3" t="s">
        <v>265</v>
      </c>
      <c r="J163" s="3" t="s">
        <v>191</v>
      </c>
      <c r="K163" s="3" t="s">
        <v>189</v>
      </c>
      <c r="L163" s="3">
        <v>420</v>
      </c>
    </row>
    <row r="164" spans="2:12">
      <c r="B164" s="3" t="s">
        <v>62</v>
      </c>
      <c r="C164" s="4">
        <v>44137</v>
      </c>
      <c r="D164" s="3"/>
      <c r="E164" s="3" t="s">
        <v>193</v>
      </c>
      <c r="F164" s="5">
        <v>534</v>
      </c>
      <c r="G164" s="5"/>
      <c r="H164" s="5"/>
      <c r="I164" s="3" t="s">
        <v>266</v>
      </c>
      <c r="J164" s="3" t="s">
        <v>191</v>
      </c>
      <c r="K164" s="3" t="s">
        <v>189</v>
      </c>
      <c r="L164" s="3">
        <v>420</v>
      </c>
    </row>
    <row r="165" spans="2:12">
      <c r="B165" s="3" t="s">
        <v>62</v>
      </c>
      <c r="C165" s="4">
        <v>44137</v>
      </c>
      <c r="D165" s="3"/>
      <c r="E165" s="3" t="s">
        <v>176</v>
      </c>
      <c r="F165" s="5">
        <v>15.19</v>
      </c>
      <c r="G165" s="5"/>
      <c r="H165" s="5"/>
      <c r="I165" s="3" t="s">
        <v>267</v>
      </c>
      <c r="J165" s="3" t="s">
        <v>191</v>
      </c>
      <c r="K165" s="3" t="s">
        <v>189</v>
      </c>
      <c r="L165" s="3">
        <v>420</v>
      </c>
    </row>
    <row r="166" spans="2:12">
      <c r="B166" s="3" t="s">
        <v>62</v>
      </c>
      <c r="C166" s="4">
        <v>44137</v>
      </c>
      <c r="D166" s="3"/>
      <c r="E166" s="3" t="s">
        <v>176</v>
      </c>
      <c r="F166" s="5">
        <v>424.01</v>
      </c>
      <c r="G166" s="5"/>
      <c r="H166" s="5"/>
      <c r="I166" s="3" t="s">
        <v>268</v>
      </c>
      <c r="J166" s="3" t="s">
        <v>191</v>
      </c>
      <c r="K166" s="3" t="s">
        <v>189</v>
      </c>
      <c r="L166" s="3">
        <v>420</v>
      </c>
    </row>
    <row r="167" spans="2:12">
      <c r="B167" s="3" t="s">
        <v>62</v>
      </c>
      <c r="C167" s="4">
        <v>44137</v>
      </c>
      <c r="D167" s="3"/>
      <c r="E167" s="3" t="s">
        <v>176</v>
      </c>
      <c r="F167" s="5">
        <v>166.86</v>
      </c>
      <c r="G167" s="5"/>
      <c r="H167" s="5"/>
      <c r="I167" s="3" t="s">
        <v>269</v>
      </c>
      <c r="J167" s="3" t="s">
        <v>191</v>
      </c>
      <c r="K167" s="3" t="s">
        <v>189</v>
      </c>
      <c r="L167" s="3">
        <v>420</v>
      </c>
    </row>
    <row r="168" spans="2:12">
      <c r="B168" s="3" t="s">
        <v>31</v>
      </c>
      <c r="C168" s="4">
        <v>44145</v>
      </c>
      <c r="D168" s="3" t="s">
        <v>136</v>
      </c>
      <c r="E168" s="3" t="s">
        <v>120</v>
      </c>
      <c r="F168" s="5">
        <v>3000</v>
      </c>
      <c r="G168" s="5"/>
      <c r="H168" s="5"/>
      <c r="I168" s="3" t="s">
        <v>125</v>
      </c>
      <c r="J168" s="3" t="s">
        <v>122</v>
      </c>
      <c r="K168" s="3" t="s">
        <v>123</v>
      </c>
      <c r="L168" s="3">
        <v>420</v>
      </c>
    </row>
    <row r="169" spans="2:12">
      <c r="B169" s="3" t="s">
        <v>30</v>
      </c>
      <c r="C169" s="4">
        <v>44145</v>
      </c>
      <c r="D169" s="3" t="s">
        <v>180</v>
      </c>
      <c r="E169" s="3" t="s">
        <v>167</v>
      </c>
      <c r="F169" s="5">
        <v>185.51</v>
      </c>
      <c r="G169" s="5"/>
      <c r="H169" s="5"/>
      <c r="I169" s="3" t="s">
        <v>181</v>
      </c>
      <c r="J169" s="3" t="s">
        <v>160</v>
      </c>
      <c r="K169" s="3" t="s">
        <v>69</v>
      </c>
      <c r="L169" s="3">
        <v>420</v>
      </c>
    </row>
    <row r="170" spans="2:12">
      <c r="B170" s="3" t="s">
        <v>31</v>
      </c>
      <c r="C170" s="4">
        <v>44145</v>
      </c>
      <c r="D170" s="3" t="s">
        <v>285</v>
      </c>
      <c r="E170" s="3" t="s">
        <v>282</v>
      </c>
      <c r="F170" s="5">
        <v>278.16000000000003</v>
      </c>
      <c r="G170" s="5"/>
      <c r="H170" s="5"/>
      <c r="I170" s="3" t="s">
        <v>286</v>
      </c>
      <c r="J170" s="3" t="s">
        <v>278</v>
      </c>
      <c r="K170" s="3" t="s">
        <v>123</v>
      </c>
      <c r="L170" s="3">
        <v>420</v>
      </c>
    </row>
    <row r="171" spans="2:12">
      <c r="B171" s="3" t="s">
        <v>30</v>
      </c>
      <c r="C171" s="4">
        <v>44148</v>
      </c>
      <c r="D171" s="3" t="s">
        <v>287</v>
      </c>
      <c r="E171" s="3" t="s">
        <v>276</v>
      </c>
      <c r="F171" s="5">
        <v>983.65</v>
      </c>
      <c r="G171" s="5"/>
      <c r="H171" s="5"/>
      <c r="I171" s="3" t="s">
        <v>288</v>
      </c>
      <c r="J171" s="3" t="s">
        <v>278</v>
      </c>
      <c r="K171" s="3" t="s">
        <v>123</v>
      </c>
      <c r="L171" s="3">
        <v>420</v>
      </c>
    </row>
    <row r="172" spans="2:12">
      <c r="B172" s="3" t="s">
        <v>30</v>
      </c>
      <c r="C172" s="4">
        <v>44152</v>
      </c>
      <c r="D172" s="3" t="s">
        <v>182</v>
      </c>
      <c r="E172" s="3" t="s">
        <v>167</v>
      </c>
      <c r="F172" s="5">
        <v>364.68</v>
      </c>
      <c r="G172" s="5"/>
      <c r="H172" s="5"/>
      <c r="I172" s="3" t="s">
        <v>183</v>
      </c>
      <c r="J172" s="3" t="s">
        <v>160</v>
      </c>
      <c r="K172" s="3" t="s">
        <v>69</v>
      </c>
      <c r="L172" s="3">
        <v>420</v>
      </c>
    </row>
    <row r="173" spans="2:12">
      <c r="B173" s="3" t="s">
        <v>30</v>
      </c>
      <c r="C173" s="4">
        <v>44152</v>
      </c>
      <c r="D173" s="3" t="s">
        <v>289</v>
      </c>
      <c r="E173" s="3" t="s">
        <v>276</v>
      </c>
      <c r="F173" s="5">
        <v>254.72</v>
      </c>
      <c r="G173" s="5"/>
      <c r="H173" s="5"/>
      <c r="I173" s="3" t="s">
        <v>290</v>
      </c>
      <c r="J173" s="3" t="s">
        <v>278</v>
      </c>
      <c r="K173" s="3" t="s">
        <v>123</v>
      </c>
      <c r="L173" s="3">
        <v>420</v>
      </c>
    </row>
    <row r="174" spans="2:12">
      <c r="B174" s="3" t="s">
        <v>30</v>
      </c>
      <c r="C174" s="4">
        <v>44154</v>
      </c>
      <c r="D174" s="3" t="s">
        <v>291</v>
      </c>
      <c r="E174" s="3" t="s">
        <v>282</v>
      </c>
      <c r="F174" s="5">
        <v>278.16000000000003</v>
      </c>
      <c r="G174" s="5"/>
      <c r="H174" s="5"/>
      <c r="I174" s="3" t="s">
        <v>292</v>
      </c>
      <c r="J174" s="3" t="s">
        <v>278</v>
      </c>
      <c r="K174" s="3" t="s">
        <v>123</v>
      </c>
      <c r="L174" s="3">
        <v>420</v>
      </c>
    </row>
    <row r="175" spans="2:12">
      <c r="B175" s="3" t="s">
        <v>30</v>
      </c>
      <c r="C175" s="4">
        <v>44155</v>
      </c>
      <c r="D175" s="3" t="s">
        <v>137</v>
      </c>
      <c r="E175" s="3" t="s">
        <v>120</v>
      </c>
      <c r="F175" s="5">
        <v>125</v>
      </c>
      <c r="G175" s="5"/>
      <c r="H175" s="5"/>
      <c r="I175" s="3" t="s">
        <v>138</v>
      </c>
      <c r="J175" s="3" t="s">
        <v>122</v>
      </c>
      <c r="K175" s="3" t="s">
        <v>123</v>
      </c>
      <c r="L175" s="3">
        <v>420</v>
      </c>
    </row>
    <row r="176" spans="2:12">
      <c r="B176" s="3" t="s">
        <v>31</v>
      </c>
      <c r="C176" s="4">
        <v>44159</v>
      </c>
      <c r="D176" s="3" t="s">
        <v>139</v>
      </c>
      <c r="E176" s="3" t="s">
        <v>120</v>
      </c>
      <c r="F176" s="5">
        <v>3000</v>
      </c>
      <c r="G176" s="5"/>
      <c r="H176" s="5"/>
      <c r="I176" s="3" t="s">
        <v>125</v>
      </c>
      <c r="J176" s="3" t="s">
        <v>122</v>
      </c>
      <c r="K176" s="3" t="s">
        <v>123</v>
      </c>
      <c r="L176" s="3">
        <v>420</v>
      </c>
    </row>
    <row r="177" spans="2:12">
      <c r="B177" s="3" t="s">
        <v>62</v>
      </c>
      <c r="C177" s="4">
        <v>44167</v>
      </c>
      <c r="D177" s="3"/>
      <c r="E177" s="3" t="s">
        <v>178</v>
      </c>
      <c r="F177" s="5">
        <v>170.08</v>
      </c>
      <c r="G177" s="5"/>
      <c r="H177" s="5"/>
      <c r="I177" s="3" t="s">
        <v>184</v>
      </c>
      <c r="J177" s="3" t="s">
        <v>160</v>
      </c>
      <c r="K177" s="3" t="s">
        <v>69</v>
      </c>
      <c r="L177" s="3">
        <v>420</v>
      </c>
    </row>
    <row r="178" spans="2:12">
      <c r="B178" s="3" t="s">
        <v>62</v>
      </c>
      <c r="C178" s="4">
        <v>44167</v>
      </c>
      <c r="D178" s="3"/>
      <c r="E178" s="3" t="s">
        <v>270</v>
      </c>
      <c r="F178" s="5">
        <v>59.94</v>
      </c>
      <c r="G178" s="5"/>
      <c r="H178" s="5"/>
      <c r="I178" s="3" t="s">
        <v>271</v>
      </c>
      <c r="J178" s="3" t="s">
        <v>191</v>
      </c>
      <c r="K178" s="3" t="s">
        <v>189</v>
      </c>
      <c r="L178" s="3">
        <v>420</v>
      </c>
    </row>
    <row r="179" spans="2:12">
      <c r="B179" s="3" t="s">
        <v>31</v>
      </c>
      <c r="C179" s="4">
        <v>44173</v>
      </c>
      <c r="D179" s="3" t="s">
        <v>140</v>
      </c>
      <c r="E179" s="3" t="s">
        <v>120</v>
      </c>
      <c r="F179" s="5">
        <v>3000</v>
      </c>
      <c r="G179" s="5"/>
      <c r="H179" s="5"/>
      <c r="I179" s="3" t="s">
        <v>125</v>
      </c>
      <c r="J179" s="3" t="s">
        <v>122</v>
      </c>
      <c r="K179" s="3" t="s">
        <v>123</v>
      </c>
      <c r="L179" s="3">
        <v>420</v>
      </c>
    </row>
    <row r="180" spans="2:12">
      <c r="B180" s="3" t="s">
        <v>31</v>
      </c>
      <c r="C180" s="4">
        <v>44179</v>
      </c>
      <c r="D180" s="3" t="s">
        <v>272</v>
      </c>
      <c r="E180" s="3" t="s">
        <v>273</v>
      </c>
      <c r="F180" s="5">
        <v>2900</v>
      </c>
      <c r="G180" s="5"/>
      <c r="H180" s="5"/>
      <c r="I180" s="3" t="s">
        <v>274</v>
      </c>
      <c r="J180" s="3" t="s">
        <v>191</v>
      </c>
      <c r="K180" s="3" t="s">
        <v>189</v>
      </c>
      <c r="L180" s="3">
        <v>420</v>
      </c>
    </row>
  </sheetData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D63D-5507-4136-A3EB-2E3D09F59D5C}">
  <sheetPr codeName="Sheet22"/>
  <dimension ref="A1:J180"/>
  <sheetViews>
    <sheetView workbookViewId="0">
      <selection activeCell="E22" sqref="E22"/>
    </sheetView>
  </sheetViews>
  <sheetFormatPr defaultRowHeight="11.25"/>
  <cols>
    <col min="3" max="3" width="10.1640625" bestFit="1" customWidth="1"/>
    <col min="5" max="5" width="43.1640625" bestFit="1" customWidth="1"/>
    <col min="6" max="6" width="10.83203125" bestFit="1" customWidth="1"/>
    <col min="8" max="8" width="65.33203125" bestFit="1" customWidth="1"/>
    <col min="9" max="9" width="15.83203125" bestFit="1" customWidth="1"/>
    <col min="10" max="10" width="17.1640625" bestFit="1" customWidth="1"/>
  </cols>
  <sheetData>
    <row r="1" spans="1:10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</row>
    <row r="7" spans="1:10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1" t="s">
        <v>40</v>
      </c>
      <c r="I7" s="1" t="s">
        <v>32</v>
      </c>
      <c r="J7" s="1" t="s">
        <v>56</v>
      </c>
    </row>
    <row r="8" spans="1:10">
      <c r="B8" s="3" t="s">
        <v>30</v>
      </c>
      <c r="C8" s="4">
        <v>44181</v>
      </c>
      <c r="D8" s="3" t="s">
        <v>316</v>
      </c>
      <c r="E8" s="3" t="s">
        <v>167</v>
      </c>
      <c r="F8" s="5">
        <v>364.68</v>
      </c>
      <c r="G8" s="5"/>
      <c r="H8" s="3" t="s">
        <v>317</v>
      </c>
      <c r="I8" s="3" t="s">
        <v>69</v>
      </c>
      <c r="J8" s="3">
        <v>420</v>
      </c>
    </row>
    <row r="9" spans="1:10">
      <c r="B9" s="3" t="s">
        <v>30</v>
      </c>
      <c r="C9" s="4">
        <v>44181</v>
      </c>
      <c r="D9" s="3" t="s">
        <v>318</v>
      </c>
      <c r="E9" s="3" t="s">
        <v>276</v>
      </c>
      <c r="F9" s="5">
        <v>1005.39</v>
      </c>
      <c r="G9" s="5"/>
      <c r="H9" s="3" t="s">
        <v>319</v>
      </c>
      <c r="I9" s="3" t="s">
        <v>123</v>
      </c>
      <c r="J9" s="3">
        <v>420</v>
      </c>
    </row>
    <row r="10" spans="1:10">
      <c r="B10" s="3" t="s">
        <v>30</v>
      </c>
      <c r="C10" s="4">
        <v>44183</v>
      </c>
      <c r="D10" s="3" t="s">
        <v>320</v>
      </c>
      <c r="E10" s="3" t="s">
        <v>276</v>
      </c>
      <c r="F10" s="5">
        <v>254.72</v>
      </c>
      <c r="G10" s="5"/>
      <c r="H10" s="3" t="s">
        <v>321</v>
      </c>
      <c r="I10" s="3" t="s">
        <v>123</v>
      </c>
      <c r="J10" s="3">
        <v>420</v>
      </c>
    </row>
    <row r="11" spans="1:10">
      <c r="B11" s="3" t="s">
        <v>31</v>
      </c>
      <c r="C11" s="4">
        <v>44187</v>
      </c>
      <c r="D11" s="3" t="s">
        <v>322</v>
      </c>
      <c r="E11" s="3" t="s">
        <v>120</v>
      </c>
      <c r="F11" s="5">
        <v>3000</v>
      </c>
      <c r="G11" s="5"/>
      <c r="H11" s="3" t="s">
        <v>125</v>
      </c>
      <c r="I11" s="3" t="s">
        <v>123</v>
      </c>
      <c r="J11" s="3">
        <v>420</v>
      </c>
    </row>
    <row r="12" spans="1:10">
      <c r="B12" s="3" t="s">
        <v>30</v>
      </c>
      <c r="C12" s="4">
        <v>44187</v>
      </c>
      <c r="D12" s="3" t="s">
        <v>323</v>
      </c>
      <c r="E12" s="3" t="s">
        <v>282</v>
      </c>
      <c r="F12" s="5">
        <v>87.47</v>
      </c>
      <c r="G12" s="5"/>
      <c r="H12" s="3" t="s">
        <v>284</v>
      </c>
      <c r="I12" s="3" t="s">
        <v>123</v>
      </c>
      <c r="J12" s="3">
        <v>420</v>
      </c>
    </row>
    <row r="13" spans="1:10">
      <c r="B13" s="3" t="s">
        <v>31</v>
      </c>
      <c r="C13" s="4">
        <v>44188</v>
      </c>
      <c r="D13" s="3" t="s">
        <v>324</v>
      </c>
      <c r="E13" s="3" t="s">
        <v>120</v>
      </c>
      <c r="F13" s="5">
        <v>3000</v>
      </c>
      <c r="G13" s="5"/>
      <c r="H13" s="3" t="s">
        <v>125</v>
      </c>
      <c r="I13" s="3" t="s">
        <v>123</v>
      </c>
      <c r="J13" s="3">
        <v>420</v>
      </c>
    </row>
    <row r="14" spans="1:10">
      <c r="B14" s="3" t="s">
        <v>62</v>
      </c>
      <c r="C14" s="4">
        <v>44198</v>
      </c>
      <c r="D14" s="3"/>
      <c r="E14" s="3" t="s">
        <v>178</v>
      </c>
      <c r="F14" s="5">
        <v>382.16</v>
      </c>
      <c r="G14" s="5"/>
      <c r="H14" s="3" t="s">
        <v>325</v>
      </c>
      <c r="I14" s="3" t="s">
        <v>69</v>
      </c>
      <c r="J14" s="3">
        <v>420</v>
      </c>
    </row>
    <row r="15" spans="1:10">
      <c r="B15" s="3" t="s">
        <v>30</v>
      </c>
      <c r="C15" s="4">
        <v>44208</v>
      </c>
      <c r="D15" s="3" t="s">
        <v>326</v>
      </c>
      <c r="E15" s="3" t="s">
        <v>327</v>
      </c>
      <c r="F15" s="5">
        <v>14000</v>
      </c>
      <c r="G15" s="5"/>
      <c r="H15" s="3" t="s">
        <v>328</v>
      </c>
      <c r="I15" s="3" t="s">
        <v>69</v>
      </c>
      <c r="J15" s="3">
        <v>420</v>
      </c>
    </row>
    <row r="16" spans="1:10">
      <c r="B16" s="3" t="s">
        <v>31</v>
      </c>
      <c r="C16" s="4">
        <v>44215</v>
      </c>
      <c r="D16" s="3" t="s">
        <v>329</v>
      </c>
      <c r="E16" s="3" t="s">
        <v>120</v>
      </c>
      <c r="F16" s="5">
        <v>3000</v>
      </c>
      <c r="G16" s="5"/>
      <c r="H16" s="3" t="s">
        <v>125</v>
      </c>
      <c r="I16" s="3" t="s">
        <v>123</v>
      </c>
      <c r="J16" s="3">
        <v>420</v>
      </c>
    </row>
    <row r="17" spans="2:10">
      <c r="B17" s="3" t="s">
        <v>30</v>
      </c>
      <c r="C17" s="4">
        <v>44215</v>
      </c>
      <c r="D17" s="3" t="s">
        <v>330</v>
      </c>
      <c r="E17" s="3" t="s">
        <v>167</v>
      </c>
      <c r="F17" s="5">
        <v>364.68</v>
      </c>
      <c r="G17" s="5"/>
      <c r="H17" s="3" t="s">
        <v>331</v>
      </c>
      <c r="I17" s="3" t="s">
        <v>69</v>
      </c>
      <c r="J17" s="3">
        <v>420</v>
      </c>
    </row>
    <row r="18" spans="2:10">
      <c r="B18" s="3" t="s">
        <v>30</v>
      </c>
      <c r="C18" s="4">
        <v>44215</v>
      </c>
      <c r="D18" s="3" t="s">
        <v>332</v>
      </c>
      <c r="E18" s="3" t="s">
        <v>276</v>
      </c>
      <c r="F18" s="5">
        <v>1106.08</v>
      </c>
      <c r="G18" s="5"/>
      <c r="H18" s="3" t="s">
        <v>333</v>
      </c>
      <c r="I18" s="3" t="s">
        <v>123</v>
      </c>
      <c r="J18" s="3">
        <v>420</v>
      </c>
    </row>
    <row r="19" spans="2:10">
      <c r="B19" s="3" t="s">
        <v>30</v>
      </c>
      <c r="C19" s="4">
        <v>44216</v>
      </c>
      <c r="D19" s="3" t="s">
        <v>334</v>
      </c>
      <c r="E19" s="3" t="s">
        <v>282</v>
      </c>
      <c r="F19" s="5">
        <v>619.41999999999996</v>
      </c>
      <c r="G19" s="5"/>
      <c r="H19" s="3" t="s">
        <v>284</v>
      </c>
      <c r="I19" s="3" t="s">
        <v>123</v>
      </c>
      <c r="J19" s="3">
        <v>420</v>
      </c>
    </row>
    <row r="20" spans="2:10">
      <c r="B20" s="3" t="s">
        <v>31</v>
      </c>
      <c r="C20" s="4">
        <v>44217</v>
      </c>
      <c r="D20" s="3" t="s">
        <v>335</v>
      </c>
      <c r="E20" s="3" t="s">
        <v>120</v>
      </c>
      <c r="F20" s="5">
        <v>600</v>
      </c>
      <c r="G20" s="5"/>
      <c r="H20" s="3" t="s">
        <v>125</v>
      </c>
      <c r="I20" s="3" t="s">
        <v>123</v>
      </c>
      <c r="J20" s="3">
        <v>420</v>
      </c>
    </row>
    <row r="21" spans="2:10">
      <c r="B21" s="3" t="s">
        <v>31</v>
      </c>
      <c r="C21" s="4">
        <v>44217</v>
      </c>
      <c r="D21" s="3" t="s">
        <v>336</v>
      </c>
      <c r="E21" s="3" t="s">
        <v>337</v>
      </c>
      <c r="F21" s="5">
        <v>120</v>
      </c>
      <c r="G21" s="5"/>
      <c r="H21" s="3" t="s">
        <v>338</v>
      </c>
      <c r="I21" s="3" t="s">
        <v>189</v>
      </c>
      <c r="J21" s="3">
        <v>420</v>
      </c>
    </row>
    <row r="22" spans="2:10">
      <c r="B22" s="3" t="s">
        <v>30</v>
      </c>
      <c r="C22" s="4">
        <v>44217</v>
      </c>
      <c r="D22" s="3" t="s">
        <v>340</v>
      </c>
      <c r="E22" s="3" t="s">
        <v>276</v>
      </c>
      <c r="F22" s="5">
        <v>254.53</v>
      </c>
      <c r="G22" s="5"/>
      <c r="H22" s="3" t="s">
        <v>341</v>
      </c>
      <c r="I22" s="3" t="s">
        <v>123</v>
      </c>
      <c r="J22" s="3">
        <v>420</v>
      </c>
    </row>
    <row r="23" spans="2:10">
      <c r="B23" s="3" t="s">
        <v>30</v>
      </c>
      <c r="C23" s="4">
        <v>44218</v>
      </c>
      <c r="D23" s="3" t="s">
        <v>342</v>
      </c>
      <c r="E23" s="3" t="s">
        <v>120</v>
      </c>
      <c r="F23" s="5">
        <v>3000</v>
      </c>
      <c r="G23" s="5"/>
      <c r="H23" s="3" t="s">
        <v>343</v>
      </c>
      <c r="I23" s="3" t="s">
        <v>123</v>
      </c>
      <c r="J23" s="3">
        <v>420</v>
      </c>
    </row>
    <row r="24" spans="2:10">
      <c r="B24" s="3" t="s">
        <v>30</v>
      </c>
      <c r="C24" s="4">
        <v>44225</v>
      </c>
      <c r="D24" s="3" t="s">
        <v>344</v>
      </c>
      <c r="E24" s="3" t="s">
        <v>120</v>
      </c>
      <c r="F24" s="5">
        <v>600</v>
      </c>
      <c r="G24" s="5"/>
      <c r="H24" s="3" t="s">
        <v>345</v>
      </c>
      <c r="I24" s="3" t="s">
        <v>123</v>
      </c>
      <c r="J24" s="3">
        <v>420</v>
      </c>
    </row>
    <row r="25" spans="2:10">
      <c r="B25" s="3" t="s">
        <v>30</v>
      </c>
      <c r="C25" s="4">
        <v>44229</v>
      </c>
      <c r="D25" s="3" t="s">
        <v>346</v>
      </c>
      <c r="E25" s="3" t="s">
        <v>167</v>
      </c>
      <c r="F25" s="5">
        <v>390.76</v>
      </c>
      <c r="G25" s="5"/>
      <c r="H25" s="3" t="s">
        <v>347</v>
      </c>
      <c r="I25" s="3" t="s">
        <v>69</v>
      </c>
      <c r="J25" s="3">
        <v>420</v>
      </c>
    </row>
    <row r="26" spans="2:10">
      <c r="B26" s="3" t="s">
        <v>62</v>
      </c>
      <c r="C26" s="4">
        <v>44229</v>
      </c>
      <c r="D26" s="3"/>
      <c r="E26" s="3" t="s">
        <v>348</v>
      </c>
      <c r="F26" s="5">
        <v>829.75</v>
      </c>
      <c r="G26" s="5"/>
      <c r="H26" s="3" t="s">
        <v>349</v>
      </c>
      <c r="I26" s="3" t="s">
        <v>69</v>
      </c>
      <c r="J26" s="3">
        <v>420</v>
      </c>
    </row>
    <row r="27" spans="2:10">
      <c r="B27" s="3" t="s">
        <v>62</v>
      </c>
      <c r="C27" s="4">
        <v>44229</v>
      </c>
      <c r="D27" s="3"/>
      <c r="E27" s="3" t="s">
        <v>350</v>
      </c>
      <c r="F27" s="5">
        <v>5.89</v>
      </c>
      <c r="G27" s="5"/>
      <c r="H27" s="3" t="s">
        <v>351</v>
      </c>
      <c r="I27" s="3" t="s">
        <v>189</v>
      </c>
      <c r="J27" s="3">
        <v>420</v>
      </c>
    </row>
    <row r="28" spans="2:10">
      <c r="B28" s="3" t="s">
        <v>62</v>
      </c>
      <c r="C28" s="4">
        <v>44229</v>
      </c>
      <c r="D28" s="3"/>
      <c r="E28" s="3" t="s">
        <v>176</v>
      </c>
      <c r="F28" s="5">
        <v>4.29</v>
      </c>
      <c r="G28" s="5"/>
      <c r="H28" s="3" t="s">
        <v>352</v>
      </c>
      <c r="I28" s="3" t="s">
        <v>189</v>
      </c>
      <c r="J28" s="3">
        <v>420</v>
      </c>
    </row>
    <row r="29" spans="2:10">
      <c r="B29" s="3" t="s">
        <v>62</v>
      </c>
      <c r="C29" s="4">
        <v>44229</v>
      </c>
      <c r="D29" s="3"/>
      <c r="E29" s="3" t="s">
        <v>350</v>
      </c>
      <c r="F29" s="5">
        <v>10</v>
      </c>
      <c r="G29" s="5"/>
      <c r="H29" s="3" t="s">
        <v>353</v>
      </c>
      <c r="I29" s="3" t="s">
        <v>189</v>
      </c>
      <c r="J29" s="3">
        <v>420</v>
      </c>
    </row>
    <row r="30" spans="2:10">
      <c r="B30" s="3" t="s">
        <v>62</v>
      </c>
      <c r="C30" s="4">
        <v>44229</v>
      </c>
      <c r="D30" s="3"/>
      <c r="E30" s="3" t="s">
        <v>350</v>
      </c>
      <c r="F30" s="5">
        <v>5</v>
      </c>
      <c r="G30" s="5"/>
      <c r="H30" s="3" t="s">
        <v>353</v>
      </c>
      <c r="I30" s="3" t="s">
        <v>189</v>
      </c>
      <c r="J30" s="3">
        <v>420</v>
      </c>
    </row>
    <row r="31" spans="2:10">
      <c r="B31" s="3" t="s">
        <v>62</v>
      </c>
      <c r="C31" s="4">
        <v>44229</v>
      </c>
      <c r="D31" s="3"/>
      <c r="E31" s="3" t="s">
        <v>176</v>
      </c>
      <c r="F31" s="5">
        <v>720.12</v>
      </c>
      <c r="G31" s="5"/>
      <c r="H31" s="3" t="s">
        <v>354</v>
      </c>
      <c r="I31" s="3" t="s">
        <v>189</v>
      </c>
      <c r="J31" s="3">
        <v>420</v>
      </c>
    </row>
    <row r="32" spans="2:10">
      <c r="B32" s="3" t="s">
        <v>62</v>
      </c>
      <c r="C32" s="4">
        <v>44229</v>
      </c>
      <c r="D32" s="3"/>
      <c r="E32" s="3" t="s">
        <v>176</v>
      </c>
      <c r="F32" s="5">
        <v>103.99</v>
      </c>
      <c r="G32" s="5"/>
      <c r="H32" s="3" t="s">
        <v>355</v>
      </c>
      <c r="I32" s="3" t="s">
        <v>189</v>
      </c>
      <c r="J32" s="3">
        <v>420</v>
      </c>
    </row>
    <row r="33" spans="2:10">
      <c r="B33" s="3" t="s">
        <v>62</v>
      </c>
      <c r="C33" s="4">
        <v>44229</v>
      </c>
      <c r="D33" s="3"/>
      <c r="E33" s="3" t="s">
        <v>350</v>
      </c>
      <c r="F33" s="5">
        <v>10.17</v>
      </c>
      <c r="G33" s="5"/>
      <c r="H33" s="3" t="s">
        <v>351</v>
      </c>
      <c r="I33" s="3" t="s">
        <v>189</v>
      </c>
      <c r="J33" s="3">
        <v>420</v>
      </c>
    </row>
    <row r="34" spans="2:10">
      <c r="B34" s="3" t="s">
        <v>62</v>
      </c>
      <c r="C34" s="4">
        <v>44229</v>
      </c>
      <c r="D34" s="3"/>
      <c r="E34" s="3" t="s">
        <v>350</v>
      </c>
      <c r="F34" s="5">
        <v>84.23</v>
      </c>
      <c r="G34" s="5"/>
      <c r="H34" s="3" t="s">
        <v>356</v>
      </c>
      <c r="I34" s="3" t="s">
        <v>189</v>
      </c>
      <c r="J34" s="3">
        <v>420</v>
      </c>
    </row>
    <row r="35" spans="2:10">
      <c r="B35" s="3" t="s">
        <v>30</v>
      </c>
      <c r="C35" s="4">
        <v>44232</v>
      </c>
      <c r="D35" s="3" t="s">
        <v>357</v>
      </c>
      <c r="E35" s="3" t="s">
        <v>276</v>
      </c>
      <c r="F35" s="5">
        <v>4117.37</v>
      </c>
      <c r="G35" s="5"/>
      <c r="H35" s="3" t="s">
        <v>358</v>
      </c>
      <c r="I35" s="3" t="s">
        <v>123</v>
      </c>
      <c r="J35" s="3">
        <v>420</v>
      </c>
    </row>
    <row r="36" spans="2:10">
      <c r="B36" s="3" t="s">
        <v>31</v>
      </c>
      <c r="C36" s="4">
        <v>44243</v>
      </c>
      <c r="D36" s="3" t="s">
        <v>359</v>
      </c>
      <c r="E36" s="3" t="s">
        <v>120</v>
      </c>
      <c r="F36" s="5">
        <v>3600</v>
      </c>
      <c r="G36" s="5"/>
      <c r="H36" s="3" t="s">
        <v>125</v>
      </c>
      <c r="I36" s="3" t="s">
        <v>123</v>
      </c>
      <c r="J36" s="3">
        <v>420</v>
      </c>
    </row>
    <row r="37" spans="2:10">
      <c r="B37" s="3" t="s">
        <v>30</v>
      </c>
      <c r="C37" s="4">
        <v>44243</v>
      </c>
      <c r="D37" s="3" t="s">
        <v>360</v>
      </c>
      <c r="E37" s="3" t="s">
        <v>276</v>
      </c>
      <c r="F37" s="5">
        <v>1142.7</v>
      </c>
      <c r="G37" s="5"/>
      <c r="H37" s="3" t="s">
        <v>361</v>
      </c>
      <c r="I37" s="3" t="s">
        <v>123</v>
      </c>
      <c r="J37" s="3">
        <v>420</v>
      </c>
    </row>
    <row r="38" spans="2:10">
      <c r="B38" s="3" t="s">
        <v>30</v>
      </c>
      <c r="C38" s="4">
        <v>44244</v>
      </c>
      <c r="D38" s="3" t="s">
        <v>362</v>
      </c>
      <c r="E38" s="3" t="s">
        <v>167</v>
      </c>
      <c r="F38" s="5">
        <v>364.68</v>
      </c>
      <c r="G38" s="5"/>
      <c r="H38" s="3" t="s">
        <v>363</v>
      </c>
      <c r="I38" s="3" t="s">
        <v>69</v>
      </c>
      <c r="J38" s="3">
        <v>420</v>
      </c>
    </row>
    <row r="39" spans="2:10">
      <c r="B39" s="3" t="s">
        <v>30</v>
      </c>
      <c r="C39" s="4">
        <v>44245</v>
      </c>
      <c r="D39" s="3" t="s">
        <v>364</v>
      </c>
      <c r="E39" s="3" t="s">
        <v>282</v>
      </c>
      <c r="F39" s="5">
        <v>773.06</v>
      </c>
      <c r="G39" s="5"/>
      <c r="H39" s="3" t="s">
        <v>365</v>
      </c>
      <c r="I39" s="3" t="s">
        <v>123</v>
      </c>
      <c r="J39" s="3">
        <v>420</v>
      </c>
    </row>
    <row r="40" spans="2:10">
      <c r="B40" s="3" t="s">
        <v>30</v>
      </c>
      <c r="C40" s="4">
        <v>44245</v>
      </c>
      <c r="D40" s="3" t="s">
        <v>366</v>
      </c>
      <c r="E40" s="3" t="s">
        <v>276</v>
      </c>
      <c r="F40" s="5">
        <v>253.54</v>
      </c>
      <c r="G40" s="5"/>
      <c r="H40" s="3" t="s">
        <v>367</v>
      </c>
      <c r="I40" s="3" t="s">
        <v>123</v>
      </c>
      <c r="J40" s="3">
        <v>420</v>
      </c>
    </row>
    <row r="41" spans="2:10">
      <c r="B41" s="3" t="s">
        <v>31</v>
      </c>
      <c r="C41" s="4">
        <v>44255</v>
      </c>
      <c r="D41" s="3" t="s">
        <v>368</v>
      </c>
      <c r="E41" s="3" t="s">
        <v>337</v>
      </c>
      <c r="F41" s="5">
        <v>120</v>
      </c>
      <c r="G41" s="5"/>
      <c r="H41" s="3" t="s">
        <v>338</v>
      </c>
      <c r="I41" s="3" t="s">
        <v>189</v>
      </c>
      <c r="J41" s="3">
        <v>420</v>
      </c>
    </row>
    <row r="42" spans="2:10">
      <c r="B42" s="3" t="s">
        <v>30</v>
      </c>
      <c r="C42" s="4">
        <v>44257</v>
      </c>
      <c r="D42" s="3" t="s">
        <v>369</v>
      </c>
      <c r="E42" s="3" t="s">
        <v>167</v>
      </c>
      <c r="F42" s="5">
        <v>364.66</v>
      </c>
      <c r="G42" s="5"/>
      <c r="H42" s="3" t="s">
        <v>370</v>
      </c>
      <c r="I42" s="3" t="s">
        <v>69</v>
      </c>
      <c r="J42" s="3">
        <v>420</v>
      </c>
    </row>
    <row r="43" spans="2:10">
      <c r="B43" s="3" t="s">
        <v>62</v>
      </c>
      <c r="C43" s="4">
        <v>44257</v>
      </c>
      <c r="D43" s="3"/>
      <c r="E43" s="3" t="s">
        <v>193</v>
      </c>
      <c r="F43" s="5">
        <v>11.98</v>
      </c>
      <c r="G43" s="5"/>
      <c r="H43" s="3" t="s">
        <v>371</v>
      </c>
      <c r="I43" s="3" t="s">
        <v>189</v>
      </c>
      <c r="J43" s="3">
        <v>420</v>
      </c>
    </row>
    <row r="44" spans="2:10">
      <c r="B44" s="3" t="s">
        <v>62</v>
      </c>
      <c r="C44" s="4">
        <v>44257</v>
      </c>
      <c r="D44" s="3"/>
      <c r="E44" s="3" t="s">
        <v>193</v>
      </c>
      <c r="F44" s="5">
        <v>37</v>
      </c>
      <c r="G44" s="5"/>
      <c r="H44" s="3" t="s">
        <v>372</v>
      </c>
      <c r="I44" s="3" t="s">
        <v>189</v>
      </c>
      <c r="J44" s="3">
        <v>420</v>
      </c>
    </row>
    <row r="45" spans="2:10">
      <c r="B45" s="3" t="s">
        <v>62</v>
      </c>
      <c r="C45" s="4">
        <v>44257</v>
      </c>
      <c r="D45" s="3"/>
      <c r="E45" s="3" t="s">
        <v>193</v>
      </c>
      <c r="F45" s="5">
        <v>23.49</v>
      </c>
      <c r="G45" s="5"/>
      <c r="H45" s="3" t="s">
        <v>373</v>
      </c>
      <c r="I45" s="3" t="s">
        <v>189</v>
      </c>
      <c r="J45" s="3">
        <v>420</v>
      </c>
    </row>
    <row r="46" spans="2:10">
      <c r="B46" s="3" t="s">
        <v>62</v>
      </c>
      <c r="C46" s="4">
        <v>44257</v>
      </c>
      <c r="D46" s="3"/>
      <c r="E46" s="3" t="s">
        <v>193</v>
      </c>
      <c r="F46" s="5">
        <v>19.239999999999998</v>
      </c>
      <c r="G46" s="5"/>
      <c r="H46" s="3" t="s">
        <v>374</v>
      </c>
      <c r="I46" s="3" t="s">
        <v>189</v>
      </c>
      <c r="J46" s="3">
        <v>420</v>
      </c>
    </row>
    <row r="47" spans="2:10">
      <c r="B47" s="3" t="s">
        <v>62</v>
      </c>
      <c r="C47" s="4">
        <v>44257</v>
      </c>
      <c r="D47" s="3"/>
      <c r="E47" s="3" t="s">
        <v>176</v>
      </c>
      <c r="F47" s="5">
        <v>21.24</v>
      </c>
      <c r="G47" s="5"/>
      <c r="H47" s="3" t="s">
        <v>375</v>
      </c>
      <c r="I47" s="3" t="s">
        <v>189</v>
      </c>
      <c r="J47" s="3">
        <v>420</v>
      </c>
    </row>
    <row r="48" spans="2:10">
      <c r="B48" s="3" t="s">
        <v>62</v>
      </c>
      <c r="C48" s="4">
        <v>44257</v>
      </c>
      <c r="D48" s="3"/>
      <c r="E48" s="3" t="s">
        <v>176</v>
      </c>
      <c r="F48" s="5">
        <v>128.56</v>
      </c>
      <c r="G48" s="5"/>
      <c r="H48" s="3" t="s">
        <v>376</v>
      </c>
      <c r="I48" s="3" t="s">
        <v>189</v>
      </c>
      <c r="J48" s="3">
        <v>420</v>
      </c>
    </row>
    <row r="49" spans="2:10">
      <c r="B49" s="3" t="s">
        <v>62</v>
      </c>
      <c r="C49" s="4">
        <v>44257</v>
      </c>
      <c r="D49" s="3"/>
      <c r="E49" s="3" t="s">
        <v>350</v>
      </c>
      <c r="F49" s="5">
        <v>406.58</v>
      </c>
      <c r="G49" s="5"/>
      <c r="H49" s="3" t="s">
        <v>377</v>
      </c>
      <c r="I49" s="3" t="s">
        <v>189</v>
      </c>
      <c r="J49" s="3">
        <v>420</v>
      </c>
    </row>
    <row r="50" spans="2:10">
      <c r="B50" s="3" t="s">
        <v>62</v>
      </c>
      <c r="C50" s="4">
        <v>44257</v>
      </c>
      <c r="D50" s="3"/>
      <c r="E50" s="3" t="s">
        <v>350</v>
      </c>
      <c r="F50" s="5">
        <v>406.58</v>
      </c>
      <c r="G50" s="5"/>
      <c r="H50" s="3" t="s">
        <v>377</v>
      </c>
      <c r="I50" s="3" t="s">
        <v>189</v>
      </c>
      <c r="J50" s="3">
        <v>420</v>
      </c>
    </row>
    <row r="51" spans="2:10">
      <c r="B51" s="3" t="s">
        <v>62</v>
      </c>
      <c r="C51" s="4">
        <v>44257</v>
      </c>
      <c r="D51" s="3"/>
      <c r="E51" s="3" t="s">
        <v>350</v>
      </c>
      <c r="F51" s="5">
        <v>406.58</v>
      </c>
      <c r="G51" s="5"/>
      <c r="H51" s="3" t="s">
        <v>377</v>
      </c>
      <c r="I51" s="3" t="s">
        <v>189</v>
      </c>
      <c r="J51" s="3">
        <v>420</v>
      </c>
    </row>
    <row r="52" spans="2:10">
      <c r="B52" s="3" t="s">
        <v>62</v>
      </c>
      <c r="C52" s="4">
        <v>44257</v>
      </c>
      <c r="D52" s="3"/>
      <c r="E52" s="3" t="s">
        <v>350</v>
      </c>
      <c r="F52" s="5">
        <v>413.8</v>
      </c>
      <c r="G52" s="5"/>
      <c r="H52" s="3" t="s">
        <v>377</v>
      </c>
      <c r="I52" s="3" t="s">
        <v>189</v>
      </c>
      <c r="J52" s="3">
        <v>420</v>
      </c>
    </row>
    <row r="53" spans="2:10">
      <c r="B53" s="3" t="s">
        <v>62</v>
      </c>
      <c r="C53" s="4">
        <v>44257</v>
      </c>
      <c r="D53" s="3"/>
      <c r="E53" s="3" t="s">
        <v>350</v>
      </c>
      <c r="F53" s="5">
        <v>413.8</v>
      </c>
      <c r="G53" s="5"/>
      <c r="H53" s="3" t="s">
        <v>377</v>
      </c>
      <c r="I53" s="3" t="s">
        <v>189</v>
      </c>
      <c r="J53" s="3">
        <v>420</v>
      </c>
    </row>
    <row r="54" spans="2:10">
      <c r="B54" s="3" t="s">
        <v>62</v>
      </c>
      <c r="C54" s="4">
        <v>44257</v>
      </c>
      <c r="D54" s="3"/>
      <c r="E54" s="3" t="s">
        <v>293</v>
      </c>
      <c r="F54" s="5">
        <v>332.1</v>
      </c>
      <c r="G54" s="5"/>
      <c r="H54" s="3" t="s">
        <v>379</v>
      </c>
      <c r="I54" s="3" t="s">
        <v>69</v>
      </c>
      <c r="J54" s="3">
        <v>420</v>
      </c>
    </row>
    <row r="55" spans="2:10">
      <c r="B55" s="3" t="s">
        <v>62</v>
      </c>
      <c r="C55" s="4">
        <v>44257</v>
      </c>
      <c r="D55" s="3"/>
      <c r="E55" s="3" t="s">
        <v>293</v>
      </c>
      <c r="F55" s="5">
        <v>3014.45</v>
      </c>
      <c r="G55" s="5"/>
      <c r="H55" s="3" t="s">
        <v>380</v>
      </c>
      <c r="I55" s="3" t="s">
        <v>69</v>
      </c>
      <c r="J55" s="3">
        <v>420</v>
      </c>
    </row>
    <row r="56" spans="2:10">
      <c r="B56" s="3" t="s">
        <v>31</v>
      </c>
      <c r="C56" s="4">
        <v>44271</v>
      </c>
      <c r="D56" s="3" t="s">
        <v>381</v>
      </c>
      <c r="E56" s="3" t="s">
        <v>120</v>
      </c>
      <c r="F56" s="5">
        <v>175</v>
      </c>
      <c r="G56" s="5"/>
      <c r="H56" s="3" t="s">
        <v>125</v>
      </c>
      <c r="I56" s="3" t="s">
        <v>123</v>
      </c>
      <c r="J56" s="3">
        <v>420</v>
      </c>
    </row>
    <row r="57" spans="2:10">
      <c r="B57" s="3" t="s">
        <v>30</v>
      </c>
      <c r="C57" s="4">
        <v>44271</v>
      </c>
      <c r="D57" s="3" t="s">
        <v>382</v>
      </c>
      <c r="E57" s="3" t="s">
        <v>383</v>
      </c>
      <c r="F57" s="5">
        <v>740.14</v>
      </c>
      <c r="G57" s="5"/>
      <c r="H57" s="3" t="s">
        <v>384</v>
      </c>
      <c r="I57" s="3" t="s">
        <v>123</v>
      </c>
      <c r="J57" s="3">
        <v>420</v>
      </c>
    </row>
    <row r="58" spans="2:10">
      <c r="B58" s="3" t="s">
        <v>30</v>
      </c>
      <c r="C58" s="4">
        <v>44271</v>
      </c>
      <c r="D58" s="3" t="s">
        <v>385</v>
      </c>
      <c r="E58" s="3" t="s">
        <v>167</v>
      </c>
      <c r="F58" s="5">
        <v>364.68</v>
      </c>
      <c r="G58" s="5"/>
      <c r="H58" s="3" t="s">
        <v>386</v>
      </c>
      <c r="I58" s="3" t="s">
        <v>69</v>
      </c>
      <c r="J58" s="3">
        <v>420</v>
      </c>
    </row>
    <row r="59" spans="2:10">
      <c r="B59" s="3" t="s">
        <v>31</v>
      </c>
      <c r="C59" s="4">
        <v>44271</v>
      </c>
      <c r="D59" s="3" t="s">
        <v>387</v>
      </c>
      <c r="E59" s="3" t="s">
        <v>337</v>
      </c>
      <c r="F59" s="5">
        <v>575</v>
      </c>
      <c r="G59" s="5"/>
      <c r="H59" s="3" t="s">
        <v>338</v>
      </c>
      <c r="I59" s="3" t="s">
        <v>189</v>
      </c>
      <c r="J59" s="3">
        <v>420</v>
      </c>
    </row>
    <row r="60" spans="2:10">
      <c r="B60" s="3" t="s">
        <v>30</v>
      </c>
      <c r="C60" s="4">
        <v>44271</v>
      </c>
      <c r="D60" s="3" t="s">
        <v>388</v>
      </c>
      <c r="E60" s="3" t="s">
        <v>276</v>
      </c>
      <c r="F60" s="5">
        <v>1068.6300000000001</v>
      </c>
      <c r="G60" s="5"/>
      <c r="H60" s="3" t="s">
        <v>389</v>
      </c>
      <c r="I60" s="3" t="s">
        <v>123</v>
      </c>
      <c r="J60" s="3">
        <v>420</v>
      </c>
    </row>
    <row r="61" spans="2:10">
      <c r="B61" s="3" t="s">
        <v>30</v>
      </c>
      <c r="C61" s="4">
        <v>44271</v>
      </c>
      <c r="D61" s="3" t="s">
        <v>390</v>
      </c>
      <c r="E61" s="3" t="s">
        <v>276</v>
      </c>
      <c r="F61" s="5">
        <v>1301.8599999999999</v>
      </c>
      <c r="G61" s="5"/>
      <c r="H61" s="3" t="s">
        <v>389</v>
      </c>
      <c r="I61" s="3" t="s">
        <v>123</v>
      </c>
      <c r="J61" s="3">
        <v>420</v>
      </c>
    </row>
    <row r="62" spans="2:10">
      <c r="B62" s="3" t="s">
        <v>30</v>
      </c>
      <c r="C62" s="4">
        <v>44273</v>
      </c>
      <c r="D62" s="3" t="s">
        <v>391</v>
      </c>
      <c r="E62" s="3" t="s">
        <v>276</v>
      </c>
      <c r="F62" s="5">
        <v>253.54</v>
      </c>
      <c r="G62" s="5"/>
      <c r="H62" s="3" t="s">
        <v>392</v>
      </c>
      <c r="I62" s="3" t="s">
        <v>123</v>
      </c>
      <c r="J62" s="3">
        <v>420</v>
      </c>
    </row>
    <row r="63" spans="2:10">
      <c r="B63" s="3" t="s">
        <v>31</v>
      </c>
      <c r="C63" s="4">
        <v>44277</v>
      </c>
      <c r="D63" s="3" t="s">
        <v>393</v>
      </c>
      <c r="E63" s="3" t="s">
        <v>120</v>
      </c>
      <c r="F63" s="5">
        <v>3600</v>
      </c>
      <c r="G63" s="5"/>
      <c r="H63" s="3" t="s">
        <v>394</v>
      </c>
      <c r="I63" s="3" t="s">
        <v>123</v>
      </c>
      <c r="J63" s="3">
        <v>420</v>
      </c>
    </row>
    <row r="64" spans="2:10">
      <c r="B64" s="3" t="s">
        <v>31</v>
      </c>
      <c r="C64" s="4">
        <v>44279</v>
      </c>
      <c r="D64" s="3" t="s">
        <v>395</v>
      </c>
      <c r="E64" s="3" t="s">
        <v>396</v>
      </c>
      <c r="F64" s="5">
        <v>5250</v>
      </c>
      <c r="G64" s="5"/>
      <c r="H64" s="3" t="s">
        <v>397</v>
      </c>
      <c r="I64" s="3" t="s">
        <v>69</v>
      </c>
      <c r="J64" s="3">
        <v>420</v>
      </c>
    </row>
    <row r="65" spans="2:10">
      <c r="B65" s="3" t="s">
        <v>31</v>
      </c>
      <c r="C65" s="4">
        <v>44279</v>
      </c>
      <c r="D65" s="3" t="s">
        <v>398</v>
      </c>
      <c r="E65" s="3" t="s">
        <v>337</v>
      </c>
      <c r="F65" s="5">
        <v>2250</v>
      </c>
      <c r="G65" s="5"/>
      <c r="H65" s="3" t="s">
        <v>399</v>
      </c>
      <c r="I65" s="3" t="s">
        <v>189</v>
      </c>
      <c r="J65" s="3">
        <v>420</v>
      </c>
    </row>
    <row r="66" spans="2:10">
      <c r="B66" s="3" t="s">
        <v>64</v>
      </c>
      <c r="C66" s="4">
        <v>44287</v>
      </c>
      <c r="D66" s="3" t="s">
        <v>400</v>
      </c>
      <c r="E66" s="3"/>
      <c r="F66" s="5">
        <v>737.7</v>
      </c>
      <c r="G66" s="5"/>
      <c r="H66" s="3"/>
      <c r="I66" s="3" t="s">
        <v>123</v>
      </c>
      <c r="J66" s="3">
        <v>420</v>
      </c>
    </row>
    <row r="67" spans="2:10">
      <c r="B67" s="3" t="s">
        <v>30</v>
      </c>
      <c r="C67" s="4">
        <v>44288</v>
      </c>
      <c r="D67" s="3" t="s">
        <v>401</v>
      </c>
      <c r="E67" s="3" t="s">
        <v>167</v>
      </c>
      <c r="F67" s="5">
        <v>364.66</v>
      </c>
      <c r="G67" s="5"/>
      <c r="H67" s="3" t="s">
        <v>402</v>
      </c>
      <c r="I67" s="3" t="s">
        <v>69</v>
      </c>
      <c r="J67" s="3">
        <v>420</v>
      </c>
    </row>
    <row r="68" spans="2:10">
      <c r="B68" s="3" t="s">
        <v>62</v>
      </c>
      <c r="C68" s="4">
        <v>44288</v>
      </c>
      <c r="D68" s="3"/>
      <c r="E68" s="3" t="s">
        <v>176</v>
      </c>
      <c r="F68" s="5">
        <v>32.99</v>
      </c>
      <c r="G68" s="5"/>
      <c r="H68" s="3" t="s">
        <v>403</v>
      </c>
      <c r="I68" s="3" t="s">
        <v>189</v>
      </c>
      <c r="J68" s="3">
        <v>420</v>
      </c>
    </row>
    <row r="69" spans="2:10">
      <c r="B69" s="3" t="s">
        <v>62</v>
      </c>
      <c r="C69" s="4">
        <v>44288</v>
      </c>
      <c r="D69" s="3"/>
      <c r="E69" s="3" t="s">
        <v>176</v>
      </c>
      <c r="F69" s="5">
        <v>373.03</v>
      </c>
      <c r="G69" s="5"/>
      <c r="H69" s="3" t="s">
        <v>404</v>
      </c>
      <c r="I69" s="3" t="s">
        <v>189</v>
      </c>
      <c r="J69" s="3">
        <v>420</v>
      </c>
    </row>
    <row r="70" spans="2:10">
      <c r="B70" s="3" t="s">
        <v>62</v>
      </c>
      <c r="C70" s="4">
        <v>44288</v>
      </c>
      <c r="D70" s="3"/>
      <c r="E70" s="3" t="s">
        <v>176</v>
      </c>
      <c r="F70" s="5">
        <v>388.35</v>
      </c>
      <c r="G70" s="5"/>
      <c r="H70" s="3" t="s">
        <v>405</v>
      </c>
      <c r="I70" s="3" t="s">
        <v>189</v>
      </c>
      <c r="J70" s="3">
        <v>420</v>
      </c>
    </row>
    <row r="71" spans="2:10">
      <c r="B71" s="3" t="s">
        <v>62</v>
      </c>
      <c r="C71" s="4">
        <v>44288</v>
      </c>
      <c r="D71" s="3"/>
      <c r="E71" s="3" t="s">
        <v>176</v>
      </c>
      <c r="F71" s="5">
        <v>187.16</v>
      </c>
      <c r="G71" s="5"/>
      <c r="H71" s="3" t="s">
        <v>406</v>
      </c>
      <c r="I71" s="3" t="s">
        <v>189</v>
      </c>
      <c r="J71" s="3">
        <v>420</v>
      </c>
    </row>
    <row r="72" spans="2:10">
      <c r="B72" s="3" t="s">
        <v>62</v>
      </c>
      <c r="C72" s="4">
        <v>44288</v>
      </c>
      <c r="D72" s="3"/>
      <c r="E72" s="3" t="s">
        <v>407</v>
      </c>
      <c r="F72" s="5">
        <v>19.47</v>
      </c>
      <c r="G72" s="5"/>
      <c r="H72" s="3" t="s">
        <v>408</v>
      </c>
      <c r="I72" s="3" t="s">
        <v>189</v>
      </c>
      <c r="J72" s="3">
        <v>420</v>
      </c>
    </row>
    <row r="73" spans="2:10">
      <c r="B73" s="3" t="s">
        <v>62</v>
      </c>
      <c r="C73" s="4">
        <v>44288</v>
      </c>
      <c r="D73" s="3"/>
      <c r="E73" s="3" t="s">
        <v>176</v>
      </c>
      <c r="F73" s="5">
        <v>201.43</v>
      </c>
      <c r="G73" s="5"/>
      <c r="H73" s="3" t="s">
        <v>409</v>
      </c>
      <c r="I73" s="3" t="s">
        <v>189</v>
      </c>
      <c r="J73" s="3">
        <v>420</v>
      </c>
    </row>
    <row r="74" spans="2:10">
      <c r="B74" s="3" t="s">
        <v>62</v>
      </c>
      <c r="C74" s="4">
        <v>44288</v>
      </c>
      <c r="D74" s="3"/>
      <c r="E74" s="3" t="s">
        <v>407</v>
      </c>
      <c r="F74" s="5">
        <v>29.21</v>
      </c>
      <c r="G74" s="5"/>
      <c r="H74" s="3" t="s">
        <v>410</v>
      </c>
      <c r="I74" s="3" t="s">
        <v>189</v>
      </c>
      <c r="J74" s="3">
        <v>420</v>
      </c>
    </row>
    <row r="75" spans="2:10">
      <c r="B75" s="3" t="s">
        <v>62</v>
      </c>
      <c r="C75" s="4">
        <v>44288</v>
      </c>
      <c r="D75" s="3"/>
      <c r="E75" s="3" t="s">
        <v>176</v>
      </c>
      <c r="F75" s="5">
        <v>19.920000000000002</v>
      </c>
      <c r="G75" s="5"/>
      <c r="H75" s="3" t="s">
        <v>406</v>
      </c>
      <c r="I75" s="3" t="s">
        <v>189</v>
      </c>
      <c r="J75" s="3">
        <v>420</v>
      </c>
    </row>
    <row r="76" spans="2:10">
      <c r="B76" s="3" t="s">
        <v>62</v>
      </c>
      <c r="C76" s="4">
        <v>44288</v>
      </c>
      <c r="D76" s="3"/>
      <c r="E76" s="3" t="s">
        <v>176</v>
      </c>
      <c r="F76" s="5">
        <v>51.54</v>
      </c>
      <c r="G76" s="5"/>
      <c r="H76" s="3" t="s">
        <v>411</v>
      </c>
      <c r="I76" s="3" t="s">
        <v>189</v>
      </c>
      <c r="J76" s="3">
        <v>420</v>
      </c>
    </row>
    <row r="77" spans="2:10">
      <c r="B77" s="3" t="s">
        <v>62</v>
      </c>
      <c r="C77" s="4">
        <v>44288</v>
      </c>
      <c r="D77" s="3"/>
      <c r="E77" s="3" t="s">
        <v>193</v>
      </c>
      <c r="F77" s="5">
        <v>296.7</v>
      </c>
      <c r="G77" s="5"/>
      <c r="H77" s="3" t="s">
        <v>412</v>
      </c>
      <c r="I77" s="3" t="s">
        <v>189</v>
      </c>
      <c r="J77" s="3">
        <v>420</v>
      </c>
    </row>
    <row r="78" spans="2:10">
      <c r="B78" s="3" t="s">
        <v>62</v>
      </c>
      <c r="C78" s="4">
        <v>44288</v>
      </c>
      <c r="D78" s="3"/>
      <c r="E78" s="3" t="s">
        <v>193</v>
      </c>
      <c r="F78" s="5">
        <v>90.3</v>
      </c>
      <c r="G78" s="5"/>
      <c r="H78" s="3" t="s">
        <v>413</v>
      </c>
      <c r="I78" s="3" t="s">
        <v>189</v>
      </c>
      <c r="J78" s="3">
        <v>420</v>
      </c>
    </row>
    <row r="79" spans="2:10">
      <c r="B79" s="3" t="s">
        <v>62</v>
      </c>
      <c r="C79" s="4">
        <v>44288</v>
      </c>
      <c r="D79" s="3"/>
      <c r="E79" s="3" t="s">
        <v>414</v>
      </c>
      <c r="F79" s="5">
        <v>34.869999999999997</v>
      </c>
      <c r="G79" s="5"/>
      <c r="H79" s="3" t="s">
        <v>415</v>
      </c>
      <c r="I79" s="3" t="s">
        <v>189</v>
      </c>
      <c r="J79" s="3">
        <v>420</v>
      </c>
    </row>
    <row r="80" spans="2:10">
      <c r="B80" s="3" t="s">
        <v>62</v>
      </c>
      <c r="C80" s="4">
        <v>44288</v>
      </c>
      <c r="D80" s="3"/>
      <c r="E80" s="3" t="s">
        <v>193</v>
      </c>
      <c r="F80" s="5">
        <v>152.94999999999999</v>
      </c>
      <c r="G80" s="5"/>
      <c r="H80" s="3" t="s">
        <v>416</v>
      </c>
      <c r="I80" s="3" t="s">
        <v>189</v>
      </c>
      <c r="J80" s="3">
        <v>420</v>
      </c>
    </row>
    <row r="81" spans="2:10">
      <c r="B81" s="3" t="s">
        <v>62</v>
      </c>
      <c r="C81" s="4">
        <v>44288</v>
      </c>
      <c r="D81" s="3"/>
      <c r="E81" s="3" t="s">
        <v>176</v>
      </c>
      <c r="F81" s="5">
        <v>6.99</v>
      </c>
      <c r="G81" s="5"/>
      <c r="H81" s="3" t="s">
        <v>417</v>
      </c>
      <c r="I81" s="3" t="s">
        <v>189</v>
      </c>
      <c r="J81" s="3">
        <v>420</v>
      </c>
    </row>
    <row r="82" spans="2:10">
      <c r="B82" s="3" t="s">
        <v>62</v>
      </c>
      <c r="C82" s="4">
        <v>44288</v>
      </c>
      <c r="D82" s="3"/>
      <c r="E82" s="3" t="s">
        <v>176</v>
      </c>
      <c r="F82" s="5">
        <v>50.8</v>
      </c>
      <c r="G82" s="5"/>
      <c r="H82" s="3" t="s">
        <v>418</v>
      </c>
      <c r="I82" s="3" t="s">
        <v>189</v>
      </c>
      <c r="J82" s="3">
        <v>420</v>
      </c>
    </row>
    <row r="83" spans="2:10">
      <c r="B83" s="3" t="s">
        <v>62</v>
      </c>
      <c r="C83" s="4">
        <v>44288</v>
      </c>
      <c r="D83" s="3"/>
      <c r="E83" s="3" t="s">
        <v>414</v>
      </c>
      <c r="F83" s="5">
        <v>39.08</v>
      </c>
      <c r="G83" s="5"/>
      <c r="H83" s="3" t="s">
        <v>419</v>
      </c>
      <c r="I83" s="3" t="s">
        <v>189</v>
      </c>
      <c r="J83" s="3">
        <v>420</v>
      </c>
    </row>
    <row r="84" spans="2:10">
      <c r="B84" s="3" t="s">
        <v>62</v>
      </c>
      <c r="C84" s="4">
        <v>44288</v>
      </c>
      <c r="D84" s="3"/>
      <c r="E84" s="3" t="s">
        <v>407</v>
      </c>
      <c r="F84" s="5">
        <v>9.74</v>
      </c>
      <c r="G84" s="5"/>
      <c r="H84" s="3" t="s">
        <v>420</v>
      </c>
      <c r="I84" s="3" t="s">
        <v>189</v>
      </c>
      <c r="J84" s="3">
        <v>420</v>
      </c>
    </row>
    <row r="85" spans="2:10">
      <c r="B85" s="3" t="s">
        <v>31</v>
      </c>
      <c r="C85" s="4">
        <v>44300</v>
      </c>
      <c r="D85" s="3" t="s">
        <v>421</v>
      </c>
      <c r="E85" s="3" t="s">
        <v>337</v>
      </c>
      <c r="F85" s="5">
        <v>7320</v>
      </c>
      <c r="G85" s="5"/>
      <c r="H85" s="3" t="s">
        <v>422</v>
      </c>
      <c r="I85" s="3" t="s">
        <v>189</v>
      </c>
      <c r="J85" s="3">
        <v>420</v>
      </c>
    </row>
    <row r="86" spans="2:10">
      <c r="B86" s="3" t="s">
        <v>30</v>
      </c>
      <c r="C86" s="4">
        <v>44301</v>
      </c>
      <c r="D86" s="3" t="s">
        <v>423</v>
      </c>
      <c r="E86" s="3" t="s">
        <v>276</v>
      </c>
      <c r="F86" s="5">
        <v>960.9</v>
      </c>
      <c r="G86" s="5"/>
      <c r="H86" s="3" t="s">
        <v>424</v>
      </c>
      <c r="I86" s="3" t="s">
        <v>123</v>
      </c>
      <c r="J86" s="3">
        <v>420</v>
      </c>
    </row>
    <row r="87" spans="2:10">
      <c r="B87" s="3" t="s">
        <v>30</v>
      </c>
      <c r="C87" s="4">
        <v>44301</v>
      </c>
      <c r="D87" s="3" t="s">
        <v>425</v>
      </c>
      <c r="E87" s="3" t="s">
        <v>276</v>
      </c>
      <c r="F87" s="5">
        <v>1046.51</v>
      </c>
      <c r="G87" s="5"/>
      <c r="H87" s="3" t="s">
        <v>424</v>
      </c>
      <c r="I87" s="3" t="s">
        <v>123</v>
      </c>
      <c r="J87" s="3">
        <v>420</v>
      </c>
    </row>
    <row r="88" spans="2:10">
      <c r="B88" s="3" t="s">
        <v>30</v>
      </c>
      <c r="C88" s="4">
        <v>44302</v>
      </c>
      <c r="D88" s="3" t="s">
        <v>426</v>
      </c>
      <c r="E88" s="3" t="s">
        <v>167</v>
      </c>
      <c r="F88" s="5">
        <v>364.68</v>
      </c>
      <c r="G88" s="5"/>
      <c r="H88" s="3" t="s">
        <v>427</v>
      </c>
      <c r="I88" s="3" t="s">
        <v>69</v>
      </c>
      <c r="J88" s="3">
        <v>420</v>
      </c>
    </row>
    <row r="89" spans="2:10">
      <c r="B89" s="3" t="s">
        <v>30</v>
      </c>
      <c r="C89" s="4">
        <v>44305</v>
      </c>
      <c r="D89" s="3" t="s">
        <v>428</v>
      </c>
      <c r="E89" s="3" t="s">
        <v>276</v>
      </c>
      <c r="F89" s="5">
        <v>253.54</v>
      </c>
      <c r="G89" s="5"/>
      <c r="H89" s="3" t="s">
        <v>429</v>
      </c>
      <c r="I89" s="3" t="s">
        <v>123</v>
      </c>
      <c r="J89" s="3">
        <v>420</v>
      </c>
    </row>
    <row r="90" spans="2:10">
      <c r="B90" s="3" t="s">
        <v>30</v>
      </c>
      <c r="C90" s="4">
        <v>44306</v>
      </c>
      <c r="D90" s="3" t="s">
        <v>430</v>
      </c>
      <c r="E90" s="3" t="s">
        <v>282</v>
      </c>
      <c r="F90" s="5">
        <v>455.28</v>
      </c>
      <c r="G90" s="5"/>
      <c r="H90" s="3" t="s">
        <v>431</v>
      </c>
      <c r="I90" s="3" t="s">
        <v>123</v>
      </c>
      <c r="J90" s="3">
        <v>420</v>
      </c>
    </row>
    <row r="91" spans="2:10">
      <c r="B91" s="3" t="s">
        <v>31</v>
      </c>
      <c r="C91" s="4">
        <v>44308</v>
      </c>
      <c r="D91" s="3" t="s">
        <v>432</v>
      </c>
      <c r="E91" s="3" t="s">
        <v>120</v>
      </c>
      <c r="F91" s="5">
        <v>3600</v>
      </c>
      <c r="G91" s="5"/>
      <c r="H91" s="3" t="s">
        <v>394</v>
      </c>
      <c r="I91" s="3" t="s">
        <v>123</v>
      </c>
      <c r="J91" s="3">
        <v>420</v>
      </c>
    </row>
    <row r="92" spans="2:10">
      <c r="B92" s="3" t="s">
        <v>30</v>
      </c>
      <c r="C92" s="4">
        <v>44315</v>
      </c>
      <c r="D92" s="3" t="s">
        <v>433</v>
      </c>
      <c r="E92" s="3" t="s">
        <v>434</v>
      </c>
      <c r="F92" s="5">
        <v>93.01</v>
      </c>
      <c r="G92" s="5"/>
      <c r="H92" s="3" t="s">
        <v>435</v>
      </c>
      <c r="I92" s="3" t="s">
        <v>69</v>
      </c>
      <c r="J92" s="3">
        <v>420</v>
      </c>
    </row>
    <row r="93" spans="2:10">
      <c r="B93" s="3" t="s">
        <v>62</v>
      </c>
      <c r="C93" s="4">
        <v>44318</v>
      </c>
      <c r="D93" s="3"/>
      <c r="E93" s="3" t="s">
        <v>178</v>
      </c>
      <c r="F93" s="5">
        <v>237.4</v>
      </c>
      <c r="G93" s="5"/>
      <c r="H93" s="3" t="s">
        <v>436</v>
      </c>
      <c r="I93" s="3" t="s">
        <v>69</v>
      </c>
      <c r="J93" s="3">
        <v>420</v>
      </c>
    </row>
    <row r="94" spans="2:10">
      <c r="B94" s="3" t="s">
        <v>62</v>
      </c>
      <c r="C94" s="4">
        <v>44318</v>
      </c>
      <c r="D94" s="3"/>
      <c r="E94" s="3" t="s">
        <v>193</v>
      </c>
      <c r="F94" s="5">
        <v>33.81</v>
      </c>
      <c r="G94" s="5"/>
      <c r="H94" s="3" t="s">
        <v>437</v>
      </c>
      <c r="I94" s="3" t="s">
        <v>189</v>
      </c>
      <c r="J94" s="3">
        <v>420</v>
      </c>
    </row>
    <row r="95" spans="2:10">
      <c r="B95" s="3" t="s">
        <v>62</v>
      </c>
      <c r="C95" s="4">
        <v>44318</v>
      </c>
      <c r="D95" s="3"/>
      <c r="E95" s="3" t="s">
        <v>235</v>
      </c>
      <c r="F95" s="5">
        <v>21.98</v>
      </c>
      <c r="G95" s="5"/>
      <c r="H95" s="3" t="s">
        <v>438</v>
      </c>
      <c r="I95" s="3" t="s">
        <v>189</v>
      </c>
      <c r="J95" s="3">
        <v>420</v>
      </c>
    </row>
    <row r="96" spans="2:10">
      <c r="B96" s="3" t="s">
        <v>62</v>
      </c>
      <c r="C96" s="4">
        <v>44318</v>
      </c>
      <c r="D96" s="3"/>
      <c r="E96" s="3" t="s">
        <v>176</v>
      </c>
      <c r="F96" s="5">
        <v>296.94</v>
      </c>
      <c r="G96" s="5"/>
      <c r="H96" s="3" t="s">
        <v>439</v>
      </c>
      <c r="I96" s="3" t="s">
        <v>189</v>
      </c>
      <c r="J96" s="3">
        <v>420</v>
      </c>
    </row>
    <row r="97" spans="2:10">
      <c r="B97" s="3" t="s">
        <v>62</v>
      </c>
      <c r="C97" s="4">
        <v>44318</v>
      </c>
      <c r="D97" s="3"/>
      <c r="E97" s="3" t="s">
        <v>176</v>
      </c>
      <c r="F97" s="5">
        <v>18.989999999999998</v>
      </c>
      <c r="G97" s="5"/>
      <c r="H97" s="3" t="s">
        <v>440</v>
      </c>
      <c r="I97" s="3" t="s">
        <v>189</v>
      </c>
      <c r="J97" s="3">
        <v>420</v>
      </c>
    </row>
    <row r="98" spans="2:10">
      <c r="B98" s="3" t="s">
        <v>62</v>
      </c>
      <c r="C98" s="4">
        <v>44318</v>
      </c>
      <c r="D98" s="3"/>
      <c r="E98" s="3" t="s">
        <v>176</v>
      </c>
      <c r="F98" s="5">
        <v>421.89</v>
      </c>
      <c r="G98" s="5"/>
      <c r="H98" s="3" t="s">
        <v>441</v>
      </c>
      <c r="I98" s="3" t="s">
        <v>189</v>
      </c>
      <c r="J98" s="3">
        <v>420</v>
      </c>
    </row>
    <row r="99" spans="2:10">
      <c r="B99" s="3" t="s">
        <v>62</v>
      </c>
      <c r="C99" s="4">
        <v>44318</v>
      </c>
      <c r="D99" s="3"/>
      <c r="E99" s="3" t="s">
        <v>235</v>
      </c>
      <c r="F99" s="5">
        <v>104.93</v>
      </c>
      <c r="G99" s="5"/>
      <c r="H99" s="3" t="s">
        <v>442</v>
      </c>
      <c r="I99" s="3" t="s">
        <v>189</v>
      </c>
      <c r="J99" s="3">
        <v>420</v>
      </c>
    </row>
    <row r="100" spans="2:10">
      <c r="B100" s="3" t="s">
        <v>62</v>
      </c>
      <c r="C100" s="4">
        <v>44318</v>
      </c>
      <c r="D100" s="3"/>
      <c r="E100" s="3" t="s">
        <v>176</v>
      </c>
      <c r="F100" s="5">
        <v>14.5</v>
      </c>
      <c r="G100" s="5"/>
      <c r="H100" s="3" t="s">
        <v>443</v>
      </c>
      <c r="I100" s="3" t="s">
        <v>189</v>
      </c>
      <c r="J100" s="3">
        <v>420</v>
      </c>
    </row>
    <row r="101" spans="2:10">
      <c r="B101" s="3" t="s">
        <v>62</v>
      </c>
      <c r="C101" s="4">
        <v>44318</v>
      </c>
      <c r="D101" s="3"/>
      <c r="E101" s="3" t="s">
        <v>193</v>
      </c>
      <c r="F101" s="5">
        <v>14.21</v>
      </c>
      <c r="G101" s="5"/>
      <c r="H101" s="3" t="s">
        <v>444</v>
      </c>
      <c r="I101" s="3" t="s">
        <v>189</v>
      </c>
      <c r="J101" s="3">
        <v>420</v>
      </c>
    </row>
    <row r="102" spans="2:10">
      <c r="B102" s="3" t="s">
        <v>62</v>
      </c>
      <c r="C102" s="4">
        <v>44318</v>
      </c>
      <c r="D102" s="3"/>
      <c r="E102" s="3" t="s">
        <v>193</v>
      </c>
      <c r="F102" s="5">
        <v>27.49</v>
      </c>
      <c r="G102" s="5"/>
      <c r="H102" s="3" t="s">
        <v>445</v>
      </c>
      <c r="I102" s="3" t="s">
        <v>189</v>
      </c>
      <c r="J102" s="3">
        <v>420</v>
      </c>
    </row>
    <row r="103" spans="2:10">
      <c r="B103" s="3" t="s">
        <v>62</v>
      </c>
      <c r="C103" s="4">
        <v>44318</v>
      </c>
      <c r="D103" s="3"/>
      <c r="E103" s="3" t="s">
        <v>193</v>
      </c>
      <c r="F103" s="5">
        <v>8.57</v>
      </c>
      <c r="G103" s="5"/>
      <c r="H103" s="3" t="s">
        <v>446</v>
      </c>
      <c r="I103" s="3" t="s">
        <v>189</v>
      </c>
      <c r="J103" s="3">
        <v>420</v>
      </c>
    </row>
    <row r="104" spans="2:10">
      <c r="B104" s="3" t="s">
        <v>62</v>
      </c>
      <c r="C104" s="4">
        <v>44318</v>
      </c>
      <c r="D104" s="3"/>
      <c r="E104" s="3" t="s">
        <v>176</v>
      </c>
      <c r="F104" s="5">
        <v>42.9</v>
      </c>
      <c r="G104" s="5"/>
      <c r="H104" s="3" t="s">
        <v>447</v>
      </c>
      <c r="I104" s="3" t="s">
        <v>189</v>
      </c>
      <c r="J104" s="3">
        <v>420</v>
      </c>
    </row>
    <row r="105" spans="2:10">
      <c r="B105" s="3" t="s">
        <v>62</v>
      </c>
      <c r="C105" s="4">
        <v>44318</v>
      </c>
      <c r="D105" s="3"/>
      <c r="E105" s="3" t="s">
        <v>176</v>
      </c>
      <c r="F105" s="5">
        <v>31.92</v>
      </c>
      <c r="G105" s="5"/>
      <c r="H105" s="3" t="s">
        <v>448</v>
      </c>
      <c r="I105" s="3" t="s">
        <v>189</v>
      </c>
      <c r="J105" s="3">
        <v>420</v>
      </c>
    </row>
    <row r="106" spans="2:10">
      <c r="B106" s="3" t="s">
        <v>62</v>
      </c>
      <c r="C106" s="4">
        <v>44318</v>
      </c>
      <c r="D106" s="3"/>
      <c r="E106" s="3" t="s">
        <v>193</v>
      </c>
      <c r="F106" s="5">
        <v>177.08</v>
      </c>
      <c r="G106" s="5"/>
      <c r="H106" s="3" t="s">
        <v>449</v>
      </c>
      <c r="I106" s="3" t="s">
        <v>189</v>
      </c>
      <c r="J106" s="3">
        <v>420</v>
      </c>
    </row>
    <row r="107" spans="2:10">
      <c r="B107" s="3" t="s">
        <v>62</v>
      </c>
      <c r="C107" s="4">
        <v>44318</v>
      </c>
      <c r="D107" s="3"/>
      <c r="E107" s="3" t="s">
        <v>450</v>
      </c>
      <c r="F107" s="5">
        <v>52.24</v>
      </c>
      <c r="G107" s="5"/>
      <c r="H107" s="3" t="s">
        <v>451</v>
      </c>
      <c r="I107" s="3" t="s">
        <v>189</v>
      </c>
      <c r="J107" s="3">
        <v>420</v>
      </c>
    </row>
    <row r="108" spans="2:10">
      <c r="B108" s="3" t="s">
        <v>30</v>
      </c>
      <c r="C108" s="4">
        <v>44320</v>
      </c>
      <c r="D108" s="3" t="s">
        <v>452</v>
      </c>
      <c r="E108" s="3" t="s">
        <v>167</v>
      </c>
      <c r="F108" s="5">
        <v>364.66</v>
      </c>
      <c r="G108" s="5"/>
      <c r="H108" s="3" t="s">
        <v>453</v>
      </c>
      <c r="I108" s="3" t="s">
        <v>69</v>
      </c>
      <c r="J108" s="3">
        <v>420</v>
      </c>
    </row>
    <row r="109" spans="2:10">
      <c r="B109" s="3" t="s">
        <v>30</v>
      </c>
      <c r="C109" s="4">
        <v>44330</v>
      </c>
      <c r="D109" s="3" t="s">
        <v>454</v>
      </c>
      <c r="E109" s="3" t="s">
        <v>120</v>
      </c>
      <c r="F109" s="5">
        <v>700</v>
      </c>
      <c r="G109" s="5"/>
      <c r="H109" s="3" t="s">
        <v>455</v>
      </c>
      <c r="I109" s="3" t="s">
        <v>123</v>
      </c>
      <c r="J109" s="3">
        <v>420</v>
      </c>
    </row>
    <row r="110" spans="2:10">
      <c r="B110" s="3" t="s">
        <v>30</v>
      </c>
      <c r="C110" s="4">
        <v>44330</v>
      </c>
      <c r="D110" s="3" t="s">
        <v>456</v>
      </c>
      <c r="E110" s="3" t="s">
        <v>276</v>
      </c>
      <c r="F110" s="5">
        <v>893.57</v>
      </c>
      <c r="G110" s="5"/>
      <c r="H110" s="3" t="s">
        <v>457</v>
      </c>
      <c r="I110" s="3" t="s">
        <v>123</v>
      </c>
      <c r="J110" s="3">
        <v>420</v>
      </c>
    </row>
    <row r="111" spans="2:10">
      <c r="B111" s="3" t="s">
        <v>31</v>
      </c>
      <c r="C111" s="4">
        <v>44331</v>
      </c>
      <c r="D111" s="3" t="s">
        <v>458</v>
      </c>
      <c r="E111" s="3" t="s">
        <v>337</v>
      </c>
      <c r="F111" s="5">
        <v>580</v>
      </c>
      <c r="G111" s="5"/>
      <c r="H111" s="3" t="s">
        <v>338</v>
      </c>
      <c r="I111" s="3" t="s">
        <v>189</v>
      </c>
      <c r="J111" s="3">
        <v>420</v>
      </c>
    </row>
    <row r="112" spans="2:10">
      <c r="B112" s="3" t="s">
        <v>30</v>
      </c>
      <c r="C112" s="4">
        <v>44333</v>
      </c>
      <c r="D112" s="3" t="s">
        <v>459</v>
      </c>
      <c r="E112" s="3" t="s">
        <v>276</v>
      </c>
      <c r="F112" s="5">
        <v>1028.22</v>
      </c>
      <c r="G112" s="5"/>
      <c r="H112" s="3" t="s">
        <v>460</v>
      </c>
      <c r="I112" s="3" t="s">
        <v>123</v>
      </c>
      <c r="J112" s="3">
        <v>420</v>
      </c>
    </row>
    <row r="113" spans="2:10">
      <c r="B113" s="3" t="s">
        <v>30</v>
      </c>
      <c r="C113" s="4">
        <v>44334</v>
      </c>
      <c r="D113" s="3" t="s">
        <v>461</v>
      </c>
      <c r="E113" s="3" t="s">
        <v>167</v>
      </c>
      <c r="F113" s="5">
        <v>364.68</v>
      </c>
      <c r="G113" s="5"/>
      <c r="H113" s="3" t="s">
        <v>462</v>
      </c>
      <c r="I113" s="3" t="s">
        <v>69</v>
      </c>
      <c r="J113" s="3">
        <v>420</v>
      </c>
    </row>
    <row r="114" spans="2:10">
      <c r="B114" s="3" t="s">
        <v>30</v>
      </c>
      <c r="C114" s="4">
        <v>44334</v>
      </c>
      <c r="D114" s="3" t="s">
        <v>463</v>
      </c>
      <c r="E114" s="3" t="s">
        <v>276</v>
      </c>
      <c r="F114" s="5">
        <v>253.54</v>
      </c>
      <c r="G114" s="5"/>
      <c r="H114" s="3" t="s">
        <v>464</v>
      </c>
      <c r="I114" s="3" t="s">
        <v>123</v>
      </c>
      <c r="J114" s="3">
        <v>420</v>
      </c>
    </row>
    <row r="115" spans="2:10">
      <c r="B115" s="3" t="s">
        <v>30</v>
      </c>
      <c r="C115" s="4">
        <v>44336</v>
      </c>
      <c r="D115" s="3" t="s">
        <v>465</v>
      </c>
      <c r="E115" s="3" t="s">
        <v>282</v>
      </c>
      <c r="F115" s="5">
        <v>372.48</v>
      </c>
      <c r="G115" s="5"/>
      <c r="H115" s="3" t="s">
        <v>466</v>
      </c>
      <c r="I115" s="3" t="s">
        <v>123</v>
      </c>
      <c r="J115" s="3">
        <v>420</v>
      </c>
    </row>
    <row r="116" spans="2:10">
      <c r="B116" s="3" t="s">
        <v>31</v>
      </c>
      <c r="C116" s="4">
        <v>44340</v>
      </c>
      <c r="D116" s="3" t="s">
        <v>467</v>
      </c>
      <c r="E116" s="3" t="s">
        <v>120</v>
      </c>
      <c r="F116" s="5">
        <v>3600</v>
      </c>
      <c r="G116" s="5"/>
      <c r="H116" s="3" t="s">
        <v>394</v>
      </c>
      <c r="I116" s="3" t="s">
        <v>123</v>
      </c>
      <c r="J116" s="3">
        <v>420</v>
      </c>
    </row>
    <row r="117" spans="2:10">
      <c r="B117" s="3" t="s">
        <v>30</v>
      </c>
      <c r="C117" s="4">
        <v>44344</v>
      </c>
      <c r="D117" s="3" t="s">
        <v>468</v>
      </c>
      <c r="E117" s="3" t="s">
        <v>147</v>
      </c>
      <c r="F117" s="5">
        <v>2810.42</v>
      </c>
      <c r="G117" s="5"/>
      <c r="H117" s="3" t="s">
        <v>469</v>
      </c>
      <c r="I117" s="3" t="s">
        <v>144</v>
      </c>
      <c r="J117" s="3">
        <v>420</v>
      </c>
    </row>
    <row r="118" spans="2:10">
      <c r="B118" s="3" t="s">
        <v>62</v>
      </c>
      <c r="C118" s="4">
        <v>44349</v>
      </c>
      <c r="D118" s="3"/>
      <c r="E118" s="3" t="s">
        <v>470</v>
      </c>
      <c r="F118" s="5">
        <v>150</v>
      </c>
      <c r="G118" s="5"/>
      <c r="H118" s="3" t="s">
        <v>471</v>
      </c>
      <c r="I118" s="3" t="s">
        <v>69</v>
      </c>
      <c r="J118" s="3">
        <v>420</v>
      </c>
    </row>
    <row r="119" spans="2:10">
      <c r="B119" s="3" t="s">
        <v>30</v>
      </c>
      <c r="C119" s="4">
        <v>44349</v>
      </c>
      <c r="D119" s="3" t="s">
        <v>472</v>
      </c>
      <c r="E119" s="3" t="s">
        <v>167</v>
      </c>
      <c r="F119" s="5">
        <v>364.66</v>
      </c>
      <c r="G119" s="5"/>
      <c r="H119" s="3" t="s">
        <v>473</v>
      </c>
      <c r="I119" s="3" t="s">
        <v>69</v>
      </c>
      <c r="J119" s="3">
        <v>420</v>
      </c>
    </row>
    <row r="120" spans="2:10">
      <c r="B120" s="3" t="s">
        <v>62</v>
      </c>
      <c r="C120" s="4">
        <v>44349</v>
      </c>
      <c r="D120" s="3"/>
      <c r="E120" s="3" t="s">
        <v>176</v>
      </c>
      <c r="F120" s="5">
        <v>13.45</v>
      </c>
      <c r="G120" s="5"/>
      <c r="H120" s="3" t="s">
        <v>474</v>
      </c>
      <c r="I120" s="3" t="s">
        <v>189</v>
      </c>
      <c r="J120" s="3">
        <v>420</v>
      </c>
    </row>
    <row r="121" spans="2:10">
      <c r="B121" s="3" t="s">
        <v>62</v>
      </c>
      <c r="C121" s="4">
        <v>44349</v>
      </c>
      <c r="D121" s="3"/>
      <c r="E121" s="3" t="s">
        <v>176</v>
      </c>
      <c r="F121" s="5">
        <v>379.29</v>
      </c>
      <c r="G121" s="5"/>
      <c r="H121" s="3" t="s">
        <v>475</v>
      </c>
      <c r="I121" s="3" t="s">
        <v>189</v>
      </c>
      <c r="J121" s="3">
        <v>420</v>
      </c>
    </row>
    <row r="122" spans="2:10">
      <c r="B122" s="3" t="s">
        <v>62</v>
      </c>
      <c r="C122" s="4">
        <v>44349</v>
      </c>
      <c r="D122" s="3"/>
      <c r="E122" s="3" t="s">
        <v>176</v>
      </c>
      <c r="F122" s="5">
        <v>8.9700000000000006</v>
      </c>
      <c r="G122" s="5"/>
      <c r="H122" s="3" t="s">
        <v>476</v>
      </c>
      <c r="I122" s="3" t="s">
        <v>189</v>
      </c>
      <c r="J122" s="3">
        <v>420</v>
      </c>
    </row>
    <row r="123" spans="2:10">
      <c r="B123" s="3" t="s">
        <v>62</v>
      </c>
      <c r="C123" s="4">
        <v>44349</v>
      </c>
      <c r="D123" s="3"/>
      <c r="E123" s="3" t="s">
        <v>176</v>
      </c>
      <c r="F123" s="5">
        <v>49.38</v>
      </c>
      <c r="G123" s="5"/>
      <c r="H123" s="3" t="s">
        <v>477</v>
      </c>
      <c r="I123" s="3" t="s">
        <v>189</v>
      </c>
      <c r="J123" s="3">
        <v>420</v>
      </c>
    </row>
    <row r="124" spans="2:10">
      <c r="B124" s="3" t="s">
        <v>62</v>
      </c>
      <c r="C124" s="4">
        <v>44349</v>
      </c>
      <c r="D124" s="3"/>
      <c r="E124" s="3" t="s">
        <v>176</v>
      </c>
      <c r="F124" s="5">
        <v>29.97</v>
      </c>
      <c r="G124" s="5"/>
      <c r="H124" s="3" t="s">
        <v>478</v>
      </c>
      <c r="I124" s="3" t="s">
        <v>189</v>
      </c>
      <c r="J124" s="3">
        <v>420</v>
      </c>
    </row>
    <row r="125" spans="2:10">
      <c r="B125" s="3" t="s">
        <v>62</v>
      </c>
      <c r="C125" s="4">
        <v>44349</v>
      </c>
      <c r="D125" s="3"/>
      <c r="E125" s="3" t="s">
        <v>176</v>
      </c>
      <c r="F125" s="5">
        <v>110.09</v>
      </c>
      <c r="G125" s="5"/>
      <c r="H125" s="3" t="s">
        <v>479</v>
      </c>
      <c r="I125" s="3" t="s">
        <v>189</v>
      </c>
      <c r="J125" s="3">
        <v>420</v>
      </c>
    </row>
    <row r="126" spans="2:10">
      <c r="B126" s="3" t="s">
        <v>62</v>
      </c>
      <c r="C126" s="4">
        <v>44349</v>
      </c>
      <c r="D126" s="3"/>
      <c r="E126" s="3" t="s">
        <v>176</v>
      </c>
      <c r="F126" s="5">
        <v>15.46</v>
      </c>
      <c r="G126" s="5"/>
      <c r="H126" s="3" t="s">
        <v>480</v>
      </c>
      <c r="I126" s="3" t="s">
        <v>189</v>
      </c>
      <c r="J126" s="3">
        <v>420</v>
      </c>
    </row>
    <row r="127" spans="2:10">
      <c r="B127" s="3" t="s">
        <v>62</v>
      </c>
      <c r="C127" s="4">
        <v>44349</v>
      </c>
      <c r="D127" s="3"/>
      <c r="E127" s="3" t="s">
        <v>176</v>
      </c>
      <c r="F127" s="5">
        <v>10.99</v>
      </c>
      <c r="G127" s="5"/>
      <c r="H127" s="3" t="s">
        <v>481</v>
      </c>
      <c r="I127" s="3" t="s">
        <v>189</v>
      </c>
      <c r="J127" s="3">
        <v>420</v>
      </c>
    </row>
    <row r="128" spans="2:10">
      <c r="B128" s="3" t="s">
        <v>62</v>
      </c>
      <c r="C128" s="4">
        <v>44349</v>
      </c>
      <c r="D128" s="3"/>
      <c r="E128" s="3" t="s">
        <v>193</v>
      </c>
      <c r="F128" s="5">
        <v>52.94</v>
      </c>
      <c r="G128" s="5"/>
      <c r="H128" s="3" t="s">
        <v>482</v>
      </c>
      <c r="I128" s="3" t="s">
        <v>189</v>
      </c>
      <c r="J128" s="3">
        <v>420</v>
      </c>
    </row>
    <row r="129" spans="2:10">
      <c r="B129" s="3" t="s">
        <v>62</v>
      </c>
      <c r="C129" s="4">
        <v>44349</v>
      </c>
      <c r="D129" s="3"/>
      <c r="E129" s="3" t="s">
        <v>176</v>
      </c>
      <c r="F129" s="5">
        <v>10.82</v>
      </c>
      <c r="G129" s="5"/>
      <c r="H129" s="3" t="s">
        <v>483</v>
      </c>
      <c r="I129" s="3" t="s">
        <v>189</v>
      </c>
      <c r="J129" s="3">
        <v>420</v>
      </c>
    </row>
    <row r="130" spans="2:10">
      <c r="B130" s="3" t="s">
        <v>62</v>
      </c>
      <c r="C130" s="4">
        <v>44349</v>
      </c>
      <c r="D130" s="3"/>
      <c r="E130" s="3" t="s">
        <v>193</v>
      </c>
      <c r="F130" s="5">
        <v>43.25</v>
      </c>
      <c r="G130" s="5"/>
      <c r="H130" s="3" t="s">
        <v>484</v>
      </c>
      <c r="I130" s="3" t="s">
        <v>189</v>
      </c>
      <c r="J130" s="3">
        <v>420</v>
      </c>
    </row>
    <row r="131" spans="2:10">
      <c r="B131" s="3" t="s">
        <v>62</v>
      </c>
      <c r="C131" s="4">
        <v>44349</v>
      </c>
      <c r="D131" s="3"/>
      <c r="E131" s="3" t="s">
        <v>176</v>
      </c>
      <c r="F131" s="5">
        <v>24.98</v>
      </c>
      <c r="G131" s="5"/>
      <c r="H131" s="3" t="s">
        <v>485</v>
      </c>
      <c r="I131" s="3" t="s">
        <v>189</v>
      </c>
      <c r="J131" s="3">
        <v>420</v>
      </c>
    </row>
    <row r="132" spans="2:10">
      <c r="B132" s="3" t="s">
        <v>62</v>
      </c>
      <c r="C132" s="4">
        <v>44349</v>
      </c>
      <c r="D132" s="3"/>
      <c r="E132" s="3" t="s">
        <v>176</v>
      </c>
      <c r="F132" s="5">
        <v>2038</v>
      </c>
      <c r="G132" s="5"/>
      <c r="H132" s="3" t="s">
        <v>486</v>
      </c>
      <c r="I132" s="3" t="s">
        <v>189</v>
      </c>
      <c r="J132" s="3">
        <v>420</v>
      </c>
    </row>
    <row r="133" spans="2:10">
      <c r="B133" s="3" t="s">
        <v>30</v>
      </c>
      <c r="C133" s="4">
        <v>44354</v>
      </c>
      <c r="D133" s="3" t="s">
        <v>487</v>
      </c>
      <c r="E133" s="3" t="s">
        <v>120</v>
      </c>
      <c r="F133" s="5">
        <v>900</v>
      </c>
      <c r="G133" s="5"/>
      <c r="H133" s="3" t="s">
        <v>488</v>
      </c>
      <c r="I133" s="3" t="s">
        <v>123</v>
      </c>
      <c r="J133" s="3">
        <v>420</v>
      </c>
    </row>
    <row r="134" spans="2:10">
      <c r="B134" s="3" t="s">
        <v>30</v>
      </c>
      <c r="C134" s="4">
        <v>44362</v>
      </c>
      <c r="D134" s="3" t="s">
        <v>489</v>
      </c>
      <c r="E134" s="3" t="s">
        <v>276</v>
      </c>
      <c r="F134" s="5">
        <v>1227.1099999999999</v>
      </c>
      <c r="G134" s="5"/>
      <c r="H134" s="3" t="s">
        <v>490</v>
      </c>
      <c r="I134" s="3" t="s">
        <v>123</v>
      </c>
      <c r="J134" s="3">
        <v>420</v>
      </c>
    </row>
    <row r="135" spans="2:10">
      <c r="B135" s="3" t="s">
        <v>30</v>
      </c>
      <c r="C135" s="4">
        <v>44362</v>
      </c>
      <c r="D135" s="3" t="s">
        <v>491</v>
      </c>
      <c r="E135" s="3" t="s">
        <v>276</v>
      </c>
      <c r="F135" s="5">
        <v>1152.79</v>
      </c>
      <c r="G135" s="5"/>
      <c r="H135" s="3" t="s">
        <v>490</v>
      </c>
      <c r="I135" s="3" t="s">
        <v>123</v>
      </c>
      <c r="J135" s="3">
        <v>420</v>
      </c>
    </row>
    <row r="136" spans="2:10">
      <c r="B136" s="3" t="s">
        <v>30</v>
      </c>
      <c r="C136" s="4">
        <v>44363</v>
      </c>
      <c r="D136" s="3" t="s">
        <v>492</v>
      </c>
      <c r="E136" s="3" t="s">
        <v>167</v>
      </c>
      <c r="F136" s="5">
        <v>364.68</v>
      </c>
      <c r="G136" s="5"/>
      <c r="H136" s="3" t="s">
        <v>493</v>
      </c>
      <c r="I136" s="3" t="s">
        <v>69</v>
      </c>
      <c r="J136" s="3">
        <v>420</v>
      </c>
    </row>
    <row r="137" spans="2:10">
      <c r="B137" s="3" t="s">
        <v>31</v>
      </c>
      <c r="C137" s="4">
        <v>44363</v>
      </c>
      <c r="D137" s="3" t="s">
        <v>494</v>
      </c>
      <c r="E137" s="3" t="s">
        <v>337</v>
      </c>
      <c r="F137" s="5">
        <v>120</v>
      </c>
      <c r="G137" s="5"/>
      <c r="H137" s="3" t="s">
        <v>495</v>
      </c>
      <c r="I137" s="3" t="s">
        <v>189</v>
      </c>
      <c r="J137" s="3">
        <v>420</v>
      </c>
    </row>
    <row r="138" spans="2:10">
      <c r="B138" s="3" t="s">
        <v>31</v>
      </c>
      <c r="C138" s="4">
        <v>44363</v>
      </c>
      <c r="D138" s="3" t="s">
        <v>496</v>
      </c>
      <c r="E138" s="3" t="s">
        <v>337</v>
      </c>
      <c r="F138" s="5">
        <v>7320</v>
      </c>
      <c r="G138" s="5"/>
      <c r="H138" s="3" t="s">
        <v>497</v>
      </c>
      <c r="I138" s="3" t="s">
        <v>189</v>
      </c>
      <c r="J138" s="3">
        <v>420</v>
      </c>
    </row>
    <row r="139" spans="2:10">
      <c r="B139" s="3" t="s">
        <v>30</v>
      </c>
      <c r="C139" s="4">
        <v>44364</v>
      </c>
      <c r="D139" s="3" t="s">
        <v>498</v>
      </c>
      <c r="E139" s="3" t="s">
        <v>276</v>
      </c>
      <c r="F139" s="5">
        <v>254.49</v>
      </c>
      <c r="G139" s="5"/>
      <c r="H139" s="3" t="s">
        <v>499</v>
      </c>
      <c r="I139" s="3" t="s">
        <v>123</v>
      </c>
      <c r="J139" s="3">
        <v>420</v>
      </c>
    </row>
    <row r="140" spans="2:10">
      <c r="B140" s="3" t="s">
        <v>30</v>
      </c>
      <c r="C140" s="4">
        <v>44365</v>
      </c>
      <c r="D140" s="3" t="s">
        <v>500</v>
      </c>
      <c r="E140" s="3" t="s">
        <v>282</v>
      </c>
      <c r="F140" s="5">
        <v>304.7</v>
      </c>
      <c r="G140" s="5"/>
      <c r="H140" s="3" t="s">
        <v>501</v>
      </c>
      <c r="I140" s="3" t="s">
        <v>123</v>
      </c>
      <c r="J140" s="3">
        <v>420</v>
      </c>
    </row>
    <row r="141" spans="2:10">
      <c r="B141" s="3" t="s">
        <v>31</v>
      </c>
      <c r="C141" s="4">
        <v>44366</v>
      </c>
      <c r="D141" s="3" t="s">
        <v>502</v>
      </c>
      <c r="E141" s="3" t="s">
        <v>503</v>
      </c>
      <c r="F141" s="5">
        <v>6050</v>
      </c>
      <c r="G141" s="5"/>
      <c r="H141" s="3" t="s">
        <v>504</v>
      </c>
      <c r="I141" s="3" t="s">
        <v>69</v>
      </c>
      <c r="J141" s="3">
        <v>420</v>
      </c>
    </row>
    <row r="142" spans="2:10">
      <c r="B142" s="3" t="s">
        <v>62</v>
      </c>
      <c r="C142" s="4">
        <v>44377</v>
      </c>
      <c r="D142" s="3"/>
      <c r="E142" s="3" t="s">
        <v>505</v>
      </c>
      <c r="F142" s="5">
        <v>723.92</v>
      </c>
      <c r="G142" s="5"/>
      <c r="H142" s="3" t="s">
        <v>506</v>
      </c>
      <c r="I142" s="3" t="s">
        <v>144</v>
      </c>
      <c r="J142" s="3">
        <v>420</v>
      </c>
    </row>
    <row r="143" spans="2:10">
      <c r="B143" s="3" t="s">
        <v>62</v>
      </c>
      <c r="C143" s="4">
        <v>44377</v>
      </c>
      <c r="D143" s="3"/>
      <c r="E143" s="3" t="s">
        <v>178</v>
      </c>
      <c r="F143" s="5">
        <v>242.73</v>
      </c>
      <c r="G143" s="5"/>
      <c r="H143" s="3" t="s">
        <v>507</v>
      </c>
      <c r="I143" s="3" t="s">
        <v>69</v>
      </c>
      <c r="J143" s="3">
        <v>420</v>
      </c>
    </row>
    <row r="144" spans="2:10">
      <c r="B144" s="3" t="s">
        <v>62</v>
      </c>
      <c r="C144" s="4">
        <v>44377</v>
      </c>
      <c r="D144" s="3"/>
      <c r="E144" s="3" t="s">
        <v>176</v>
      </c>
      <c r="F144" s="5">
        <v>540.82000000000005</v>
      </c>
      <c r="G144" s="5"/>
      <c r="H144" s="3" t="s">
        <v>508</v>
      </c>
      <c r="I144" s="3" t="s">
        <v>189</v>
      </c>
      <c r="J144" s="3">
        <v>420</v>
      </c>
    </row>
    <row r="145" spans="2:10">
      <c r="B145" s="3" t="s">
        <v>62</v>
      </c>
      <c r="C145" s="4">
        <v>44377</v>
      </c>
      <c r="D145" s="3"/>
      <c r="E145" s="3" t="s">
        <v>176</v>
      </c>
      <c r="F145" s="5">
        <v>14.99</v>
      </c>
      <c r="G145" s="5"/>
      <c r="H145" s="3" t="s">
        <v>509</v>
      </c>
      <c r="I145" s="3" t="s">
        <v>189</v>
      </c>
      <c r="J145" s="3">
        <v>420</v>
      </c>
    </row>
    <row r="146" spans="2:10">
      <c r="B146" s="3" t="s">
        <v>62</v>
      </c>
      <c r="C146" s="4">
        <v>44377</v>
      </c>
      <c r="D146" s="3"/>
      <c r="E146" s="3" t="s">
        <v>223</v>
      </c>
      <c r="F146" s="5">
        <v>14.99</v>
      </c>
      <c r="G146" s="5"/>
      <c r="H146" s="3" t="s">
        <v>510</v>
      </c>
      <c r="I146" s="3" t="s">
        <v>189</v>
      </c>
      <c r="J146" s="3">
        <v>420</v>
      </c>
    </row>
    <row r="147" spans="2:10">
      <c r="B147" s="3" t="s">
        <v>62</v>
      </c>
      <c r="C147" s="4">
        <v>44377</v>
      </c>
      <c r="D147" s="3"/>
      <c r="E147" s="3" t="s">
        <v>176</v>
      </c>
      <c r="F147" s="5">
        <v>369.9</v>
      </c>
      <c r="G147" s="5"/>
      <c r="H147" s="3" t="s">
        <v>511</v>
      </c>
      <c r="I147" s="3" t="s">
        <v>189</v>
      </c>
      <c r="J147" s="3">
        <v>420</v>
      </c>
    </row>
    <row r="148" spans="2:10">
      <c r="B148" s="3" t="s">
        <v>62</v>
      </c>
      <c r="C148" s="4">
        <v>44377</v>
      </c>
      <c r="D148" s="3"/>
      <c r="E148" s="3" t="s">
        <v>176</v>
      </c>
      <c r="F148" s="5">
        <v>23.99</v>
      </c>
      <c r="G148" s="5"/>
      <c r="H148" s="3" t="s">
        <v>512</v>
      </c>
      <c r="I148" s="3" t="s">
        <v>189</v>
      </c>
      <c r="J148" s="3">
        <v>420</v>
      </c>
    </row>
    <row r="149" spans="2:10">
      <c r="B149" s="3" t="s">
        <v>31</v>
      </c>
      <c r="C149" s="4">
        <v>44377</v>
      </c>
      <c r="D149" s="3" t="s">
        <v>513</v>
      </c>
      <c r="E149" s="3" t="s">
        <v>337</v>
      </c>
      <c r="F149" s="5">
        <v>120</v>
      </c>
      <c r="G149" s="5"/>
      <c r="H149" s="3" t="s">
        <v>338</v>
      </c>
      <c r="I149" s="3" t="s">
        <v>189</v>
      </c>
      <c r="J149" s="3">
        <v>420</v>
      </c>
    </row>
    <row r="150" spans="2:10">
      <c r="B150" s="3" t="s">
        <v>64</v>
      </c>
      <c r="C150" s="4">
        <v>44378</v>
      </c>
      <c r="D150" s="3" t="s">
        <v>514</v>
      </c>
      <c r="E150" s="3"/>
      <c r="F150" s="5">
        <v>9200</v>
      </c>
      <c r="G150" s="5"/>
      <c r="H150" s="3"/>
      <c r="I150" s="3" t="s">
        <v>69</v>
      </c>
      <c r="J150" s="3">
        <v>420</v>
      </c>
    </row>
    <row r="151" spans="2:10">
      <c r="B151" s="3"/>
      <c r="C151" s="4"/>
      <c r="D151" s="3"/>
      <c r="E151" s="3"/>
      <c r="F151" s="5"/>
      <c r="G151" s="5"/>
      <c r="H151" s="3"/>
      <c r="I151" s="3"/>
      <c r="J151" s="3"/>
    </row>
    <row r="152" spans="2:10">
      <c r="B152" s="3"/>
      <c r="C152" s="4"/>
      <c r="D152" s="3"/>
      <c r="E152" s="3"/>
      <c r="F152" s="5"/>
      <c r="G152" s="5"/>
      <c r="H152" s="3"/>
      <c r="I152" s="3"/>
      <c r="J152" s="3"/>
    </row>
    <row r="153" spans="2:10">
      <c r="B153" s="3"/>
      <c r="C153" s="4"/>
      <c r="D153" s="3"/>
      <c r="E153" s="3"/>
      <c r="F153" s="5"/>
      <c r="G153" s="5"/>
      <c r="H153" s="3"/>
      <c r="I153" s="3"/>
      <c r="J153" s="3"/>
    </row>
    <row r="154" spans="2:10">
      <c r="B154" s="3"/>
      <c r="C154" s="4"/>
      <c r="D154" s="3"/>
      <c r="E154" s="3"/>
      <c r="F154" s="5"/>
      <c r="G154" s="5"/>
      <c r="H154" s="3"/>
      <c r="I154" s="3"/>
      <c r="J154" s="3"/>
    </row>
    <row r="155" spans="2:10">
      <c r="B155" s="3"/>
      <c r="C155" s="4"/>
      <c r="D155" s="3"/>
      <c r="E155" s="3"/>
      <c r="F155" s="5"/>
      <c r="G155" s="5"/>
      <c r="H155" s="3"/>
      <c r="I155" s="3"/>
      <c r="J155" s="3"/>
    </row>
    <row r="156" spans="2:10">
      <c r="B156" s="3"/>
      <c r="C156" s="4"/>
      <c r="D156" s="3"/>
      <c r="E156" s="3"/>
      <c r="F156" s="5"/>
      <c r="G156" s="5"/>
      <c r="H156" s="3"/>
      <c r="I156" s="3"/>
      <c r="J156" s="3"/>
    </row>
    <row r="157" spans="2:10">
      <c r="B157" s="3"/>
      <c r="C157" s="4"/>
      <c r="D157" s="3"/>
      <c r="E157" s="3"/>
      <c r="F157" s="5"/>
      <c r="G157" s="5"/>
      <c r="H157" s="3"/>
      <c r="I157" s="3"/>
      <c r="J157" s="3"/>
    </row>
    <row r="158" spans="2:10">
      <c r="B158" s="3"/>
      <c r="C158" s="4"/>
      <c r="D158" s="3"/>
      <c r="E158" s="3"/>
      <c r="F158" s="5"/>
      <c r="G158" s="5"/>
      <c r="H158" s="3"/>
      <c r="I158" s="3"/>
      <c r="J158" s="3"/>
    </row>
    <row r="159" spans="2:10">
      <c r="B159" s="3"/>
      <c r="C159" s="4"/>
      <c r="D159" s="3"/>
      <c r="E159" s="3"/>
      <c r="F159" s="5"/>
      <c r="G159" s="5"/>
      <c r="H159" s="3"/>
      <c r="I159" s="3"/>
      <c r="J159" s="3"/>
    </row>
    <row r="160" spans="2:10">
      <c r="B160" s="3"/>
      <c r="C160" s="4"/>
      <c r="D160" s="3"/>
      <c r="E160" s="3"/>
      <c r="F160" s="5"/>
      <c r="G160" s="5"/>
      <c r="H160" s="3"/>
      <c r="I160" s="3"/>
      <c r="J160" s="3"/>
    </row>
    <row r="161" spans="2:10">
      <c r="B161" s="3"/>
      <c r="C161" s="4"/>
      <c r="D161" s="3"/>
      <c r="E161" s="3"/>
      <c r="F161" s="5"/>
      <c r="G161" s="5"/>
      <c r="H161" s="3"/>
      <c r="I161" s="3"/>
      <c r="J161" s="3"/>
    </row>
    <row r="162" spans="2:10">
      <c r="B162" s="3"/>
      <c r="C162" s="4"/>
      <c r="D162" s="3"/>
      <c r="E162" s="3"/>
      <c r="F162" s="5"/>
      <c r="G162" s="5"/>
      <c r="H162" s="3"/>
      <c r="I162" s="3"/>
      <c r="J162" s="3"/>
    </row>
    <row r="163" spans="2:10">
      <c r="B163" s="3"/>
      <c r="C163" s="4"/>
      <c r="D163" s="3"/>
      <c r="E163" s="3"/>
      <c r="F163" s="5"/>
      <c r="G163" s="5"/>
      <c r="H163" s="3"/>
      <c r="I163" s="3"/>
      <c r="J163" s="3"/>
    </row>
    <row r="164" spans="2:10">
      <c r="B164" s="3"/>
      <c r="C164" s="4"/>
      <c r="D164" s="3"/>
      <c r="E164" s="3"/>
      <c r="F164" s="5"/>
      <c r="G164" s="5"/>
      <c r="H164" s="3"/>
      <c r="I164" s="3"/>
      <c r="J164" s="3"/>
    </row>
    <row r="165" spans="2:10">
      <c r="B165" s="3"/>
      <c r="C165" s="4"/>
      <c r="D165" s="3"/>
      <c r="E165" s="3"/>
      <c r="F165" s="5"/>
      <c r="G165" s="5"/>
      <c r="H165" s="3"/>
      <c r="I165" s="3"/>
      <c r="J165" s="3"/>
    </row>
    <row r="166" spans="2:10">
      <c r="B166" s="3"/>
      <c r="C166" s="4"/>
      <c r="D166" s="3"/>
      <c r="E166" s="3"/>
      <c r="F166" s="5"/>
      <c r="G166" s="5"/>
      <c r="H166" s="3"/>
      <c r="I166" s="3"/>
      <c r="J166" s="3"/>
    </row>
    <row r="167" spans="2:10">
      <c r="B167" s="3"/>
      <c r="C167" s="4"/>
      <c r="D167" s="3"/>
      <c r="E167" s="3"/>
      <c r="F167" s="5"/>
      <c r="G167" s="5"/>
      <c r="H167" s="3"/>
      <c r="I167" s="3"/>
      <c r="J167" s="3"/>
    </row>
    <row r="168" spans="2:10">
      <c r="B168" s="3"/>
      <c r="C168" s="4"/>
      <c r="D168" s="3"/>
      <c r="E168" s="3"/>
      <c r="F168" s="5"/>
      <c r="G168" s="5"/>
      <c r="H168" s="3"/>
      <c r="I168" s="3"/>
      <c r="J168" s="3"/>
    </row>
    <row r="169" spans="2:10">
      <c r="B169" s="3"/>
      <c r="C169" s="4"/>
      <c r="D169" s="3"/>
      <c r="E169" s="3"/>
      <c r="F169" s="5"/>
      <c r="G169" s="5"/>
      <c r="H169" s="3"/>
      <c r="I169" s="3"/>
      <c r="J169" s="3"/>
    </row>
    <row r="170" spans="2:10">
      <c r="B170" s="3"/>
      <c r="C170" s="4"/>
      <c r="D170" s="3"/>
      <c r="E170" s="3"/>
      <c r="F170" s="5"/>
      <c r="G170" s="5"/>
      <c r="H170" s="3"/>
      <c r="I170" s="3"/>
      <c r="J170" s="3"/>
    </row>
    <row r="171" spans="2:10">
      <c r="B171" s="3"/>
      <c r="C171" s="4"/>
      <c r="D171" s="3"/>
      <c r="E171" s="3"/>
      <c r="F171" s="5"/>
      <c r="G171" s="5"/>
      <c r="H171" s="3"/>
      <c r="I171" s="3"/>
      <c r="J171" s="3"/>
    </row>
    <row r="172" spans="2:10">
      <c r="B172" s="3"/>
      <c r="C172" s="4"/>
      <c r="D172" s="3"/>
      <c r="E172" s="3"/>
      <c r="F172" s="5"/>
      <c r="G172" s="5"/>
      <c r="H172" s="3"/>
      <c r="I172" s="3"/>
      <c r="J172" s="3"/>
    </row>
    <row r="173" spans="2:10">
      <c r="B173" s="3"/>
      <c r="C173" s="4"/>
      <c r="D173" s="3"/>
      <c r="E173" s="3"/>
      <c r="F173" s="5"/>
      <c r="G173" s="5"/>
      <c r="H173" s="3"/>
      <c r="I173" s="3"/>
      <c r="J173" s="3"/>
    </row>
    <row r="174" spans="2:10">
      <c r="B174" s="3"/>
      <c r="C174" s="4"/>
      <c r="D174" s="3"/>
      <c r="E174" s="3"/>
      <c r="F174" s="5"/>
      <c r="G174" s="5"/>
      <c r="H174" s="3"/>
      <c r="I174" s="3"/>
      <c r="J174" s="3"/>
    </row>
    <row r="175" spans="2:10">
      <c r="B175" s="3"/>
      <c r="C175" s="4"/>
      <c r="D175" s="3"/>
      <c r="E175" s="3"/>
      <c r="F175" s="5"/>
      <c r="G175" s="5"/>
      <c r="H175" s="3"/>
      <c r="I175" s="3"/>
      <c r="J175" s="3"/>
    </row>
    <row r="176" spans="2:10">
      <c r="B176" s="3"/>
      <c r="C176" s="4"/>
      <c r="D176" s="3"/>
      <c r="E176" s="3"/>
      <c r="F176" s="5"/>
      <c r="G176" s="5"/>
      <c r="H176" s="3"/>
      <c r="I176" s="3"/>
      <c r="J176" s="3"/>
    </row>
    <row r="177" spans="2:10">
      <c r="B177" s="3"/>
      <c r="C177" s="4"/>
      <c r="D177" s="3"/>
      <c r="E177" s="3"/>
      <c r="F177" s="5"/>
      <c r="G177" s="5"/>
      <c r="H177" s="3"/>
      <c r="I177" s="3"/>
      <c r="J177" s="3"/>
    </row>
    <row r="178" spans="2:10">
      <c r="B178" s="3"/>
      <c r="C178" s="4"/>
      <c r="D178" s="3"/>
      <c r="E178" s="3"/>
      <c r="F178" s="5"/>
      <c r="G178" s="5"/>
      <c r="H178" s="3"/>
      <c r="I178" s="3"/>
      <c r="J178" s="3"/>
    </row>
    <row r="179" spans="2:10">
      <c r="B179" s="3"/>
      <c r="C179" s="4"/>
      <c r="D179" s="3"/>
      <c r="E179" s="3"/>
      <c r="F179" s="5"/>
      <c r="G179" s="5"/>
      <c r="H179" s="3"/>
      <c r="I179" s="3"/>
      <c r="J179" s="3"/>
    </row>
    <row r="180" spans="2:10">
      <c r="B180" s="3"/>
      <c r="C180" s="4"/>
      <c r="D180" s="3"/>
      <c r="E180" s="3"/>
      <c r="F180" s="5"/>
      <c r="G180" s="5"/>
      <c r="H180" s="3"/>
      <c r="I180" s="3"/>
      <c r="J180" s="3"/>
    </row>
  </sheetData>
  <mergeCells count="6"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EF51-8FA1-40BC-A867-370393A4B50C}">
  <sheetPr codeName="Sheet23"/>
  <dimension ref="A1:K180"/>
  <sheetViews>
    <sheetView workbookViewId="0">
      <selection activeCell="E22" sqref="E22"/>
    </sheetView>
  </sheetViews>
  <sheetFormatPr defaultRowHeight="11.25"/>
  <cols>
    <col min="3" max="3" width="10.1640625" bestFit="1" customWidth="1"/>
    <col min="5" max="5" width="43.1640625" bestFit="1" customWidth="1"/>
    <col min="6" max="6" width="10.83203125" bestFit="1" customWidth="1"/>
    <col min="8" max="8" width="27.83203125" customWidth="1"/>
    <col min="9" max="10" width="15.83203125" bestFit="1" customWidth="1"/>
    <col min="11" max="11" width="17.1640625" bestFit="1" customWidth="1"/>
  </cols>
  <sheetData>
    <row r="1" spans="1:11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1" t="s">
        <v>40</v>
      </c>
      <c r="I7" s="1" t="s">
        <v>32</v>
      </c>
      <c r="J7" s="1" t="s">
        <v>56</v>
      </c>
      <c r="K7" s="1" t="s">
        <v>57</v>
      </c>
    </row>
    <row r="8" spans="1:11">
      <c r="B8" s="3" t="s">
        <v>64</v>
      </c>
      <c r="C8" s="4">
        <v>44378</v>
      </c>
      <c r="D8" s="3" t="s">
        <v>514</v>
      </c>
      <c r="E8" s="3"/>
      <c r="F8" s="5">
        <v>21500</v>
      </c>
      <c r="G8" s="5"/>
      <c r="H8" s="3" t="s">
        <v>515</v>
      </c>
      <c r="I8" s="3" t="s">
        <v>114</v>
      </c>
      <c r="J8" s="3" t="s">
        <v>69</v>
      </c>
      <c r="K8" s="3">
        <v>420</v>
      </c>
    </row>
    <row r="9" spans="1:11">
      <c r="B9" s="3" t="s">
        <v>64</v>
      </c>
      <c r="C9" s="4">
        <v>44378</v>
      </c>
      <c r="D9" s="3" t="s">
        <v>514</v>
      </c>
      <c r="E9" s="3"/>
      <c r="F9" s="5">
        <v>3545.5</v>
      </c>
      <c r="G9" s="5"/>
      <c r="H9" s="3" t="s">
        <v>516</v>
      </c>
      <c r="I9" s="3" t="s">
        <v>188</v>
      </c>
      <c r="J9" s="3" t="s">
        <v>189</v>
      </c>
      <c r="K9" s="3">
        <v>420</v>
      </c>
    </row>
    <row r="10" spans="1:11">
      <c r="B10" s="3" t="s">
        <v>64</v>
      </c>
      <c r="C10" s="4">
        <v>44378</v>
      </c>
      <c r="D10" s="3" t="s">
        <v>514</v>
      </c>
      <c r="E10" s="3"/>
      <c r="F10" s="5">
        <v>185.94</v>
      </c>
      <c r="G10" s="5"/>
      <c r="H10" s="3" t="s">
        <v>517</v>
      </c>
      <c r="I10" s="3" t="s">
        <v>191</v>
      </c>
      <c r="J10" s="3" t="s">
        <v>189</v>
      </c>
      <c r="K10" s="3">
        <v>420</v>
      </c>
    </row>
    <row r="11" spans="1:11">
      <c r="B11" s="3" t="s">
        <v>64</v>
      </c>
      <c r="C11" s="4">
        <v>44378</v>
      </c>
      <c r="D11" s="3" t="s">
        <v>514</v>
      </c>
      <c r="E11" s="3"/>
      <c r="F11" s="5">
        <v>2162.33</v>
      </c>
      <c r="G11" s="5"/>
      <c r="H11" s="3" t="s">
        <v>518</v>
      </c>
      <c r="I11" s="3" t="s">
        <v>191</v>
      </c>
      <c r="J11" s="3" t="s">
        <v>189</v>
      </c>
      <c r="K11" s="3">
        <v>420</v>
      </c>
    </row>
    <row r="12" spans="1:11">
      <c r="B12" s="3" t="s">
        <v>64</v>
      </c>
      <c r="C12" s="4">
        <v>44378</v>
      </c>
      <c r="D12" s="3" t="s">
        <v>514</v>
      </c>
      <c r="E12" s="3"/>
      <c r="F12" s="5">
        <v>13.93</v>
      </c>
      <c r="G12" s="5"/>
      <c r="H12" s="3" t="s">
        <v>519</v>
      </c>
      <c r="I12" s="3" t="s">
        <v>191</v>
      </c>
      <c r="J12" s="3" t="s">
        <v>189</v>
      </c>
      <c r="K12" s="3">
        <v>420</v>
      </c>
    </row>
    <row r="13" spans="1:11">
      <c r="B13" s="3" t="s">
        <v>64</v>
      </c>
      <c r="C13" s="4">
        <v>44378</v>
      </c>
      <c r="D13" s="3" t="s">
        <v>514</v>
      </c>
      <c r="E13" s="3"/>
      <c r="F13" s="5">
        <v>3141.6</v>
      </c>
      <c r="G13" s="5"/>
      <c r="H13" s="3" t="s">
        <v>520</v>
      </c>
      <c r="I13" s="3" t="s">
        <v>191</v>
      </c>
      <c r="J13" s="3" t="s">
        <v>189</v>
      </c>
      <c r="K13" s="3">
        <v>420</v>
      </c>
    </row>
    <row r="14" spans="1:11">
      <c r="B14" s="3" t="s">
        <v>64</v>
      </c>
      <c r="C14" s="4">
        <v>44378</v>
      </c>
      <c r="D14" s="3" t="s">
        <v>514</v>
      </c>
      <c r="E14" s="3"/>
      <c r="F14" s="5">
        <v>437.8</v>
      </c>
      <c r="G14" s="5"/>
      <c r="H14" s="3" t="s">
        <v>521</v>
      </c>
      <c r="I14" s="3" t="s">
        <v>191</v>
      </c>
      <c r="J14" s="3" t="s">
        <v>189</v>
      </c>
      <c r="K14" s="3">
        <v>420</v>
      </c>
    </row>
    <row r="15" spans="1:11">
      <c r="B15" s="3" t="s">
        <v>64</v>
      </c>
      <c r="C15" s="4">
        <v>44378</v>
      </c>
      <c r="D15" s="3" t="s">
        <v>514</v>
      </c>
      <c r="E15" s="3"/>
      <c r="F15" s="5">
        <v>1656.07</v>
      </c>
      <c r="G15" s="5"/>
      <c r="H15" s="3" t="s">
        <v>522</v>
      </c>
      <c r="I15" s="3" t="s">
        <v>191</v>
      </c>
      <c r="J15" s="3" t="s">
        <v>189</v>
      </c>
      <c r="K15" s="3">
        <v>420</v>
      </c>
    </row>
    <row r="16" spans="1:11">
      <c r="B16" s="3" t="s">
        <v>64</v>
      </c>
      <c r="C16" s="4">
        <v>44378</v>
      </c>
      <c r="D16" s="3" t="s">
        <v>514</v>
      </c>
      <c r="E16" s="3"/>
      <c r="F16" s="5">
        <v>16.87</v>
      </c>
      <c r="G16" s="5"/>
      <c r="H16" s="3" t="s">
        <v>523</v>
      </c>
      <c r="I16" s="3" t="s">
        <v>191</v>
      </c>
      <c r="J16" s="3" t="s">
        <v>189</v>
      </c>
      <c r="K16" s="3">
        <v>420</v>
      </c>
    </row>
    <row r="17" spans="2:11">
      <c r="B17" s="3" t="s">
        <v>64</v>
      </c>
      <c r="C17" s="4">
        <v>44378</v>
      </c>
      <c r="D17" s="3" t="s">
        <v>514</v>
      </c>
      <c r="E17" s="3"/>
      <c r="F17" s="5">
        <v>341.55</v>
      </c>
      <c r="G17" s="5"/>
      <c r="H17" s="3" t="s">
        <v>524</v>
      </c>
      <c r="I17" s="3" t="s">
        <v>191</v>
      </c>
      <c r="J17" s="3" t="s">
        <v>189</v>
      </c>
      <c r="K17" s="3">
        <v>420</v>
      </c>
    </row>
    <row r="18" spans="2:11">
      <c r="B18" s="3" t="s">
        <v>64</v>
      </c>
      <c r="C18" s="4">
        <v>44378</v>
      </c>
      <c r="D18" s="3" t="s">
        <v>514</v>
      </c>
      <c r="E18" s="3"/>
      <c r="F18" s="5">
        <v>432</v>
      </c>
      <c r="G18" s="5"/>
      <c r="H18" s="3" t="s">
        <v>525</v>
      </c>
      <c r="I18" s="3" t="s">
        <v>191</v>
      </c>
      <c r="J18" s="3" t="s">
        <v>189</v>
      </c>
      <c r="K18" s="3">
        <v>420</v>
      </c>
    </row>
    <row r="19" spans="2:11">
      <c r="B19" s="3" t="s">
        <v>64</v>
      </c>
      <c r="C19" s="4">
        <v>44378</v>
      </c>
      <c r="D19" s="3" t="s">
        <v>514</v>
      </c>
      <c r="E19" s="3"/>
      <c r="F19" s="5">
        <v>2106.71</v>
      </c>
      <c r="G19" s="5"/>
      <c r="H19" s="3" t="s">
        <v>526</v>
      </c>
      <c r="I19" s="3" t="s">
        <v>191</v>
      </c>
      <c r="J19" s="3" t="s">
        <v>189</v>
      </c>
      <c r="K19" s="3">
        <v>420</v>
      </c>
    </row>
    <row r="20" spans="2:11">
      <c r="B20" s="3" t="s">
        <v>64</v>
      </c>
      <c r="C20" s="4">
        <v>44378</v>
      </c>
      <c r="D20" s="3" t="s">
        <v>514</v>
      </c>
      <c r="E20" s="3"/>
      <c r="F20" s="5">
        <v>753.22</v>
      </c>
      <c r="G20" s="5"/>
      <c r="H20" s="3" t="s">
        <v>527</v>
      </c>
      <c r="I20" s="3" t="s">
        <v>191</v>
      </c>
      <c r="J20" s="3" t="s">
        <v>189</v>
      </c>
      <c r="K20" s="3">
        <v>420</v>
      </c>
    </row>
    <row r="21" spans="2:11">
      <c r="B21" s="3" t="s">
        <v>64</v>
      </c>
      <c r="C21" s="4">
        <v>44378</v>
      </c>
      <c r="D21" s="3" t="s">
        <v>514</v>
      </c>
      <c r="E21" s="3"/>
      <c r="F21" s="5">
        <v>4188.3999999999996</v>
      </c>
      <c r="G21" s="5"/>
      <c r="H21" s="3" t="s">
        <v>528</v>
      </c>
      <c r="I21" s="3" t="s">
        <v>529</v>
      </c>
      <c r="J21" s="3" t="s">
        <v>69</v>
      </c>
      <c r="K21" s="3">
        <v>420</v>
      </c>
    </row>
    <row r="22" spans="2:11">
      <c r="B22" s="3" t="s">
        <v>64</v>
      </c>
      <c r="C22" s="4">
        <v>44378</v>
      </c>
      <c r="D22" s="3" t="s">
        <v>514</v>
      </c>
      <c r="E22" s="3"/>
      <c r="F22" s="5">
        <v>3005</v>
      </c>
      <c r="G22" s="5"/>
      <c r="H22" s="3" t="s">
        <v>530</v>
      </c>
      <c r="I22" s="3" t="s">
        <v>529</v>
      </c>
      <c r="J22" s="3" t="s">
        <v>69</v>
      </c>
      <c r="K22" s="3">
        <v>420</v>
      </c>
    </row>
    <row r="23" spans="2:11">
      <c r="B23" s="3" t="s">
        <v>64</v>
      </c>
      <c r="C23" s="4">
        <v>44378</v>
      </c>
      <c r="D23" s="3" t="s">
        <v>514</v>
      </c>
      <c r="E23" s="3"/>
      <c r="F23" s="5">
        <v>8800</v>
      </c>
      <c r="G23" s="5"/>
      <c r="H23" s="3" t="s">
        <v>531</v>
      </c>
      <c r="I23" s="3" t="s">
        <v>532</v>
      </c>
      <c r="J23" s="3" t="s">
        <v>69</v>
      </c>
      <c r="K23" s="3">
        <v>420</v>
      </c>
    </row>
    <row r="24" spans="2:11">
      <c r="B24" s="3" t="s">
        <v>64</v>
      </c>
      <c r="C24" s="4">
        <v>44378</v>
      </c>
      <c r="D24" s="3" t="s">
        <v>514</v>
      </c>
      <c r="E24" s="3"/>
      <c r="F24" s="5">
        <v>1827.12</v>
      </c>
      <c r="G24" s="5"/>
      <c r="H24" s="3" t="s">
        <v>533</v>
      </c>
      <c r="I24" s="3" t="s">
        <v>532</v>
      </c>
      <c r="J24" s="3" t="s">
        <v>69</v>
      </c>
      <c r="K24" s="3">
        <v>420</v>
      </c>
    </row>
    <row r="25" spans="2:11">
      <c r="B25" s="3" t="s">
        <v>64</v>
      </c>
      <c r="C25" s="4">
        <v>44378</v>
      </c>
      <c r="D25" s="3" t="s">
        <v>514</v>
      </c>
      <c r="E25" s="3"/>
      <c r="F25" s="5">
        <v>5841.85</v>
      </c>
      <c r="G25" s="5"/>
      <c r="H25" s="3" t="s">
        <v>534</v>
      </c>
      <c r="I25" s="3" t="s">
        <v>532</v>
      </c>
      <c r="J25" s="3" t="s">
        <v>69</v>
      </c>
      <c r="K25" s="3">
        <v>420</v>
      </c>
    </row>
    <row r="26" spans="2:11">
      <c r="B26" s="3" t="s">
        <v>64</v>
      </c>
      <c r="C26" s="4">
        <v>44378</v>
      </c>
      <c r="D26" s="3" t="s">
        <v>514</v>
      </c>
      <c r="E26" s="3"/>
      <c r="F26" s="5">
        <v>5500</v>
      </c>
      <c r="G26" s="5"/>
      <c r="H26" s="3" t="s">
        <v>535</v>
      </c>
      <c r="I26" s="3" t="s">
        <v>532</v>
      </c>
      <c r="J26" s="3" t="s">
        <v>69</v>
      </c>
      <c r="K26" s="3">
        <v>420</v>
      </c>
    </row>
    <row r="27" spans="2:11">
      <c r="B27" s="3" t="s">
        <v>64</v>
      </c>
      <c r="C27" s="4">
        <v>44378</v>
      </c>
      <c r="D27" s="3" t="s">
        <v>514</v>
      </c>
      <c r="E27" s="3"/>
      <c r="F27" s="5">
        <v>1235</v>
      </c>
      <c r="G27" s="5"/>
      <c r="H27" s="3" t="s">
        <v>536</v>
      </c>
      <c r="I27" s="3" t="s">
        <v>532</v>
      </c>
      <c r="J27" s="3" t="s">
        <v>69</v>
      </c>
      <c r="K27" s="3">
        <v>420</v>
      </c>
    </row>
    <row r="28" spans="2:11">
      <c r="B28" s="3" t="s">
        <v>64</v>
      </c>
      <c r="C28" s="4">
        <v>44378</v>
      </c>
      <c r="D28" s="3" t="s">
        <v>514</v>
      </c>
      <c r="E28" s="3"/>
      <c r="F28" s="5">
        <v>3828.5</v>
      </c>
      <c r="G28" s="5"/>
      <c r="H28" s="3" t="s">
        <v>537</v>
      </c>
      <c r="I28" s="3" t="s">
        <v>532</v>
      </c>
      <c r="J28" s="3" t="s">
        <v>69</v>
      </c>
      <c r="K28" s="3">
        <v>420</v>
      </c>
    </row>
    <row r="29" spans="2:11">
      <c r="B29" s="3" t="s">
        <v>64</v>
      </c>
      <c r="C29" s="4">
        <v>44378</v>
      </c>
      <c r="D29" s="3" t="s">
        <v>514</v>
      </c>
      <c r="E29" s="3"/>
      <c r="F29" s="5">
        <v>5740</v>
      </c>
      <c r="G29" s="5"/>
      <c r="H29" s="3" t="s">
        <v>538</v>
      </c>
      <c r="I29" s="3" t="s">
        <v>532</v>
      </c>
      <c r="J29" s="3" t="s">
        <v>69</v>
      </c>
      <c r="K29" s="3">
        <v>420</v>
      </c>
    </row>
    <row r="30" spans="2:11">
      <c r="B30" s="3" t="s">
        <v>64</v>
      </c>
      <c r="C30" s="4">
        <v>44378</v>
      </c>
      <c r="D30" s="3" t="s">
        <v>514</v>
      </c>
      <c r="E30" s="3"/>
      <c r="F30" s="5">
        <v>1925</v>
      </c>
      <c r="G30" s="5"/>
      <c r="H30" s="3" t="s">
        <v>539</v>
      </c>
      <c r="I30" s="3" t="s">
        <v>532</v>
      </c>
      <c r="J30" s="3" t="s">
        <v>69</v>
      </c>
      <c r="K30" s="3">
        <v>420</v>
      </c>
    </row>
    <row r="31" spans="2:11">
      <c r="B31" s="3" t="s">
        <v>64</v>
      </c>
      <c r="C31" s="4">
        <v>44378</v>
      </c>
      <c r="D31" s="3" t="s">
        <v>514</v>
      </c>
      <c r="E31" s="3"/>
      <c r="F31" s="5">
        <v>4780</v>
      </c>
      <c r="G31" s="5"/>
      <c r="H31" s="3" t="s">
        <v>540</v>
      </c>
      <c r="I31" s="3" t="s">
        <v>378</v>
      </c>
      <c r="J31" s="3" t="s">
        <v>189</v>
      </c>
      <c r="K31" s="3">
        <v>420</v>
      </c>
    </row>
    <row r="32" spans="2:11">
      <c r="B32" s="3" t="s">
        <v>64</v>
      </c>
      <c r="C32" s="4">
        <v>44378</v>
      </c>
      <c r="D32" s="3" t="s">
        <v>514</v>
      </c>
      <c r="E32" s="3" t="s">
        <v>541</v>
      </c>
      <c r="F32" s="5">
        <v>14430</v>
      </c>
      <c r="G32" s="5"/>
      <c r="H32" s="3" t="s">
        <v>541</v>
      </c>
      <c r="I32" s="3" t="s">
        <v>339</v>
      </c>
      <c r="J32" s="3" t="s">
        <v>189</v>
      </c>
      <c r="K32" s="3">
        <v>420</v>
      </c>
    </row>
    <row r="33" spans="2:11">
      <c r="B33" s="3" t="s">
        <v>64</v>
      </c>
      <c r="C33" s="4">
        <v>44378</v>
      </c>
      <c r="D33" s="3" t="s">
        <v>514</v>
      </c>
      <c r="E33" s="3"/>
      <c r="F33" s="5">
        <v>3000</v>
      </c>
      <c r="G33" s="5"/>
      <c r="H33" s="3" t="s">
        <v>542</v>
      </c>
      <c r="I33" s="3" t="s">
        <v>295</v>
      </c>
      <c r="J33" s="3" t="s">
        <v>69</v>
      </c>
      <c r="K33" s="3">
        <v>420</v>
      </c>
    </row>
    <row r="34" spans="2:11">
      <c r="B34" s="3" t="s">
        <v>64</v>
      </c>
      <c r="C34" s="4">
        <v>44378</v>
      </c>
      <c r="D34" s="3" t="s">
        <v>514</v>
      </c>
      <c r="E34" s="3"/>
      <c r="F34" s="5">
        <v>11160</v>
      </c>
      <c r="G34" s="5"/>
      <c r="H34" s="3" t="s">
        <v>543</v>
      </c>
      <c r="I34" s="3" t="s">
        <v>295</v>
      </c>
      <c r="J34" s="3" t="s">
        <v>69</v>
      </c>
      <c r="K34" s="3">
        <v>420</v>
      </c>
    </row>
    <row r="35" spans="2:11">
      <c r="B35" t="s">
        <v>64</v>
      </c>
      <c r="C35">
        <v>44378</v>
      </c>
      <c r="D35" t="s">
        <v>514</v>
      </c>
      <c r="E35" t="s">
        <v>544</v>
      </c>
      <c r="F35" s="34">
        <v>32130</v>
      </c>
      <c r="H35" t="s">
        <v>544</v>
      </c>
      <c r="I35" t="s">
        <v>545</v>
      </c>
      <c r="J35" s="3" t="s">
        <v>69</v>
      </c>
      <c r="K35" s="3">
        <v>420</v>
      </c>
    </row>
    <row r="36" spans="2:11">
      <c r="B36" t="s">
        <v>64</v>
      </c>
      <c r="C36">
        <v>44378</v>
      </c>
      <c r="D36" t="s">
        <v>514</v>
      </c>
      <c r="E36" t="s">
        <v>546</v>
      </c>
      <c r="F36" s="34">
        <v>32130</v>
      </c>
      <c r="H36" t="s">
        <v>546</v>
      </c>
      <c r="I36" t="s">
        <v>545</v>
      </c>
      <c r="J36" s="3" t="s">
        <v>69</v>
      </c>
      <c r="K36" s="3">
        <v>420</v>
      </c>
    </row>
    <row r="37" spans="2:11">
      <c r="B37" s="3" t="s">
        <v>30</v>
      </c>
      <c r="C37" s="4">
        <v>44379</v>
      </c>
      <c r="D37" s="3" t="s">
        <v>547</v>
      </c>
      <c r="E37" s="3" t="s">
        <v>167</v>
      </c>
      <c r="F37" s="5">
        <v>364.66</v>
      </c>
      <c r="G37" s="5"/>
      <c r="H37" s="3" t="s">
        <v>548</v>
      </c>
      <c r="I37" s="3" t="s">
        <v>160</v>
      </c>
      <c r="J37" s="3" t="s">
        <v>69</v>
      </c>
      <c r="K37" s="3">
        <v>420</v>
      </c>
    </row>
    <row r="38" spans="2:11">
      <c r="B38" s="3" t="s">
        <v>62</v>
      </c>
      <c r="C38" s="4">
        <v>44379</v>
      </c>
      <c r="D38" s="3"/>
      <c r="E38" s="3" t="s">
        <v>176</v>
      </c>
      <c r="F38" s="5">
        <v>51.88</v>
      </c>
      <c r="G38" s="5"/>
      <c r="H38" s="3" t="s">
        <v>549</v>
      </c>
      <c r="I38" s="3" t="s">
        <v>191</v>
      </c>
      <c r="J38" s="3" t="s">
        <v>189</v>
      </c>
      <c r="K38" s="3">
        <v>420</v>
      </c>
    </row>
    <row r="39" spans="2:11">
      <c r="B39" s="3" t="s">
        <v>31</v>
      </c>
      <c r="C39" s="4">
        <v>44386</v>
      </c>
      <c r="D39" s="3" t="s">
        <v>550</v>
      </c>
      <c r="E39" s="3" t="s">
        <v>551</v>
      </c>
      <c r="F39" s="5">
        <v>9667.4500000000007</v>
      </c>
      <c r="G39" s="5"/>
      <c r="H39" s="3" t="s">
        <v>552</v>
      </c>
      <c r="I39" s="3" t="s">
        <v>295</v>
      </c>
      <c r="J39" s="3" t="s">
        <v>69</v>
      </c>
      <c r="K39" s="3">
        <v>420</v>
      </c>
    </row>
    <row r="40" spans="2:11">
      <c r="B40" s="3" t="s">
        <v>30</v>
      </c>
      <c r="C40" s="4">
        <v>44393</v>
      </c>
      <c r="D40" s="3" t="s">
        <v>553</v>
      </c>
      <c r="E40" s="3" t="s">
        <v>167</v>
      </c>
      <c r="F40" s="5">
        <v>364.68</v>
      </c>
      <c r="G40" s="5"/>
      <c r="H40" s="3" t="s">
        <v>554</v>
      </c>
      <c r="I40" s="3" t="s">
        <v>160</v>
      </c>
      <c r="J40" s="3" t="s">
        <v>69</v>
      </c>
      <c r="K40" s="3">
        <v>420</v>
      </c>
    </row>
    <row r="41" spans="2:11">
      <c r="B41" s="3" t="s">
        <v>31</v>
      </c>
      <c r="C41" s="4">
        <v>44396</v>
      </c>
      <c r="D41" s="3" t="s">
        <v>555</v>
      </c>
      <c r="E41" s="3" t="s">
        <v>396</v>
      </c>
      <c r="F41" s="5">
        <v>3433.33</v>
      </c>
      <c r="G41" s="5"/>
      <c r="H41" s="3" t="s">
        <v>556</v>
      </c>
      <c r="I41" s="3" t="s">
        <v>89</v>
      </c>
      <c r="J41" s="3" t="s">
        <v>69</v>
      </c>
      <c r="K41" s="3">
        <v>420</v>
      </c>
    </row>
    <row r="42" spans="2:11">
      <c r="B42" s="3" t="s">
        <v>31</v>
      </c>
      <c r="C42" s="4">
        <v>44396</v>
      </c>
      <c r="D42" s="3" t="s">
        <v>557</v>
      </c>
      <c r="E42" s="3" t="s">
        <v>558</v>
      </c>
      <c r="F42" s="5">
        <v>2500</v>
      </c>
      <c r="G42" s="5"/>
      <c r="H42" s="3" t="s">
        <v>559</v>
      </c>
      <c r="I42" s="3" t="s">
        <v>295</v>
      </c>
      <c r="J42" s="3" t="s">
        <v>69</v>
      </c>
      <c r="K42" s="3">
        <v>420</v>
      </c>
    </row>
    <row r="43" spans="2:11">
      <c r="B43" s="3" t="s">
        <v>31</v>
      </c>
      <c r="C43" s="4">
        <v>44396</v>
      </c>
      <c r="D43" s="3" t="s">
        <v>560</v>
      </c>
      <c r="E43" s="3" t="s">
        <v>561</v>
      </c>
      <c r="F43" s="5">
        <v>6758</v>
      </c>
      <c r="G43" s="5"/>
      <c r="H43" s="3" t="s">
        <v>562</v>
      </c>
      <c r="I43" s="3" t="s">
        <v>295</v>
      </c>
      <c r="J43" s="3" t="s">
        <v>69</v>
      </c>
      <c r="K43" s="3">
        <v>420</v>
      </c>
    </row>
    <row r="44" spans="2:11">
      <c r="B44" s="3" t="s">
        <v>62</v>
      </c>
      <c r="C44" s="4">
        <v>44410</v>
      </c>
      <c r="D44" s="3"/>
      <c r="E44" s="3" t="s">
        <v>147</v>
      </c>
      <c r="F44" s="5">
        <v>1372.85</v>
      </c>
      <c r="G44" s="5"/>
      <c r="H44" s="3" t="s">
        <v>563</v>
      </c>
      <c r="I44" s="3" t="s">
        <v>114</v>
      </c>
      <c r="J44" s="3" t="s">
        <v>69</v>
      </c>
      <c r="K44" s="3">
        <v>420</v>
      </c>
    </row>
    <row r="45" spans="2:11">
      <c r="B45" s="3" t="s">
        <v>62</v>
      </c>
      <c r="C45" s="4">
        <v>44410</v>
      </c>
      <c r="D45" s="3"/>
      <c r="E45" s="3" t="s">
        <v>564</v>
      </c>
      <c r="F45" s="5">
        <v>2000</v>
      </c>
      <c r="G45" s="5"/>
      <c r="H45" s="3" t="s">
        <v>565</v>
      </c>
      <c r="I45" s="3" t="s">
        <v>114</v>
      </c>
      <c r="J45" s="3" t="s">
        <v>69</v>
      </c>
      <c r="K45" s="3">
        <v>420</v>
      </c>
    </row>
    <row r="46" spans="2:11">
      <c r="B46" s="3" t="s">
        <v>62</v>
      </c>
      <c r="C46" s="4">
        <v>44410</v>
      </c>
      <c r="D46" s="3"/>
      <c r="E46" s="3" t="s">
        <v>176</v>
      </c>
      <c r="F46" s="5">
        <v>581.14</v>
      </c>
      <c r="G46" s="5"/>
      <c r="H46" s="3" t="s">
        <v>566</v>
      </c>
      <c r="I46" s="3" t="s">
        <v>114</v>
      </c>
      <c r="J46" s="3" t="s">
        <v>69</v>
      </c>
      <c r="K46" s="3">
        <v>420</v>
      </c>
    </row>
    <row r="47" spans="2:11">
      <c r="B47" s="3" t="s">
        <v>62</v>
      </c>
      <c r="C47" s="4">
        <v>44410</v>
      </c>
      <c r="D47" s="3"/>
      <c r="E47" s="3" t="s">
        <v>567</v>
      </c>
      <c r="F47" s="5">
        <v>2</v>
      </c>
      <c r="G47" s="5"/>
      <c r="H47" s="3" t="s">
        <v>568</v>
      </c>
      <c r="I47" s="3" t="s">
        <v>160</v>
      </c>
      <c r="J47" s="3" t="s">
        <v>69</v>
      </c>
      <c r="K47" s="3">
        <v>420</v>
      </c>
    </row>
    <row r="48" spans="2:11">
      <c r="B48" s="3" t="s">
        <v>62</v>
      </c>
      <c r="C48" s="4">
        <v>44410</v>
      </c>
      <c r="D48" s="3"/>
      <c r="E48" s="3" t="s">
        <v>569</v>
      </c>
      <c r="F48" s="5">
        <v>62.51</v>
      </c>
      <c r="G48" s="5"/>
      <c r="H48" s="3" t="s">
        <v>570</v>
      </c>
      <c r="I48" s="3" t="s">
        <v>160</v>
      </c>
      <c r="J48" s="3" t="s">
        <v>69</v>
      </c>
      <c r="K48" s="3">
        <v>420</v>
      </c>
    </row>
    <row r="49" spans="2:11">
      <c r="B49" s="3" t="s">
        <v>62</v>
      </c>
      <c r="C49" s="4">
        <v>44410</v>
      </c>
      <c r="D49" s="3"/>
      <c r="E49" s="3" t="s">
        <v>178</v>
      </c>
      <c r="F49" s="5">
        <v>16.88</v>
      </c>
      <c r="G49" s="5"/>
      <c r="H49" s="3" t="s">
        <v>571</v>
      </c>
      <c r="I49" s="3" t="s">
        <v>160</v>
      </c>
      <c r="J49" s="3" t="s">
        <v>69</v>
      </c>
      <c r="K49" s="3">
        <v>420</v>
      </c>
    </row>
    <row r="50" spans="2:11">
      <c r="B50" s="3" t="s">
        <v>62</v>
      </c>
      <c r="C50" s="4">
        <v>44410</v>
      </c>
      <c r="D50" s="3"/>
      <c r="E50" s="3" t="s">
        <v>569</v>
      </c>
      <c r="F50" s="5">
        <v>6.94</v>
      </c>
      <c r="G50" s="5"/>
      <c r="H50" s="3" t="s">
        <v>572</v>
      </c>
      <c r="I50" s="3" t="s">
        <v>160</v>
      </c>
      <c r="J50" s="3" t="s">
        <v>69</v>
      </c>
      <c r="K50" s="3">
        <v>420</v>
      </c>
    </row>
    <row r="51" spans="2:11">
      <c r="B51" s="3" t="s">
        <v>62</v>
      </c>
      <c r="C51" s="4">
        <v>44410</v>
      </c>
      <c r="D51" s="3"/>
      <c r="E51" s="3" t="s">
        <v>573</v>
      </c>
      <c r="F51" s="5">
        <v>9.19</v>
      </c>
      <c r="G51" s="5"/>
      <c r="H51" s="3" t="s">
        <v>574</v>
      </c>
      <c r="I51" s="3" t="s">
        <v>160</v>
      </c>
      <c r="J51" s="3" t="s">
        <v>69</v>
      </c>
      <c r="K51" s="3">
        <v>420</v>
      </c>
    </row>
    <row r="52" spans="2:11">
      <c r="B52" s="3" t="s">
        <v>62</v>
      </c>
      <c r="C52" s="4">
        <v>44410</v>
      </c>
      <c r="D52" s="3"/>
      <c r="E52" s="3" t="s">
        <v>567</v>
      </c>
      <c r="F52" s="5">
        <v>15</v>
      </c>
      <c r="G52" s="5"/>
      <c r="H52" s="3" t="s">
        <v>575</v>
      </c>
      <c r="I52" s="3" t="s">
        <v>160</v>
      </c>
      <c r="J52" s="3" t="s">
        <v>69</v>
      </c>
      <c r="K52" s="3">
        <v>420</v>
      </c>
    </row>
    <row r="53" spans="2:11">
      <c r="B53" s="3" t="s">
        <v>62</v>
      </c>
      <c r="C53" s="4">
        <v>44410</v>
      </c>
      <c r="D53" s="3"/>
      <c r="E53" s="3" t="s">
        <v>193</v>
      </c>
      <c r="F53" s="5">
        <v>159.19999999999999</v>
      </c>
      <c r="G53" s="5"/>
      <c r="H53" s="3" t="s">
        <v>576</v>
      </c>
      <c r="I53" s="3" t="s">
        <v>191</v>
      </c>
      <c r="J53" s="3" t="s">
        <v>189</v>
      </c>
      <c r="K53" s="3">
        <v>420</v>
      </c>
    </row>
    <row r="54" spans="2:11">
      <c r="B54" s="3" t="s">
        <v>62</v>
      </c>
      <c r="C54" s="4">
        <v>44410</v>
      </c>
      <c r="D54" s="3"/>
      <c r="E54" s="3" t="s">
        <v>176</v>
      </c>
      <c r="F54" s="5">
        <v>19.989999999999998</v>
      </c>
      <c r="G54" s="5"/>
      <c r="H54" s="3" t="s">
        <v>577</v>
      </c>
      <c r="I54" s="3" t="s">
        <v>191</v>
      </c>
      <c r="J54" s="3" t="s">
        <v>189</v>
      </c>
      <c r="K54" s="3">
        <v>420</v>
      </c>
    </row>
    <row r="55" spans="2:11">
      <c r="B55" s="3" t="s">
        <v>62</v>
      </c>
      <c r="C55" s="4">
        <v>44410</v>
      </c>
      <c r="D55" s="3"/>
      <c r="E55" s="3" t="s">
        <v>176</v>
      </c>
      <c r="F55" s="5">
        <v>32.99</v>
      </c>
      <c r="G55" s="5"/>
      <c r="H55" s="3" t="s">
        <v>237</v>
      </c>
      <c r="I55" s="3" t="s">
        <v>191</v>
      </c>
      <c r="J55" s="3" t="s">
        <v>189</v>
      </c>
      <c r="K55" s="3">
        <v>420</v>
      </c>
    </row>
    <row r="56" spans="2:11">
      <c r="B56" s="3" t="s">
        <v>62</v>
      </c>
      <c r="C56" s="4">
        <v>44410</v>
      </c>
      <c r="D56" s="3"/>
      <c r="E56" s="3" t="s">
        <v>176</v>
      </c>
      <c r="F56" s="5">
        <v>583.58000000000004</v>
      </c>
      <c r="G56" s="5"/>
      <c r="H56" s="3" t="s">
        <v>577</v>
      </c>
      <c r="I56" s="3" t="s">
        <v>191</v>
      </c>
      <c r="J56" s="3" t="s">
        <v>189</v>
      </c>
      <c r="K56" s="3">
        <v>420</v>
      </c>
    </row>
    <row r="57" spans="2:11">
      <c r="B57" s="3" t="s">
        <v>62</v>
      </c>
      <c r="C57" s="4">
        <v>44410</v>
      </c>
      <c r="D57" s="3"/>
      <c r="E57" s="3" t="s">
        <v>176</v>
      </c>
      <c r="F57" s="5">
        <v>95.12</v>
      </c>
      <c r="G57" s="5"/>
      <c r="H57" s="3" t="s">
        <v>577</v>
      </c>
      <c r="I57" s="3" t="s">
        <v>191</v>
      </c>
      <c r="J57" s="3" t="s">
        <v>189</v>
      </c>
      <c r="K57" s="3">
        <v>420</v>
      </c>
    </row>
    <row r="58" spans="2:11">
      <c r="B58" s="3" t="s">
        <v>62</v>
      </c>
      <c r="C58" s="4">
        <v>44410</v>
      </c>
      <c r="D58" s="3"/>
      <c r="E58" s="3" t="s">
        <v>154</v>
      </c>
      <c r="F58" s="5">
        <v>105.64</v>
      </c>
      <c r="G58" s="5"/>
      <c r="H58" s="3" t="s">
        <v>578</v>
      </c>
      <c r="I58" s="3" t="s">
        <v>191</v>
      </c>
      <c r="J58" s="3" t="s">
        <v>189</v>
      </c>
      <c r="K58" s="3">
        <v>420</v>
      </c>
    </row>
    <row r="59" spans="2:11">
      <c r="B59" s="3" t="s">
        <v>62</v>
      </c>
      <c r="C59" s="4">
        <v>44410</v>
      </c>
      <c r="D59" s="3"/>
      <c r="E59" s="3" t="s">
        <v>176</v>
      </c>
      <c r="F59" s="5">
        <v>191.95</v>
      </c>
      <c r="G59" s="5"/>
      <c r="H59" s="3" t="s">
        <v>579</v>
      </c>
      <c r="I59" s="3" t="s">
        <v>191</v>
      </c>
      <c r="J59" s="3" t="s">
        <v>189</v>
      </c>
      <c r="K59" s="3">
        <v>420</v>
      </c>
    </row>
    <row r="60" spans="2:11">
      <c r="B60" s="3" t="s">
        <v>62</v>
      </c>
      <c r="C60" s="4">
        <v>44410</v>
      </c>
      <c r="D60" s="3"/>
      <c r="E60" s="3" t="s">
        <v>193</v>
      </c>
      <c r="F60" s="5">
        <v>272.8</v>
      </c>
      <c r="G60" s="5"/>
      <c r="H60" s="3" t="s">
        <v>580</v>
      </c>
      <c r="I60" s="3" t="s">
        <v>191</v>
      </c>
      <c r="J60" s="3" t="s">
        <v>189</v>
      </c>
      <c r="K60" s="3">
        <v>420</v>
      </c>
    </row>
    <row r="61" spans="2:11">
      <c r="B61" s="3" t="s">
        <v>62</v>
      </c>
      <c r="C61" s="4">
        <v>44410</v>
      </c>
      <c r="D61" s="3"/>
      <c r="E61" s="3" t="s">
        <v>176</v>
      </c>
      <c r="F61" s="5">
        <v>22.34</v>
      </c>
      <c r="G61" s="5"/>
      <c r="H61" s="3" t="s">
        <v>581</v>
      </c>
      <c r="I61" s="3" t="s">
        <v>191</v>
      </c>
      <c r="J61" s="3" t="s">
        <v>189</v>
      </c>
      <c r="K61" s="3">
        <v>420</v>
      </c>
    </row>
    <row r="62" spans="2:11">
      <c r="B62" s="3" t="s">
        <v>62</v>
      </c>
      <c r="C62" s="4">
        <v>44410</v>
      </c>
      <c r="D62" s="3"/>
      <c r="E62" s="3" t="s">
        <v>193</v>
      </c>
      <c r="F62" s="5">
        <v>119.12</v>
      </c>
      <c r="G62" s="5"/>
      <c r="H62" s="3" t="s">
        <v>582</v>
      </c>
      <c r="I62" s="3" t="s">
        <v>191</v>
      </c>
      <c r="J62" s="3" t="s">
        <v>189</v>
      </c>
      <c r="K62" s="3">
        <v>420</v>
      </c>
    </row>
    <row r="63" spans="2:11">
      <c r="B63" s="3" t="s">
        <v>62</v>
      </c>
      <c r="C63" s="4">
        <v>44410</v>
      </c>
      <c r="D63" s="3"/>
      <c r="E63" s="3" t="s">
        <v>193</v>
      </c>
      <c r="F63" s="5">
        <v>61.7</v>
      </c>
      <c r="G63" s="5"/>
      <c r="H63" s="3" t="s">
        <v>580</v>
      </c>
      <c r="I63" s="3" t="s">
        <v>191</v>
      </c>
      <c r="J63" s="3" t="s">
        <v>189</v>
      </c>
      <c r="K63" s="3">
        <v>420</v>
      </c>
    </row>
    <row r="64" spans="2:11">
      <c r="B64" s="3" t="s">
        <v>62</v>
      </c>
      <c r="C64" s="4">
        <v>44410</v>
      </c>
      <c r="D64" s="3"/>
      <c r="E64" s="3" t="s">
        <v>176</v>
      </c>
      <c r="F64" s="5">
        <v>65.8</v>
      </c>
      <c r="G64" s="5"/>
      <c r="H64" s="3" t="s">
        <v>233</v>
      </c>
      <c r="I64" s="3" t="s">
        <v>191</v>
      </c>
      <c r="J64" s="3" t="s">
        <v>189</v>
      </c>
      <c r="K64" s="3">
        <v>420</v>
      </c>
    </row>
    <row r="65" spans="2:11">
      <c r="B65" s="3" t="s">
        <v>62</v>
      </c>
      <c r="C65" s="4">
        <v>44410</v>
      </c>
      <c r="D65" s="3"/>
      <c r="E65" s="3" t="s">
        <v>193</v>
      </c>
      <c r="F65" s="5">
        <v>929.4</v>
      </c>
      <c r="G65" s="5"/>
      <c r="H65" s="3" t="s">
        <v>583</v>
      </c>
      <c r="I65" s="3" t="s">
        <v>191</v>
      </c>
      <c r="J65" s="3" t="s">
        <v>189</v>
      </c>
      <c r="K65" s="3">
        <v>420</v>
      </c>
    </row>
    <row r="66" spans="2:11">
      <c r="B66" s="3" t="s">
        <v>62</v>
      </c>
      <c r="C66" s="4">
        <v>44410</v>
      </c>
      <c r="D66" s="3"/>
      <c r="E66" s="3" t="s">
        <v>176</v>
      </c>
      <c r="F66" s="5">
        <v>389.85</v>
      </c>
      <c r="G66" s="5"/>
      <c r="H66" s="3" t="s">
        <v>584</v>
      </c>
      <c r="I66" s="3" t="s">
        <v>191</v>
      </c>
      <c r="J66" s="3" t="s">
        <v>189</v>
      </c>
      <c r="K66" s="3">
        <v>420</v>
      </c>
    </row>
    <row r="67" spans="2:11">
      <c r="B67" s="3" t="s">
        <v>62</v>
      </c>
      <c r="C67" s="4">
        <v>44410</v>
      </c>
      <c r="D67" s="3"/>
      <c r="E67" s="3" t="s">
        <v>176</v>
      </c>
      <c r="F67" s="5">
        <v>796.9</v>
      </c>
      <c r="G67" s="5"/>
      <c r="H67" s="3" t="s">
        <v>585</v>
      </c>
      <c r="I67" s="3" t="s">
        <v>191</v>
      </c>
      <c r="J67" s="3" t="s">
        <v>189</v>
      </c>
      <c r="K67" s="3">
        <v>420</v>
      </c>
    </row>
    <row r="68" spans="2:11">
      <c r="B68" s="3" t="s">
        <v>62</v>
      </c>
      <c r="C68" s="4">
        <v>44410</v>
      </c>
      <c r="D68" s="3"/>
      <c r="E68" s="3" t="s">
        <v>176</v>
      </c>
      <c r="F68" s="5">
        <v>79.989999999999995</v>
      </c>
      <c r="G68" s="5"/>
      <c r="H68" s="3" t="s">
        <v>586</v>
      </c>
      <c r="I68" s="3" t="s">
        <v>191</v>
      </c>
      <c r="J68" s="3" t="s">
        <v>189</v>
      </c>
      <c r="K68" s="3">
        <v>420</v>
      </c>
    </row>
    <row r="69" spans="2:11">
      <c r="B69" s="3" t="s">
        <v>62</v>
      </c>
      <c r="C69" s="4">
        <v>44410</v>
      </c>
      <c r="D69" s="3"/>
      <c r="E69" s="3" t="s">
        <v>176</v>
      </c>
      <c r="F69" s="5">
        <v>54.84</v>
      </c>
      <c r="G69" s="5"/>
      <c r="H69" s="3" t="s">
        <v>581</v>
      </c>
      <c r="I69" s="3" t="s">
        <v>191</v>
      </c>
      <c r="J69" s="3" t="s">
        <v>189</v>
      </c>
      <c r="K69" s="3">
        <v>420</v>
      </c>
    </row>
    <row r="70" spans="2:11">
      <c r="B70" s="3" t="s">
        <v>62</v>
      </c>
      <c r="C70" s="4">
        <v>44410</v>
      </c>
      <c r="D70" s="3"/>
      <c r="E70" s="3" t="s">
        <v>176</v>
      </c>
      <c r="F70" s="5">
        <v>34.94</v>
      </c>
      <c r="G70" s="5"/>
      <c r="H70" s="3" t="s">
        <v>587</v>
      </c>
      <c r="I70" s="3" t="s">
        <v>191</v>
      </c>
      <c r="J70" s="3" t="s">
        <v>189</v>
      </c>
      <c r="K70" s="3">
        <v>420</v>
      </c>
    </row>
    <row r="71" spans="2:11">
      <c r="B71" s="3" t="s">
        <v>62</v>
      </c>
      <c r="C71" s="4">
        <v>44410</v>
      </c>
      <c r="D71" s="3"/>
      <c r="E71" s="3" t="s">
        <v>176</v>
      </c>
      <c r="F71" s="5">
        <v>58.26</v>
      </c>
      <c r="G71" s="5"/>
      <c r="H71" s="3" t="s">
        <v>579</v>
      </c>
      <c r="I71" s="3" t="s">
        <v>191</v>
      </c>
      <c r="J71" s="3" t="s">
        <v>189</v>
      </c>
      <c r="K71" s="3">
        <v>420</v>
      </c>
    </row>
    <row r="72" spans="2:11">
      <c r="B72" s="3" t="s">
        <v>62</v>
      </c>
      <c r="C72" s="4">
        <v>44410</v>
      </c>
      <c r="D72" s="3"/>
      <c r="E72" s="3" t="s">
        <v>176</v>
      </c>
      <c r="F72" s="5">
        <v>83.7</v>
      </c>
      <c r="G72" s="5"/>
      <c r="H72" s="3" t="s">
        <v>588</v>
      </c>
      <c r="I72" s="3" t="s">
        <v>191</v>
      </c>
      <c r="J72" s="3" t="s">
        <v>189</v>
      </c>
      <c r="K72" s="3">
        <v>420</v>
      </c>
    </row>
    <row r="73" spans="2:11">
      <c r="B73" s="3" t="s">
        <v>62</v>
      </c>
      <c r="C73" s="4">
        <v>44410</v>
      </c>
      <c r="D73" s="3"/>
      <c r="E73" s="3" t="s">
        <v>176</v>
      </c>
      <c r="F73" s="5">
        <v>639.91999999999996</v>
      </c>
      <c r="G73" s="5"/>
      <c r="H73" s="3" t="s">
        <v>232</v>
      </c>
      <c r="I73" s="3" t="s">
        <v>191</v>
      </c>
      <c r="J73" s="3" t="s">
        <v>189</v>
      </c>
      <c r="K73" s="3">
        <v>420</v>
      </c>
    </row>
    <row r="74" spans="2:11">
      <c r="B74" s="3" t="s">
        <v>62</v>
      </c>
      <c r="C74" s="4">
        <v>44410</v>
      </c>
      <c r="D74" s="3"/>
      <c r="E74" s="3" t="s">
        <v>193</v>
      </c>
      <c r="F74" s="5">
        <v>19.97</v>
      </c>
      <c r="G74" s="5"/>
      <c r="H74" s="3" t="s">
        <v>589</v>
      </c>
      <c r="I74" s="3" t="s">
        <v>191</v>
      </c>
      <c r="J74" s="3" t="s">
        <v>189</v>
      </c>
      <c r="K74" s="3">
        <v>420</v>
      </c>
    </row>
    <row r="75" spans="2:11">
      <c r="B75" s="3" t="s">
        <v>62</v>
      </c>
      <c r="C75" s="4">
        <v>44410</v>
      </c>
      <c r="D75" s="3"/>
      <c r="E75" s="3" t="s">
        <v>176</v>
      </c>
      <c r="F75" s="5">
        <v>41.79</v>
      </c>
      <c r="G75" s="5"/>
      <c r="H75" s="3" t="s">
        <v>590</v>
      </c>
      <c r="I75" s="3" t="s">
        <v>191</v>
      </c>
      <c r="J75" s="3" t="s">
        <v>189</v>
      </c>
      <c r="K75" s="3">
        <v>420</v>
      </c>
    </row>
    <row r="76" spans="2:11">
      <c r="B76" s="3" t="s">
        <v>62</v>
      </c>
      <c r="C76" s="4">
        <v>44410</v>
      </c>
      <c r="D76" s="3"/>
      <c r="E76" s="3" t="s">
        <v>176</v>
      </c>
      <c r="F76" s="5">
        <v>73.73</v>
      </c>
      <c r="G76" s="5"/>
      <c r="H76" s="3" t="s">
        <v>581</v>
      </c>
      <c r="I76" s="3" t="s">
        <v>191</v>
      </c>
      <c r="J76" s="3" t="s">
        <v>189</v>
      </c>
      <c r="K76" s="3">
        <v>420</v>
      </c>
    </row>
    <row r="77" spans="2:11">
      <c r="B77" s="3" t="s">
        <v>62</v>
      </c>
      <c r="C77" s="4">
        <v>44410</v>
      </c>
      <c r="D77" s="3"/>
      <c r="E77" s="3" t="s">
        <v>193</v>
      </c>
      <c r="F77" s="5">
        <v>185.88</v>
      </c>
      <c r="G77" s="5"/>
      <c r="H77" s="3" t="s">
        <v>591</v>
      </c>
      <c r="I77" s="3" t="s">
        <v>191</v>
      </c>
      <c r="J77" s="3" t="s">
        <v>189</v>
      </c>
      <c r="K77" s="3">
        <v>420</v>
      </c>
    </row>
    <row r="78" spans="2:11">
      <c r="B78" s="3" t="s">
        <v>62</v>
      </c>
      <c r="C78" s="4">
        <v>44410</v>
      </c>
      <c r="D78" s="3"/>
      <c r="E78" s="3" t="s">
        <v>193</v>
      </c>
      <c r="F78" s="5">
        <v>27.21</v>
      </c>
      <c r="G78" s="5"/>
      <c r="H78" s="3" t="s">
        <v>576</v>
      </c>
      <c r="I78" s="3" t="s">
        <v>191</v>
      </c>
      <c r="J78" s="3" t="s">
        <v>189</v>
      </c>
      <c r="K78" s="3">
        <v>420</v>
      </c>
    </row>
    <row r="79" spans="2:11">
      <c r="B79" s="3" t="s">
        <v>62</v>
      </c>
      <c r="C79" s="4">
        <v>44410</v>
      </c>
      <c r="D79" s="3"/>
      <c r="E79" s="3" t="s">
        <v>176</v>
      </c>
      <c r="F79" s="5">
        <v>144.09</v>
      </c>
      <c r="G79" s="5"/>
      <c r="H79" s="3" t="s">
        <v>590</v>
      </c>
      <c r="I79" s="3" t="s">
        <v>191</v>
      </c>
      <c r="J79" s="3" t="s">
        <v>189</v>
      </c>
      <c r="K79" s="3">
        <v>420</v>
      </c>
    </row>
    <row r="80" spans="2:11">
      <c r="B80" s="3" t="s">
        <v>62</v>
      </c>
      <c r="C80" s="4">
        <v>44410</v>
      </c>
      <c r="D80" s="3"/>
      <c r="E80" s="3" t="s">
        <v>176</v>
      </c>
      <c r="F80" s="5">
        <v>60.48</v>
      </c>
      <c r="G80" s="5"/>
      <c r="H80" s="3" t="s">
        <v>579</v>
      </c>
      <c r="I80" s="3" t="s">
        <v>191</v>
      </c>
      <c r="J80" s="3" t="s">
        <v>189</v>
      </c>
      <c r="K80" s="3">
        <v>420</v>
      </c>
    </row>
    <row r="81" spans="2:11">
      <c r="B81" s="3" t="s">
        <v>62</v>
      </c>
      <c r="C81" s="4">
        <v>44410</v>
      </c>
      <c r="D81" s="3"/>
      <c r="E81" s="3" t="s">
        <v>176</v>
      </c>
      <c r="F81" s="5">
        <v>133.86000000000001</v>
      </c>
      <c r="G81" s="5"/>
      <c r="H81" s="3" t="s">
        <v>566</v>
      </c>
      <c r="I81" s="3" t="s">
        <v>191</v>
      </c>
      <c r="J81" s="3" t="s">
        <v>189</v>
      </c>
      <c r="K81" s="3">
        <v>420</v>
      </c>
    </row>
    <row r="82" spans="2:11">
      <c r="B82" s="3" t="s">
        <v>62</v>
      </c>
      <c r="C82" s="4">
        <v>44410</v>
      </c>
      <c r="D82" s="3"/>
      <c r="E82" s="3" t="s">
        <v>176</v>
      </c>
      <c r="F82" s="5">
        <v>528.22</v>
      </c>
      <c r="G82" s="5"/>
      <c r="H82" s="3" t="s">
        <v>587</v>
      </c>
      <c r="I82" s="3" t="s">
        <v>191</v>
      </c>
      <c r="J82" s="3" t="s">
        <v>189</v>
      </c>
      <c r="K82" s="3">
        <v>420</v>
      </c>
    </row>
    <row r="83" spans="2:11">
      <c r="B83" s="3" t="s">
        <v>62</v>
      </c>
      <c r="C83" s="4">
        <v>44410</v>
      </c>
      <c r="D83" s="3"/>
      <c r="E83" s="3" t="s">
        <v>193</v>
      </c>
      <c r="F83" s="5">
        <v>19.43</v>
      </c>
      <c r="G83" s="5"/>
      <c r="H83" s="3" t="s">
        <v>583</v>
      </c>
      <c r="I83" s="3" t="s">
        <v>191</v>
      </c>
      <c r="J83" s="3" t="s">
        <v>189</v>
      </c>
      <c r="K83" s="3">
        <v>420</v>
      </c>
    </row>
    <row r="84" spans="2:11">
      <c r="B84" s="3" t="s">
        <v>62</v>
      </c>
      <c r="C84" s="4">
        <v>44410</v>
      </c>
      <c r="D84" s="3"/>
      <c r="E84" s="3" t="s">
        <v>176</v>
      </c>
      <c r="F84" s="5">
        <v>29.95</v>
      </c>
      <c r="G84" s="5"/>
      <c r="H84" s="3" t="s">
        <v>592</v>
      </c>
      <c r="I84" s="3" t="s">
        <v>191</v>
      </c>
      <c r="J84" s="3" t="s">
        <v>189</v>
      </c>
      <c r="K84" s="3">
        <v>420</v>
      </c>
    </row>
    <row r="85" spans="2:11">
      <c r="B85" s="3" t="s">
        <v>62</v>
      </c>
      <c r="C85" s="4">
        <v>44410</v>
      </c>
      <c r="D85" s="3"/>
      <c r="E85" s="3" t="s">
        <v>193</v>
      </c>
      <c r="F85" s="5">
        <v>68.34</v>
      </c>
      <c r="G85" s="5"/>
      <c r="H85" s="3" t="s">
        <v>593</v>
      </c>
      <c r="I85" s="3" t="s">
        <v>191</v>
      </c>
      <c r="J85" s="3" t="s">
        <v>189</v>
      </c>
      <c r="K85" s="3">
        <v>420</v>
      </c>
    </row>
    <row r="86" spans="2:11">
      <c r="B86" s="3" t="s">
        <v>62</v>
      </c>
      <c r="C86" s="4">
        <v>44410</v>
      </c>
      <c r="D86" s="3"/>
      <c r="E86" s="3" t="s">
        <v>154</v>
      </c>
      <c r="F86" s="5">
        <v>41.3</v>
      </c>
      <c r="G86" s="5"/>
      <c r="H86" s="3" t="s">
        <v>594</v>
      </c>
      <c r="I86" s="3" t="s">
        <v>191</v>
      </c>
      <c r="J86" s="3" t="s">
        <v>189</v>
      </c>
      <c r="K86" s="3">
        <v>420</v>
      </c>
    </row>
    <row r="87" spans="2:11">
      <c r="B87" s="3" t="s">
        <v>62</v>
      </c>
      <c r="C87" s="4">
        <v>44410</v>
      </c>
      <c r="D87" s="3"/>
      <c r="E87" s="3" t="s">
        <v>595</v>
      </c>
      <c r="F87" s="5">
        <v>2737.74</v>
      </c>
      <c r="G87" s="5"/>
      <c r="H87" s="3" t="s">
        <v>596</v>
      </c>
      <c r="I87" s="3" t="s">
        <v>191</v>
      </c>
      <c r="J87" s="3" t="s">
        <v>189</v>
      </c>
      <c r="K87" s="3">
        <v>420</v>
      </c>
    </row>
    <row r="88" spans="2:11">
      <c r="B88" s="3" t="s">
        <v>62</v>
      </c>
      <c r="C88" s="4">
        <v>44410</v>
      </c>
      <c r="D88" s="3"/>
      <c r="E88" s="3" t="s">
        <v>193</v>
      </c>
      <c r="F88" s="5">
        <v>24.01</v>
      </c>
      <c r="G88" s="5"/>
      <c r="H88" s="3" t="s">
        <v>576</v>
      </c>
      <c r="I88" s="3" t="s">
        <v>191</v>
      </c>
      <c r="J88" s="3" t="s">
        <v>189</v>
      </c>
      <c r="K88" s="3">
        <v>420</v>
      </c>
    </row>
    <row r="89" spans="2:11">
      <c r="B89" s="3" t="s">
        <v>62</v>
      </c>
      <c r="C89" s="4">
        <v>44410</v>
      </c>
      <c r="D89" s="3"/>
      <c r="E89" s="3" t="s">
        <v>176</v>
      </c>
      <c r="F89" s="5">
        <v>49.29</v>
      </c>
      <c r="G89" s="5"/>
      <c r="H89" s="3" t="s">
        <v>566</v>
      </c>
      <c r="I89" s="3" t="s">
        <v>191</v>
      </c>
      <c r="J89" s="3" t="s">
        <v>189</v>
      </c>
      <c r="K89" s="3">
        <v>420</v>
      </c>
    </row>
    <row r="90" spans="2:11">
      <c r="B90" s="3" t="s">
        <v>62</v>
      </c>
      <c r="C90" s="4">
        <v>44410</v>
      </c>
      <c r="D90" s="3"/>
      <c r="E90" s="3" t="s">
        <v>176</v>
      </c>
      <c r="F90" s="5">
        <v>229.32</v>
      </c>
      <c r="G90" s="5"/>
      <c r="H90" s="3" t="s">
        <v>585</v>
      </c>
      <c r="I90" s="3" t="s">
        <v>191</v>
      </c>
      <c r="J90" s="3" t="s">
        <v>189</v>
      </c>
      <c r="K90" s="3">
        <v>420</v>
      </c>
    </row>
    <row r="91" spans="2:11">
      <c r="B91" s="3" t="s">
        <v>62</v>
      </c>
      <c r="C91" s="4">
        <v>44410</v>
      </c>
      <c r="D91" s="3"/>
      <c r="E91" s="3" t="s">
        <v>176</v>
      </c>
      <c r="F91" s="5">
        <v>3700</v>
      </c>
      <c r="G91" s="5"/>
      <c r="H91" s="3" t="s">
        <v>586</v>
      </c>
      <c r="I91" s="3" t="s">
        <v>529</v>
      </c>
      <c r="J91" s="3" t="s">
        <v>69</v>
      </c>
      <c r="K91" s="3">
        <v>420</v>
      </c>
    </row>
    <row r="92" spans="2:11">
      <c r="B92" s="3" t="s">
        <v>62</v>
      </c>
      <c r="C92" s="4">
        <v>44410</v>
      </c>
      <c r="D92" s="3"/>
      <c r="E92" s="3" t="s">
        <v>597</v>
      </c>
      <c r="F92" s="5">
        <v>6.99</v>
      </c>
      <c r="G92" s="5"/>
      <c r="H92" s="3" t="s">
        <v>598</v>
      </c>
      <c r="I92" s="3" t="s">
        <v>532</v>
      </c>
      <c r="J92" s="3" t="s">
        <v>69</v>
      </c>
      <c r="K92" s="3">
        <v>420</v>
      </c>
    </row>
    <row r="93" spans="2:11">
      <c r="B93" s="3" t="s">
        <v>62</v>
      </c>
      <c r="C93" s="4">
        <v>44410</v>
      </c>
      <c r="D93" s="3"/>
      <c r="E93" s="3" t="s">
        <v>293</v>
      </c>
      <c r="F93" s="5">
        <v>29.24</v>
      </c>
      <c r="G93" s="5"/>
      <c r="H93" s="3" t="s">
        <v>599</v>
      </c>
      <c r="I93" s="3" t="s">
        <v>295</v>
      </c>
      <c r="J93" s="3" t="s">
        <v>69</v>
      </c>
      <c r="K93" s="3">
        <v>420</v>
      </c>
    </row>
    <row r="94" spans="2:11">
      <c r="B94" s="3" t="s">
        <v>30</v>
      </c>
      <c r="C94" s="4">
        <v>44411</v>
      </c>
      <c r="D94" s="3" t="s">
        <v>600</v>
      </c>
      <c r="E94" s="3" t="s">
        <v>167</v>
      </c>
      <c r="F94" s="5">
        <v>364.66</v>
      </c>
      <c r="G94" s="5"/>
      <c r="H94" s="3" t="s">
        <v>601</v>
      </c>
      <c r="I94" s="3" t="s">
        <v>160</v>
      </c>
      <c r="J94" s="3" t="s">
        <v>69</v>
      </c>
      <c r="K94" s="3">
        <v>420</v>
      </c>
    </row>
    <row r="95" spans="2:11">
      <c r="B95" s="3" t="s">
        <v>31</v>
      </c>
      <c r="C95" s="4">
        <v>44414</v>
      </c>
      <c r="D95" s="3" t="s">
        <v>602</v>
      </c>
      <c r="E95" s="3" t="s">
        <v>120</v>
      </c>
      <c r="F95" s="5">
        <v>5250</v>
      </c>
      <c r="G95" s="5"/>
      <c r="H95" s="3" t="s">
        <v>603</v>
      </c>
      <c r="I95" s="3" t="s">
        <v>122</v>
      </c>
      <c r="J95" s="3" t="s">
        <v>123</v>
      </c>
      <c r="K95" s="3">
        <v>420</v>
      </c>
    </row>
    <row r="96" spans="2:11">
      <c r="B96" s="3" t="s">
        <v>31</v>
      </c>
      <c r="C96" s="4">
        <v>44415</v>
      </c>
      <c r="D96" s="3" t="s">
        <v>604</v>
      </c>
      <c r="E96" s="3" t="s">
        <v>186</v>
      </c>
      <c r="F96" s="5">
        <v>2220</v>
      </c>
      <c r="G96" s="5"/>
      <c r="H96" s="3" t="s">
        <v>605</v>
      </c>
      <c r="I96" s="3" t="s">
        <v>188</v>
      </c>
      <c r="J96" s="3" t="s">
        <v>189</v>
      </c>
      <c r="K96" s="3">
        <v>420</v>
      </c>
    </row>
    <row r="97" spans="2:11">
      <c r="B97" s="3" t="s">
        <v>31</v>
      </c>
      <c r="C97" s="4">
        <v>44421</v>
      </c>
      <c r="D97" s="3" t="s">
        <v>606</v>
      </c>
      <c r="E97" s="3" t="s">
        <v>120</v>
      </c>
      <c r="F97" s="5">
        <v>5250</v>
      </c>
      <c r="G97" s="5"/>
      <c r="H97" s="3" t="s">
        <v>607</v>
      </c>
      <c r="I97" s="3" t="s">
        <v>122</v>
      </c>
      <c r="J97" s="3" t="s">
        <v>123</v>
      </c>
      <c r="K97" s="3">
        <v>420</v>
      </c>
    </row>
    <row r="98" spans="2:11">
      <c r="B98" s="3" t="s">
        <v>30</v>
      </c>
      <c r="C98" s="4">
        <v>44425</v>
      </c>
      <c r="D98" s="3" t="s">
        <v>608</v>
      </c>
      <c r="E98" s="3" t="s">
        <v>167</v>
      </c>
      <c r="F98" s="5">
        <v>364.68</v>
      </c>
      <c r="G98" s="5"/>
      <c r="H98" s="3" t="s">
        <v>609</v>
      </c>
      <c r="I98" s="3" t="s">
        <v>160</v>
      </c>
      <c r="J98" s="3" t="s">
        <v>69</v>
      </c>
      <c r="K98" s="3">
        <v>420</v>
      </c>
    </row>
    <row r="99" spans="2:11">
      <c r="B99" s="3" t="s">
        <v>31</v>
      </c>
      <c r="C99" s="4">
        <v>44430</v>
      </c>
      <c r="D99" s="3" t="s">
        <v>610</v>
      </c>
      <c r="E99" s="3" t="s">
        <v>396</v>
      </c>
      <c r="F99" s="5">
        <v>3433.33</v>
      </c>
      <c r="G99" s="5"/>
      <c r="H99" s="3" t="s">
        <v>556</v>
      </c>
      <c r="I99" s="3" t="s">
        <v>89</v>
      </c>
      <c r="J99" s="3" t="s">
        <v>69</v>
      </c>
      <c r="K99" s="3">
        <v>420</v>
      </c>
    </row>
    <row r="100" spans="2:11">
      <c r="B100" s="3" t="s">
        <v>30</v>
      </c>
      <c r="C100" s="4">
        <v>44432</v>
      </c>
      <c r="D100" s="3" t="s">
        <v>611</v>
      </c>
      <c r="E100" s="3" t="s">
        <v>612</v>
      </c>
      <c r="F100" s="5">
        <v>540</v>
      </c>
      <c r="G100" s="5"/>
      <c r="H100" s="3" t="s">
        <v>613</v>
      </c>
      <c r="I100" s="3" t="s">
        <v>114</v>
      </c>
      <c r="J100" s="3" t="s">
        <v>69</v>
      </c>
      <c r="K100" s="3">
        <v>420</v>
      </c>
    </row>
    <row r="101" spans="2:11">
      <c r="B101" s="3" t="s">
        <v>30</v>
      </c>
      <c r="C101" s="4">
        <v>44432</v>
      </c>
      <c r="D101" s="3" t="s">
        <v>614</v>
      </c>
      <c r="E101" s="3" t="s">
        <v>615</v>
      </c>
      <c r="F101" s="5">
        <v>1200</v>
      </c>
      <c r="G101" s="5"/>
      <c r="H101" s="3" t="s">
        <v>616</v>
      </c>
      <c r="I101" s="3" t="s">
        <v>114</v>
      </c>
      <c r="J101" s="3" t="s">
        <v>69</v>
      </c>
      <c r="K101" s="3">
        <v>420</v>
      </c>
    </row>
    <row r="102" spans="2:11">
      <c r="B102" s="3"/>
      <c r="C102" s="4"/>
      <c r="D102" s="3"/>
      <c r="E102" s="3"/>
      <c r="F102" s="5"/>
      <c r="G102" s="5"/>
      <c r="H102" s="3"/>
      <c r="I102" s="3"/>
      <c r="J102" s="3"/>
      <c r="K102" s="3"/>
    </row>
    <row r="103" spans="2:11">
      <c r="B103" s="3"/>
      <c r="C103" s="4"/>
      <c r="D103" s="3"/>
      <c r="E103" s="3"/>
      <c r="F103" s="5"/>
      <c r="G103" s="5"/>
      <c r="H103" s="3"/>
      <c r="I103" s="3"/>
      <c r="J103" s="3"/>
      <c r="K103" s="3"/>
    </row>
    <row r="104" spans="2:11">
      <c r="B104" s="3"/>
      <c r="C104" s="4"/>
      <c r="D104" s="3"/>
      <c r="E104" s="3"/>
      <c r="F104" s="5"/>
      <c r="G104" s="5"/>
      <c r="H104" s="3"/>
      <c r="I104" s="3"/>
      <c r="J104" s="3"/>
      <c r="K104" s="3"/>
    </row>
    <row r="105" spans="2:11">
      <c r="B105" s="3"/>
      <c r="C105" s="4"/>
      <c r="D105" s="3"/>
      <c r="E105" s="3"/>
      <c r="F105" s="5"/>
      <c r="G105" s="5"/>
      <c r="H105" s="3"/>
      <c r="I105" s="3"/>
      <c r="J105" s="3"/>
      <c r="K105" s="3"/>
    </row>
    <row r="106" spans="2:11">
      <c r="B106" s="3"/>
      <c r="C106" s="4"/>
      <c r="D106" s="3"/>
      <c r="E106" s="3"/>
      <c r="F106" s="5"/>
      <c r="G106" s="5"/>
      <c r="H106" s="3"/>
      <c r="I106" s="3"/>
      <c r="J106" s="3"/>
      <c r="K106" s="3"/>
    </row>
    <row r="107" spans="2:11">
      <c r="B107" s="3"/>
      <c r="C107" s="4"/>
      <c r="D107" s="3"/>
      <c r="E107" s="3"/>
      <c r="F107" s="5"/>
      <c r="G107" s="5"/>
      <c r="H107" s="3"/>
      <c r="I107" s="3"/>
      <c r="J107" s="3"/>
      <c r="K107" s="3"/>
    </row>
    <row r="108" spans="2:11">
      <c r="B108" s="3"/>
      <c r="C108" s="4"/>
      <c r="D108" s="3"/>
      <c r="E108" s="3"/>
      <c r="F108" s="5"/>
      <c r="G108" s="5"/>
      <c r="H108" s="3"/>
      <c r="I108" s="3"/>
      <c r="J108" s="3"/>
      <c r="K108" s="3"/>
    </row>
    <row r="109" spans="2:11">
      <c r="B109" s="3"/>
      <c r="C109" s="4"/>
      <c r="D109" s="3"/>
      <c r="E109" s="3"/>
      <c r="F109" s="5"/>
      <c r="G109" s="5"/>
      <c r="H109" s="3"/>
      <c r="I109" s="3"/>
      <c r="J109" s="3"/>
      <c r="K109" s="3"/>
    </row>
    <row r="110" spans="2:11">
      <c r="B110" s="3"/>
      <c r="C110" s="4"/>
      <c r="D110" s="3"/>
      <c r="E110" s="3"/>
      <c r="F110" s="5"/>
      <c r="G110" s="5"/>
      <c r="H110" s="3"/>
      <c r="I110" s="3"/>
      <c r="J110" s="3"/>
      <c r="K110" s="3"/>
    </row>
    <row r="111" spans="2:11">
      <c r="B111" s="3"/>
      <c r="C111" s="4"/>
      <c r="D111" s="3"/>
      <c r="E111" s="3"/>
      <c r="F111" s="5"/>
      <c r="G111" s="5"/>
      <c r="H111" s="3"/>
      <c r="I111" s="3"/>
      <c r="J111" s="3"/>
      <c r="K111" s="3"/>
    </row>
    <row r="112" spans="2:11">
      <c r="B112" s="3"/>
      <c r="C112" s="4"/>
      <c r="D112" s="3"/>
      <c r="E112" s="3"/>
      <c r="F112" s="5"/>
      <c r="G112" s="5"/>
      <c r="H112" s="3"/>
      <c r="I112" s="3"/>
      <c r="J112" s="3"/>
      <c r="K112" s="3"/>
    </row>
    <row r="113" spans="2:11">
      <c r="B113" s="3"/>
      <c r="C113" s="4"/>
      <c r="D113" s="3"/>
      <c r="E113" s="3"/>
      <c r="F113" s="5"/>
      <c r="G113" s="5"/>
      <c r="H113" s="3"/>
      <c r="I113" s="3"/>
      <c r="J113" s="3"/>
      <c r="K113" s="3"/>
    </row>
    <row r="114" spans="2:11">
      <c r="B114" s="3"/>
      <c r="C114" s="4"/>
      <c r="D114" s="3"/>
      <c r="E114" s="3"/>
      <c r="F114" s="5"/>
      <c r="G114" s="5"/>
      <c r="H114" s="3"/>
      <c r="I114" s="3"/>
      <c r="J114" s="3"/>
      <c r="K114" s="3"/>
    </row>
    <row r="115" spans="2:11">
      <c r="B115" s="3"/>
      <c r="C115" s="4"/>
      <c r="D115" s="3"/>
      <c r="E115" s="3"/>
      <c r="F115" s="5"/>
      <c r="G115" s="5"/>
      <c r="H115" s="3"/>
      <c r="I115" s="3"/>
      <c r="J115" s="3"/>
      <c r="K115" s="3"/>
    </row>
    <row r="116" spans="2:11">
      <c r="B116" s="3"/>
      <c r="C116" s="4"/>
      <c r="D116" s="3"/>
      <c r="E116" s="3"/>
      <c r="F116" s="5"/>
      <c r="G116" s="5"/>
      <c r="H116" s="3"/>
      <c r="I116" s="3"/>
      <c r="J116" s="3"/>
      <c r="K116" s="3"/>
    </row>
    <row r="117" spans="2:11">
      <c r="B117" s="3"/>
      <c r="C117" s="4"/>
      <c r="D117" s="3"/>
      <c r="E117" s="3"/>
      <c r="F117" s="5"/>
      <c r="G117" s="5"/>
      <c r="H117" s="3"/>
      <c r="I117" s="3"/>
      <c r="J117" s="3"/>
      <c r="K117" s="3"/>
    </row>
    <row r="118" spans="2:11">
      <c r="B118" s="3"/>
      <c r="C118" s="4"/>
      <c r="D118" s="3"/>
      <c r="E118" s="3"/>
      <c r="F118" s="5"/>
      <c r="G118" s="5"/>
      <c r="H118" s="3"/>
      <c r="I118" s="3"/>
      <c r="J118" s="3"/>
      <c r="K118" s="3"/>
    </row>
    <row r="119" spans="2:11">
      <c r="B119" s="3"/>
      <c r="C119" s="4"/>
      <c r="D119" s="3"/>
      <c r="E119" s="3"/>
      <c r="F119" s="5"/>
      <c r="G119" s="5"/>
      <c r="H119" s="3"/>
      <c r="I119" s="3"/>
      <c r="J119" s="3"/>
      <c r="K119" s="3"/>
    </row>
    <row r="120" spans="2:11">
      <c r="B120" s="3"/>
      <c r="C120" s="4"/>
      <c r="D120" s="3"/>
      <c r="E120" s="3"/>
      <c r="F120" s="5"/>
      <c r="G120" s="5"/>
      <c r="H120" s="3"/>
      <c r="I120" s="3"/>
      <c r="J120" s="3"/>
      <c r="K120" s="3"/>
    </row>
    <row r="121" spans="2:11">
      <c r="B121" s="3"/>
      <c r="C121" s="4"/>
      <c r="D121" s="3"/>
      <c r="E121" s="3"/>
      <c r="F121" s="5"/>
      <c r="G121" s="5"/>
      <c r="H121" s="3"/>
      <c r="I121" s="3"/>
      <c r="J121" s="3"/>
      <c r="K121" s="3"/>
    </row>
    <row r="122" spans="2:11">
      <c r="B122" s="3"/>
      <c r="C122" s="4"/>
      <c r="D122" s="3"/>
      <c r="E122" s="3"/>
      <c r="F122" s="5"/>
      <c r="G122" s="5"/>
      <c r="H122" s="3"/>
      <c r="I122" s="3"/>
      <c r="J122" s="3"/>
      <c r="K122" s="3"/>
    </row>
    <row r="123" spans="2:11">
      <c r="B123" s="3"/>
      <c r="C123" s="4"/>
      <c r="D123" s="3"/>
      <c r="E123" s="3"/>
      <c r="F123" s="5"/>
      <c r="G123" s="5"/>
      <c r="H123" s="3"/>
      <c r="I123" s="3"/>
      <c r="J123" s="3"/>
      <c r="K123" s="3"/>
    </row>
    <row r="124" spans="2:11">
      <c r="B124" s="3"/>
      <c r="C124" s="4"/>
      <c r="D124" s="3"/>
      <c r="E124" s="3"/>
      <c r="F124" s="5"/>
      <c r="G124" s="5"/>
      <c r="H124" s="3"/>
      <c r="I124" s="3"/>
      <c r="J124" s="3"/>
      <c r="K124" s="3"/>
    </row>
    <row r="125" spans="2:11">
      <c r="B125" s="3"/>
      <c r="C125" s="4"/>
      <c r="D125" s="3"/>
      <c r="E125" s="3"/>
      <c r="F125" s="5"/>
      <c r="G125" s="5"/>
      <c r="H125" s="3"/>
      <c r="I125" s="3"/>
      <c r="J125" s="3"/>
      <c r="K125" s="3"/>
    </row>
    <row r="126" spans="2:11">
      <c r="B126" s="3"/>
      <c r="C126" s="4"/>
      <c r="D126" s="3"/>
      <c r="E126" s="3"/>
      <c r="F126" s="5"/>
      <c r="G126" s="5"/>
      <c r="H126" s="3"/>
      <c r="I126" s="3"/>
      <c r="J126" s="3"/>
      <c r="K126" s="3"/>
    </row>
    <row r="127" spans="2:11">
      <c r="B127" s="3"/>
      <c r="C127" s="4"/>
      <c r="D127" s="3"/>
      <c r="E127" s="3"/>
      <c r="F127" s="5"/>
      <c r="G127" s="5"/>
      <c r="H127" s="3"/>
      <c r="I127" s="3"/>
      <c r="J127" s="3"/>
      <c r="K127" s="3"/>
    </row>
    <row r="128" spans="2:11">
      <c r="B128" s="3"/>
      <c r="C128" s="4"/>
      <c r="D128" s="3"/>
      <c r="E128" s="3"/>
      <c r="F128" s="5"/>
      <c r="G128" s="5"/>
      <c r="H128" s="3"/>
      <c r="I128" s="3"/>
      <c r="J128" s="3"/>
      <c r="K128" s="3"/>
    </row>
    <row r="129" spans="2:11">
      <c r="B129" s="3"/>
      <c r="C129" s="4"/>
      <c r="D129" s="3"/>
      <c r="E129" s="3"/>
      <c r="F129" s="5"/>
      <c r="G129" s="5"/>
      <c r="H129" s="3"/>
      <c r="I129" s="3"/>
      <c r="J129" s="3"/>
      <c r="K129" s="3"/>
    </row>
    <row r="130" spans="2:11">
      <c r="B130" s="3"/>
      <c r="C130" s="4"/>
      <c r="D130" s="3"/>
      <c r="E130" s="3"/>
      <c r="F130" s="5"/>
      <c r="G130" s="5"/>
      <c r="H130" s="3"/>
      <c r="I130" s="3"/>
      <c r="J130" s="3"/>
      <c r="K130" s="3"/>
    </row>
    <row r="131" spans="2:11">
      <c r="B131" s="3"/>
      <c r="C131" s="4"/>
      <c r="D131" s="3"/>
      <c r="E131" s="3"/>
      <c r="F131" s="5"/>
      <c r="G131" s="5"/>
      <c r="H131" s="3"/>
      <c r="I131" s="3"/>
      <c r="J131" s="3"/>
      <c r="K131" s="3"/>
    </row>
    <row r="132" spans="2:11">
      <c r="B132" s="3"/>
      <c r="C132" s="4"/>
      <c r="D132" s="3"/>
      <c r="E132" s="3"/>
      <c r="F132" s="5"/>
      <c r="G132" s="5"/>
      <c r="H132" s="3"/>
      <c r="I132" s="3"/>
      <c r="J132" s="3"/>
      <c r="K132" s="3"/>
    </row>
    <row r="133" spans="2:11">
      <c r="B133" s="3"/>
      <c r="C133" s="4"/>
      <c r="D133" s="3"/>
      <c r="E133" s="3"/>
      <c r="F133" s="5"/>
      <c r="G133" s="5"/>
      <c r="H133" s="3"/>
      <c r="I133" s="3"/>
      <c r="J133" s="3"/>
      <c r="K133" s="3"/>
    </row>
    <row r="134" spans="2:11">
      <c r="B134" s="3"/>
      <c r="C134" s="4"/>
      <c r="D134" s="3"/>
      <c r="E134" s="3"/>
      <c r="F134" s="5"/>
      <c r="G134" s="5"/>
      <c r="H134" s="3"/>
      <c r="I134" s="3"/>
      <c r="J134" s="3"/>
      <c r="K134" s="3"/>
    </row>
    <row r="135" spans="2:11">
      <c r="B135" s="3"/>
      <c r="C135" s="4"/>
      <c r="D135" s="3"/>
      <c r="E135" s="3"/>
      <c r="F135" s="5"/>
      <c r="G135" s="5"/>
      <c r="H135" s="3"/>
      <c r="I135" s="3"/>
      <c r="J135" s="3"/>
      <c r="K135" s="3"/>
    </row>
    <row r="136" spans="2:11">
      <c r="B136" s="3"/>
      <c r="C136" s="4"/>
      <c r="D136" s="3"/>
      <c r="E136" s="3"/>
      <c r="F136" s="5"/>
      <c r="G136" s="5"/>
      <c r="H136" s="3"/>
      <c r="I136" s="3"/>
      <c r="J136" s="3"/>
      <c r="K136" s="3"/>
    </row>
    <row r="137" spans="2:11">
      <c r="B137" s="3"/>
      <c r="C137" s="4"/>
      <c r="D137" s="3"/>
      <c r="E137" s="3"/>
      <c r="F137" s="5"/>
      <c r="G137" s="5"/>
      <c r="H137" s="3"/>
      <c r="I137" s="3"/>
      <c r="J137" s="3"/>
      <c r="K137" s="3"/>
    </row>
    <row r="138" spans="2:11">
      <c r="B138" s="3"/>
      <c r="C138" s="4"/>
      <c r="D138" s="3"/>
      <c r="E138" s="3"/>
      <c r="F138" s="5"/>
      <c r="G138" s="5"/>
      <c r="H138" s="3"/>
      <c r="I138" s="3"/>
      <c r="J138" s="3"/>
      <c r="K138" s="3"/>
    </row>
    <row r="139" spans="2:11">
      <c r="B139" s="3"/>
      <c r="C139" s="4"/>
      <c r="D139" s="3"/>
      <c r="E139" s="3"/>
      <c r="F139" s="5"/>
      <c r="G139" s="5"/>
      <c r="H139" s="3"/>
      <c r="I139" s="3"/>
      <c r="J139" s="3"/>
      <c r="K139" s="3"/>
    </row>
    <row r="140" spans="2:11">
      <c r="B140" s="3"/>
      <c r="C140" s="4"/>
      <c r="D140" s="3"/>
      <c r="E140" s="3"/>
      <c r="F140" s="5"/>
      <c r="G140" s="5"/>
      <c r="H140" s="3"/>
      <c r="I140" s="3"/>
      <c r="J140" s="3"/>
      <c r="K140" s="3"/>
    </row>
    <row r="141" spans="2:11">
      <c r="B141" s="3"/>
      <c r="C141" s="4"/>
      <c r="D141" s="3"/>
      <c r="E141" s="3"/>
      <c r="F141" s="5"/>
      <c r="G141" s="5"/>
      <c r="H141" s="3"/>
      <c r="I141" s="3"/>
      <c r="J141" s="3"/>
      <c r="K141" s="3"/>
    </row>
    <row r="142" spans="2:11">
      <c r="B142" s="3"/>
      <c r="C142" s="4"/>
      <c r="D142" s="3"/>
      <c r="E142" s="3"/>
      <c r="F142" s="5"/>
      <c r="G142" s="5"/>
      <c r="H142" s="3"/>
      <c r="I142" s="3"/>
      <c r="J142" s="3"/>
      <c r="K142" s="3"/>
    </row>
    <row r="143" spans="2:11">
      <c r="B143" s="3"/>
      <c r="C143" s="4"/>
      <c r="D143" s="3"/>
      <c r="E143" s="3"/>
      <c r="F143" s="5"/>
      <c r="G143" s="5"/>
      <c r="H143" s="3"/>
      <c r="I143" s="3"/>
      <c r="J143" s="3"/>
      <c r="K143" s="3"/>
    </row>
    <row r="144" spans="2:11">
      <c r="B144" s="3"/>
      <c r="C144" s="4"/>
      <c r="D144" s="3"/>
      <c r="E144" s="3"/>
      <c r="F144" s="5"/>
      <c r="G144" s="5"/>
      <c r="H144" s="3"/>
      <c r="I144" s="3"/>
      <c r="J144" s="3"/>
      <c r="K144" s="3"/>
    </row>
    <row r="145" spans="2:11">
      <c r="B145" s="3"/>
      <c r="C145" s="4"/>
      <c r="D145" s="3"/>
      <c r="E145" s="3"/>
      <c r="F145" s="5"/>
      <c r="G145" s="5"/>
      <c r="H145" s="3"/>
      <c r="I145" s="3"/>
      <c r="J145" s="3"/>
      <c r="K145" s="3"/>
    </row>
    <row r="146" spans="2:11">
      <c r="B146" s="3"/>
      <c r="C146" s="4"/>
      <c r="D146" s="3"/>
      <c r="E146" s="3"/>
      <c r="F146" s="5"/>
      <c r="G146" s="5"/>
      <c r="H146" s="3"/>
      <c r="I146" s="3"/>
      <c r="J146" s="3"/>
      <c r="K146" s="3"/>
    </row>
    <row r="147" spans="2:11">
      <c r="B147" s="3"/>
      <c r="C147" s="4"/>
      <c r="D147" s="3"/>
      <c r="E147" s="3"/>
      <c r="F147" s="5"/>
      <c r="G147" s="5"/>
      <c r="H147" s="3"/>
      <c r="I147" s="3"/>
      <c r="J147" s="3"/>
      <c r="K147" s="3"/>
    </row>
    <row r="148" spans="2:11">
      <c r="B148" s="3"/>
      <c r="C148" s="4"/>
      <c r="D148" s="3"/>
      <c r="E148" s="3"/>
      <c r="F148" s="5"/>
      <c r="G148" s="5"/>
      <c r="H148" s="3"/>
      <c r="I148" s="3"/>
      <c r="J148" s="3"/>
      <c r="K148" s="3"/>
    </row>
    <row r="149" spans="2:11">
      <c r="B149" s="3"/>
      <c r="C149" s="4"/>
      <c r="D149" s="3"/>
      <c r="E149" s="3"/>
      <c r="F149" s="5"/>
      <c r="G149" s="5"/>
      <c r="H149" s="3"/>
      <c r="I149" s="3"/>
      <c r="J149" s="3"/>
      <c r="K149" s="3"/>
    </row>
    <row r="150" spans="2:11">
      <c r="B150" s="3"/>
      <c r="C150" s="4"/>
      <c r="D150" s="3"/>
      <c r="E150" s="3"/>
      <c r="F150" s="5"/>
      <c r="G150" s="5"/>
      <c r="H150" s="3"/>
      <c r="I150" s="3"/>
      <c r="J150" s="3"/>
      <c r="K150" s="3"/>
    </row>
    <row r="151" spans="2:11">
      <c r="B151" s="3"/>
      <c r="C151" s="4"/>
      <c r="D151" s="3"/>
      <c r="E151" s="3"/>
      <c r="F151" s="5"/>
      <c r="G151" s="5"/>
      <c r="H151" s="5"/>
      <c r="I151" s="3"/>
      <c r="J151" s="3"/>
      <c r="K151" s="3"/>
    </row>
    <row r="152" spans="2:11">
      <c r="B152" s="3"/>
      <c r="C152" s="4"/>
      <c r="D152" s="3"/>
      <c r="E152" s="3"/>
      <c r="F152" s="5"/>
      <c r="G152" s="5"/>
      <c r="H152" s="5"/>
      <c r="I152" s="3"/>
      <c r="J152" s="3"/>
      <c r="K152" s="3"/>
    </row>
    <row r="153" spans="2:11">
      <c r="B153" s="3"/>
      <c r="C153" s="4"/>
      <c r="D153" s="3"/>
      <c r="E153" s="3"/>
      <c r="F153" s="5"/>
      <c r="G153" s="5"/>
      <c r="H153" s="5"/>
      <c r="I153" s="3"/>
      <c r="J153" s="3"/>
      <c r="K153" s="3"/>
    </row>
    <row r="154" spans="2:11">
      <c r="B154" s="3"/>
      <c r="C154" s="4"/>
      <c r="D154" s="3"/>
      <c r="E154" s="3"/>
      <c r="F154" s="5"/>
      <c r="G154" s="5"/>
      <c r="H154" s="5"/>
      <c r="I154" s="3"/>
      <c r="J154" s="3"/>
      <c r="K154" s="3"/>
    </row>
    <row r="155" spans="2:11">
      <c r="B155" s="3"/>
      <c r="C155" s="4"/>
      <c r="D155" s="3"/>
      <c r="E155" s="3"/>
      <c r="F155" s="5"/>
      <c r="G155" s="5"/>
      <c r="H155" s="5"/>
      <c r="I155" s="3"/>
      <c r="J155" s="3"/>
      <c r="K155" s="3"/>
    </row>
    <row r="156" spans="2:11">
      <c r="B156" s="3"/>
      <c r="C156" s="4"/>
      <c r="D156" s="3"/>
      <c r="E156" s="3"/>
      <c r="F156" s="5"/>
      <c r="G156" s="5"/>
      <c r="H156" s="5"/>
      <c r="I156" s="3"/>
      <c r="J156" s="3"/>
      <c r="K156" s="3"/>
    </row>
    <row r="157" spans="2:11">
      <c r="B157" s="3"/>
      <c r="C157" s="4"/>
      <c r="D157" s="3"/>
      <c r="E157" s="3"/>
      <c r="F157" s="5"/>
      <c r="G157" s="5"/>
      <c r="H157" s="5"/>
      <c r="I157" s="3"/>
      <c r="J157" s="3"/>
      <c r="K157" s="3"/>
    </row>
    <row r="158" spans="2:11">
      <c r="B158" s="3"/>
      <c r="C158" s="4"/>
      <c r="D158" s="3"/>
      <c r="E158" s="3"/>
      <c r="F158" s="5"/>
      <c r="G158" s="5"/>
      <c r="H158" s="5"/>
      <c r="I158" s="3"/>
      <c r="J158" s="3"/>
      <c r="K158" s="3"/>
    </row>
    <row r="159" spans="2:11">
      <c r="B159" s="3"/>
      <c r="C159" s="4"/>
      <c r="D159" s="3"/>
      <c r="E159" s="3"/>
      <c r="F159" s="5"/>
      <c r="G159" s="5"/>
      <c r="H159" s="5"/>
      <c r="I159" s="3"/>
      <c r="J159" s="3"/>
      <c r="K159" s="3"/>
    </row>
    <row r="160" spans="2:11">
      <c r="B160" s="3"/>
      <c r="C160" s="4"/>
      <c r="D160" s="3"/>
      <c r="E160" s="3"/>
      <c r="F160" s="5"/>
      <c r="G160" s="5"/>
      <c r="H160" s="5"/>
      <c r="I160" s="3"/>
      <c r="J160" s="3"/>
      <c r="K160" s="3"/>
    </row>
    <row r="161" spans="2:11">
      <c r="B161" s="3"/>
      <c r="C161" s="4"/>
      <c r="D161" s="3"/>
      <c r="E161" s="3"/>
      <c r="F161" s="5"/>
      <c r="G161" s="5"/>
      <c r="H161" s="5"/>
      <c r="I161" s="3"/>
      <c r="J161" s="3"/>
      <c r="K161" s="3"/>
    </row>
    <row r="162" spans="2:11">
      <c r="B162" s="3"/>
      <c r="C162" s="4"/>
      <c r="D162" s="3"/>
      <c r="E162" s="3"/>
      <c r="F162" s="5"/>
      <c r="G162" s="5"/>
      <c r="H162" s="5"/>
      <c r="I162" s="3"/>
      <c r="J162" s="3"/>
      <c r="K162" s="3"/>
    </row>
    <row r="163" spans="2:11">
      <c r="B163" s="3"/>
      <c r="C163" s="4"/>
      <c r="D163" s="3"/>
      <c r="E163" s="3"/>
      <c r="F163" s="5"/>
      <c r="G163" s="5"/>
      <c r="H163" s="5"/>
      <c r="I163" s="3"/>
      <c r="J163" s="3"/>
      <c r="K163" s="3"/>
    </row>
    <row r="164" spans="2:11">
      <c r="B164" s="3"/>
      <c r="C164" s="4"/>
      <c r="D164" s="3"/>
      <c r="E164" s="3"/>
      <c r="F164" s="5"/>
      <c r="G164" s="5"/>
      <c r="H164" s="5"/>
      <c r="I164" s="3"/>
      <c r="J164" s="3"/>
      <c r="K164" s="3"/>
    </row>
    <row r="165" spans="2:11">
      <c r="B165" s="3"/>
      <c r="C165" s="4"/>
      <c r="D165" s="3"/>
      <c r="E165" s="3"/>
      <c r="F165" s="5"/>
      <c r="G165" s="5"/>
      <c r="H165" s="5"/>
      <c r="I165" s="3"/>
      <c r="J165" s="3"/>
      <c r="K165" s="3"/>
    </row>
    <row r="166" spans="2:11">
      <c r="B166" s="3"/>
      <c r="C166" s="4"/>
      <c r="D166" s="3"/>
      <c r="E166" s="3"/>
      <c r="F166" s="5"/>
      <c r="G166" s="5"/>
      <c r="H166" s="5"/>
      <c r="I166" s="3"/>
      <c r="J166" s="3"/>
      <c r="K166" s="3"/>
    </row>
    <row r="167" spans="2:11">
      <c r="B167" s="3"/>
      <c r="C167" s="4"/>
      <c r="D167" s="3"/>
      <c r="E167" s="3"/>
      <c r="F167" s="5"/>
      <c r="G167" s="5"/>
      <c r="H167" s="5"/>
      <c r="I167" s="3"/>
      <c r="J167" s="3"/>
      <c r="K167" s="3"/>
    </row>
    <row r="168" spans="2:11">
      <c r="B168" s="3"/>
      <c r="C168" s="4"/>
      <c r="D168" s="3"/>
      <c r="E168" s="3"/>
      <c r="F168" s="5"/>
      <c r="G168" s="5"/>
      <c r="H168" s="5"/>
      <c r="I168" s="3"/>
      <c r="J168" s="3"/>
      <c r="K168" s="3"/>
    </row>
    <row r="169" spans="2:11">
      <c r="B169" s="3"/>
      <c r="C169" s="4"/>
      <c r="D169" s="3"/>
      <c r="E169" s="3"/>
      <c r="F169" s="5"/>
      <c r="G169" s="5"/>
      <c r="H169" s="5"/>
      <c r="I169" s="3"/>
      <c r="J169" s="3"/>
      <c r="K169" s="3"/>
    </row>
    <row r="170" spans="2:11">
      <c r="B170" s="3"/>
      <c r="C170" s="4"/>
      <c r="D170" s="3"/>
      <c r="E170" s="3"/>
      <c r="F170" s="5"/>
      <c r="G170" s="5"/>
      <c r="H170" s="5"/>
      <c r="I170" s="3"/>
      <c r="J170" s="3"/>
      <c r="K170" s="3"/>
    </row>
    <row r="171" spans="2:11">
      <c r="B171" s="3"/>
      <c r="C171" s="4"/>
      <c r="D171" s="3"/>
      <c r="E171" s="3"/>
      <c r="F171" s="5"/>
      <c r="G171" s="5"/>
      <c r="H171" s="5"/>
      <c r="I171" s="3"/>
      <c r="J171" s="3"/>
      <c r="K171" s="3"/>
    </row>
    <row r="172" spans="2:11">
      <c r="B172" s="3"/>
      <c r="C172" s="4"/>
      <c r="D172" s="3"/>
      <c r="E172" s="3"/>
      <c r="F172" s="5"/>
      <c r="G172" s="5"/>
      <c r="H172" s="5"/>
      <c r="I172" s="3"/>
      <c r="J172" s="3"/>
      <c r="K172" s="3"/>
    </row>
    <row r="173" spans="2:11">
      <c r="B173" s="3"/>
      <c r="C173" s="4"/>
      <c r="D173" s="3"/>
      <c r="E173" s="3"/>
      <c r="F173" s="5"/>
      <c r="G173" s="5"/>
      <c r="H173" s="5"/>
      <c r="I173" s="3"/>
      <c r="J173" s="3"/>
      <c r="K173" s="3"/>
    </row>
    <row r="174" spans="2:11">
      <c r="B174" s="3"/>
      <c r="C174" s="4"/>
      <c r="D174" s="3"/>
      <c r="E174" s="3"/>
      <c r="F174" s="5"/>
      <c r="G174" s="5"/>
      <c r="H174" s="5"/>
      <c r="I174" s="3"/>
      <c r="J174" s="3"/>
      <c r="K174" s="3"/>
    </row>
    <row r="175" spans="2:11">
      <c r="B175" s="3"/>
      <c r="C175" s="4"/>
      <c r="D175" s="3"/>
      <c r="E175" s="3"/>
      <c r="F175" s="5"/>
      <c r="G175" s="5"/>
      <c r="H175" s="5"/>
      <c r="I175" s="3"/>
      <c r="J175" s="3"/>
      <c r="K175" s="3"/>
    </row>
    <row r="176" spans="2:11">
      <c r="B176" s="3"/>
      <c r="C176" s="4"/>
      <c r="D176" s="3"/>
      <c r="E176" s="3"/>
      <c r="F176" s="5"/>
      <c r="G176" s="5"/>
      <c r="H176" s="5"/>
      <c r="I176" s="3"/>
      <c r="J176" s="3"/>
      <c r="K176" s="3"/>
    </row>
    <row r="177" spans="2:11">
      <c r="B177" s="3"/>
      <c r="C177" s="4"/>
      <c r="D177" s="3"/>
      <c r="E177" s="3"/>
      <c r="F177" s="5"/>
      <c r="G177" s="5"/>
      <c r="H177" s="5"/>
      <c r="I177" s="3"/>
      <c r="J177" s="3"/>
      <c r="K177" s="3"/>
    </row>
    <row r="178" spans="2:11">
      <c r="B178" s="3"/>
      <c r="C178" s="4"/>
      <c r="D178" s="3"/>
      <c r="E178" s="3"/>
      <c r="F178" s="5"/>
      <c r="G178" s="5"/>
      <c r="H178" s="5"/>
      <c r="I178" s="3"/>
      <c r="J178" s="3"/>
      <c r="K178" s="3"/>
    </row>
    <row r="179" spans="2:11">
      <c r="B179" s="3"/>
      <c r="C179" s="4"/>
      <c r="D179" s="3"/>
      <c r="E179" s="3"/>
      <c r="F179" s="5"/>
      <c r="G179" s="5"/>
      <c r="H179" s="5"/>
      <c r="I179" s="3"/>
      <c r="J179" s="3"/>
      <c r="K179" s="3"/>
    </row>
    <row r="180" spans="2:11">
      <c r="B180" s="3"/>
      <c r="C180" s="4"/>
      <c r="D180" s="3"/>
      <c r="E180" s="3"/>
      <c r="F180" s="5"/>
      <c r="G180" s="5"/>
      <c r="H180" s="5"/>
      <c r="I180" s="3"/>
      <c r="J180" s="3"/>
      <c r="K180" s="3"/>
    </row>
  </sheetData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9708-D90B-42E3-B92E-A8C771F9C10D}">
  <sheetPr codeName="Sheet24"/>
  <dimension ref="A1:L95"/>
  <sheetViews>
    <sheetView workbookViewId="0">
      <selection activeCell="E22" sqref="E22"/>
    </sheetView>
  </sheetViews>
  <sheetFormatPr defaultRowHeight="11.25"/>
  <cols>
    <col min="5" max="5" width="43.1640625" bestFit="1" customWidth="1"/>
    <col min="6" max="6" width="10.83203125" bestFit="1" customWidth="1"/>
    <col min="9" max="9" width="23.1640625" customWidth="1"/>
    <col min="10" max="10" width="15.83203125" bestFit="1" customWidth="1"/>
    <col min="11" max="11" width="17.1640625" bestFit="1" customWidth="1"/>
  </cols>
  <sheetData>
    <row r="1" spans="1:12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2" t="s">
        <v>39</v>
      </c>
      <c r="I7" s="1" t="s">
        <v>40</v>
      </c>
      <c r="J7" s="1" t="s">
        <v>32</v>
      </c>
      <c r="K7" s="1" t="s">
        <v>56</v>
      </c>
      <c r="L7" s="1" t="s">
        <v>57</v>
      </c>
    </row>
    <row r="8" spans="1:12">
      <c r="B8" s="3" t="s">
        <v>30</v>
      </c>
      <c r="C8" s="4">
        <v>44432</v>
      </c>
      <c r="D8" s="3" t="s">
        <v>617</v>
      </c>
      <c r="E8" s="3" t="s">
        <v>618</v>
      </c>
      <c r="F8" s="5">
        <v>1740</v>
      </c>
      <c r="G8" s="5"/>
      <c r="H8" s="5"/>
      <c r="I8" s="3" t="s">
        <v>619</v>
      </c>
      <c r="J8" s="3" t="s">
        <v>114</v>
      </c>
      <c r="K8" s="3" t="s">
        <v>69</v>
      </c>
      <c r="L8" s="3">
        <v>420</v>
      </c>
    </row>
    <row r="9" spans="1:12">
      <c r="B9" s="3" t="s">
        <v>62</v>
      </c>
      <c r="C9" s="4">
        <v>44441</v>
      </c>
      <c r="D9" s="3"/>
      <c r="E9" s="3" t="s">
        <v>178</v>
      </c>
      <c r="F9" s="5">
        <v>16.88</v>
      </c>
      <c r="G9" s="5"/>
      <c r="H9" s="5"/>
      <c r="I9" s="3" t="s">
        <v>620</v>
      </c>
      <c r="J9" s="3" t="s">
        <v>160</v>
      </c>
      <c r="K9" s="3" t="s">
        <v>69</v>
      </c>
      <c r="L9" s="3">
        <v>420</v>
      </c>
    </row>
    <row r="10" spans="1:12">
      <c r="B10" s="3" t="s">
        <v>30</v>
      </c>
      <c r="C10" s="4">
        <v>44441</v>
      </c>
      <c r="D10" s="3" t="s">
        <v>621</v>
      </c>
      <c r="E10" s="3" t="s">
        <v>167</v>
      </c>
      <c r="F10" s="5">
        <v>364.66</v>
      </c>
      <c r="G10" s="5"/>
      <c r="H10" s="5"/>
      <c r="I10" s="3" t="s">
        <v>622</v>
      </c>
      <c r="J10" s="3" t="s">
        <v>160</v>
      </c>
      <c r="K10" s="3" t="s">
        <v>69</v>
      </c>
      <c r="L10" s="3">
        <v>420</v>
      </c>
    </row>
    <row r="11" spans="1:12">
      <c r="B11" s="3" t="s">
        <v>62</v>
      </c>
      <c r="C11" s="4">
        <v>44441</v>
      </c>
      <c r="D11" s="3"/>
      <c r="E11" s="3" t="s">
        <v>193</v>
      </c>
      <c r="F11" s="5">
        <v>329.2</v>
      </c>
      <c r="G11" s="5"/>
      <c r="H11" s="5"/>
      <c r="I11" s="3" t="s">
        <v>623</v>
      </c>
      <c r="J11" s="3" t="s">
        <v>191</v>
      </c>
      <c r="K11" s="3" t="s">
        <v>624</v>
      </c>
      <c r="L11" s="3">
        <v>420</v>
      </c>
    </row>
    <row r="12" spans="1:12">
      <c r="B12" s="3" t="s">
        <v>62</v>
      </c>
      <c r="C12" s="4">
        <v>44441</v>
      </c>
      <c r="D12" s="3"/>
      <c r="E12" s="3" t="s">
        <v>176</v>
      </c>
      <c r="F12" s="5">
        <v>124.51</v>
      </c>
      <c r="G12" s="5"/>
      <c r="H12" s="5"/>
      <c r="I12" s="3" t="s">
        <v>625</v>
      </c>
      <c r="J12" s="3" t="s">
        <v>191</v>
      </c>
      <c r="K12" s="3" t="s">
        <v>624</v>
      </c>
      <c r="L12" s="3">
        <v>420</v>
      </c>
    </row>
    <row r="13" spans="1:12">
      <c r="B13" s="3" t="s">
        <v>62</v>
      </c>
      <c r="C13" s="4">
        <v>44441</v>
      </c>
      <c r="D13" s="3"/>
      <c r="E13" s="3" t="s">
        <v>176</v>
      </c>
      <c r="F13" s="5">
        <v>7.99</v>
      </c>
      <c r="G13" s="5"/>
      <c r="H13" s="5"/>
      <c r="I13" s="3" t="s">
        <v>626</v>
      </c>
      <c r="J13" s="3" t="s">
        <v>191</v>
      </c>
      <c r="K13" s="3" t="s">
        <v>624</v>
      </c>
      <c r="L13" s="3">
        <v>420</v>
      </c>
    </row>
    <row r="14" spans="1:12">
      <c r="B14" s="3" t="s">
        <v>62</v>
      </c>
      <c r="C14" s="4">
        <v>44441</v>
      </c>
      <c r="D14" s="3"/>
      <c r="E14" s="3" t="s">
        <v>193</v>
      </c>
      <c r="F14" s="5">
        <v>43.72</v>
      </c>
      <c r="G14" s="5"/>
      <c r="H14" s="5"/>
      <c r="I14" s="3" t="s">
        <v>627</v>
      </c>
      <c r="J14" s="3" t="s">
        <v>191</v>
      </c>
      <c r="K14" s="3" t="s">
        <v>624</v>
      </c>
      <c r="L14" s="3">
        <v>420</v>
      </c>
    </row>
    <row r="15" spans="1:12">
      <c r="B15" s="3" t="s">
        <v>62</v>
      </c>
      <c r="C15" s="4">
        <v>44441</v>
      </c>
      <c r="D15" s="3"/>
      <c r="E15" s="3" t="s">
        <v>176</v>
      </c>
      <c r="F15" s="5">
        <v>69.989999999999995</v>
      </c>
      <c r="G15" s="5"/>
      <c r="H15" s="5"/>
      <c r="I15" s="3" t="s">
        <v>628</v>
      </c>
      <c r="J15" s="3" t="s">
        <v>191</v>
      </c>
      <c r="K15" s="3" t="s">
        <v>624</v>
      </c>
      <c r="L15" s="3">
        <v>420</v>
      </c>
    </row>
    <row r="16" spans="1:12">
      <c r="B16" s="3" t="s">
        <v>62</v>
      </c>
      <c r="C16" s="4">
        <v>44441</v>
      </c>
      <c r="D16" s="3"/>
      <c r="E16" s="3" t="s">
        <v>176</v>
      </c>
      <c r="F16" s="5">
        <v>38.99</v>
      </c>
      <c r="G16" s="5"/>
      <c r="H16" s="5"/>
      <c r="I16" s="3" t="s">
        <v>629</v>
      </c>
      <c r="J16" s="3" t="s">
        <v>191</v>
      </c>
      <c r="K16" s="3" t="s">
        <v>624</v>
      </c>
      <c r="L16" s="3">
        <v>420</v>
      </c>
    </row>
    <row r="17" spans="2:12">
      <c r="B17" s="3" t="s">
        <v>62</v>
      </c>
      <c r="C17" s="4">
        <v>44441</v>
      </c>
      <c r="D17" s="3"/>
      <c r="E17" s="3" t="s">
        <v>176</v>
      </c>
      <c r="F17" s="5">
        <v>149.94999999999999</v>
      </c>
      <c r="G17" s="5"/>
      <c r="H17" s="5"/>
      <c r="I17" s="3" t="s">
        <v>630</v>
      </c>
      <c r="J17" s="3" t="s">
        <v>191</v>
      </c>
      <c r="K17" s="3" t="s">
        <v>624</v>
      </c>
      <c r="L17" s="3">
        <v>420</v>
      </c>
    </row>
    <row r="18" spans="2:12">
      <c r="B18" s="3" t="s">
        <v>62</v>
      </c>
      <c r="C18" s="4">
        <v>44441</v>
      </c>
      <c r="D18" s="3"/>
      <c r="E18" s="3" t="s">
        <v>176</v>
      </c>
      <c r="F18" s="5">
        <v>28.99</v>
      </c>
      <c r="G18" s="5"/>
      <c r="H18" s="5"/>
      <c r="I18" s="3" t="s">
        <v>631</v>
      </c>
      <c r="J18" s="3" t="s">
        <v>191</v>
      </c>
      <c r="K18" s="3" t="s">
        <v>624</v>
      </c>
      <c r="L18" s="3">
        <v>420</v>
      </c>
    </row>
    <row r="19" spans="2:12">
      <c r="B19" s="3" t="s">
        <v>62</v>
      </c>
      <c r="C19" s="4">
        <v>44441</v>
      </c>
      <c r="D19" s="3"/>
      <c r="E19" s="3" t="s">
        <v>176</v>
      </c>
      <c r="F19" s="5">
        <v>24.85</v>
      </c>
      <c r="G19" s="5"/>
      <c r="H19" s="5"/>
      <c r="I19" s="3" t="s">
        <v>632</v>
      </c>
      <c r="J19" s="3" t="s">
        <v>191</v>
      </c>
      <c r="K19" s="3" t="s">
        <v>624</v>
      </c>
      <c r="L19" s="3">
        <v>420</v>
      </c>
    </row>
    <row r="20" spans="2:12">
      <c r="B20" s="3" t="s">
        <v>62</v>
      </c>
      <c r="C20" s="4">
        <v>44441</v>
      </c>
      <c r="D20" s="3"/>
      <c r="E20" s="3" t="s">
        <v>176</v>
      </c>
      <c r="F20" s="5">
        <v>36.99</v>
      </c>
      <c r="G20" s="5"/>
      <c r="H20" s="5"/>
      <c r="I20" s="3" t="s">
        <v>633</v>
      </c>
      <c r="J20" s="3" t="s">
        <v>191</v>
      </c>
      <c r="K20" s="3" t="s">
        <v>624</v>
      </c>
      <c r="L20" s="3">
        <v>420</v>
      </c>
    </row>
    <row r="21" spans="2:12">
      <c r="B21" s="3" t="s">
        <v>62</v>
      </c>
      <c r="C21" s="4">
        <v>44441</v>
      </c>
      <c r="D21" s="3"/>
      <c r="E21" s="3" t="s">
        <v>176</v>
      </c>
      <c r="F21" s="5">
        <v>24.99</v>
      </c>
      <c r="G21" s="5"/>
      <c r="H21" s="5"/>
      <c r="I21" s="3" t="s">
        <v>634</v>
      </c>
      <c r="J21" s="3" t="s">
        <v>191</v>
      </c>
      <c r="K21" s="3" t="s">
        <v>624</v>
      </c>
      <c r="L21" s="3">
        <v>420</v>
      </c>
    </row>
    <row r="22" spans="2:12">
      <c r="B22" s="3" t="s">
        <v>62</v>
      </c>
      <c r="C22" s="4">
        <v>44441</v>
      </c>
      <c r="D22" s="3"/>
      <c r="E22" s="3" t="s">
        <v>176</v>
      </c>
      <c r="F22" s="5">
        <v>76.12</v>
      </c>
      <c r="G22" s="5"/>
      <c r="H22" s="5"/>
      <c r="I22" s="3" t="s">
        <v>635</v>
      </c>
      <c r="J22" s="3" t="s">
        <v>191</v>
      </c>
      <c r="K22" s="3" t="s">
        <v>624</v>
      </c>
      <c r="L22" s="3">
        <v>420</v>
      </c>
    </row>
    <row r="23" spans="2:12">
      <c r="B23" s="3" t="s">
        <v>62</v>
      </c>
      <c r="C23" s="4">
        <v>44441</v>
      </c>
      <c r="D23" s="3"/>
      <c r="E23" s="3" t="s">
        <v>193</v>
      </c>
      <c r="F23" s="5">
        <v>60</v>
      </c>
      <c r="G23" s="5"/>
      <c r="H23" s="5"/>
      <c r="I23" s="3" t="s">
        <v>636</v>
      </c>
      <c r="J23" s="3" t="s">
        <v>191</v>
      </c>
      <c r="K23" s="3" t="s">
        <v>624</v>
      </c>
      <c r="L23" s="3">
        <v>420</v>
      </c>
    </row>
    <row r="24" spans="2:12">
      <c r="B24" s="3" t="s">
        <v>62</v>
      </c>
      <c r="C24" s="4">
        <v>44441</v>
      </c>
      <c r="D24" s="3"/>
      <c r="E24" s="3" t="s">
        <v>176</v>
      </c>
      <c r="F24" s="5">
        <v>28.95</v>
      </c>
      <c r="G24" s="5"/>
      <c r="H24" s="5"/>
      <c r="I24" s="3" t="s">
        <v>637</v>
      </c>
      <c r="J24" s="3" t="s">
        <v>191</v>
      </c>
      <c r="K24" s="3" t="s">
        <v>624</v>
      </c>
      <c r="L24" s="3">
        <v>420</v>
      </c>
    </row>
    <row r="25" spans="2:12">
      <c r="B25" s="3" t="s">
        <v>62</v>
      </c>
      <c r="C25" s="4">
        <v>44441</v>
      </c>
      <c r="D25" s="3"/>
      <c r="E25" s="3" t="s">
        <v>176</v>
      </c>
      <c r="F25" s="5">
        <v>111.11</v>
      </c>
      <c r="G25" s="5"/>
      <c r="H25" s="5"/>
      <c r="I25" s="3" t="s">
        <v>638</v>
      </c>
      <c r="J25" s="3" t="s">
        <v>191</v>
      </c>
      <c r="K25" s="3" t="s">
        <v>624</v>
      </c>
      <c r="L25" s="3">
        <v>420</v>
      </c>
    </row>
    <row r="26" spans="2:12">
      <c r="B26" s="3" t="s">
        <v>62</v>
      </c>
      <c r="C26" s="4">
        <v>44441</v>
      </c>
      <c r="D26" s="3"/>
      <c r="E26" s="3" t="s">
        <v>193</v>
      </c>
      <c r="F26" s="5">
        <v>48.02</v>
      </c>
      <c r="G26" s="5"/>
      <c r="H26" s="5"/>
      <c r="I26" s="3" t="s">
        <v>639</v>
      </c>
      <c r="J26" s="3" t="s">
        <v>191</v>
      </c>
      <c r="K26" s="3" t="s">
        <v>624</v>
      </c>
      <c r="L26" s="3">
        <v>420</v>
      </c>
    </row>
    <row r="27" spans="2:12">
      <c r="B27" s="3" t="s">
        <v>62</v>
      </c>
      <c r="C27" s="4">
        <v>44441</v>
      </c>
      <c r="D27" s="3"/>
      <c r="E27" s="3" t="s">
        <v>176</v>
      </c>
      <c r="F27" s="5">
        <v>15.69</v>
      </c>
      <c r="G27" s="5"/>
      <c r="H27" s="5"/>
      <c r="I27" s="3" t="s">
        <v>640</v>
      </c>
      <c r="J27" s="3" t="s">
        <v>191</v>
      </c>
      <c r="K27" s="3" t="s">
        <v>624</v>
      </c>
      <c r="L27" s="3">
        <v>420</v>
      </c>
    </row>
    <row r="28" spans="2:12">
      <c r="B28" s="3" t="s">
        <v>62</v>
      </c>
      <c r="C28" s="4">
        <v>44441</v>
      </c>
      <c r="D28" s="3"/>
      <c r="E28" s="3" t="s">
        <v>193</v>
      </c>
      <c r="F28" s="5">
        <v>59.56</v>
      </c>
      <c r="G28" s="5"/>
      <c r="H28" s="5"/>
      <c r="I28" s="3" t="s">
        <v>641</v>
      </c>
      <c r="J28" s="3" t="s">
        <v>191</v>
      </c>
      <c r="K28" s="3" t="s">
        <v>624</v>
      </c>
      <c r="L28" s="3">
        <v>420</v>
      </c>
    </row>
    <row r="29" spans="2:12">
      <c r="B29" s="3" t="s">
        <v>62</v>
      </c>
      <c r="C29" s="4">
        <v>44441</v>
      </c>
      <c r="D29" s="3"/>
      <c r="E29" s="3" t="s">
        <v>246</v>
      </c>
      <c r="F29" s="5">
        <v>28</v>
      </c>
      <c r="G29" s="5"/>
      <c r="H29" s="5"/>
      <c r="I29" s="3" t="s">
        <v>642</v>
      </c>
      <c r="J29" s="3" t="s">
        <v>191</v>
      </c>
      <c r="K29" s="3" t="s">
        <v>624</v>
      </c>
      <c r="L29" s="3">
        <v>420</v>
      </c>
    </row>
    <row r="30" spans="2:12">
      <c r="B30" s="3" t="s">
        <v>62</v>
      </c>
      <c r="C30" s="4">
        <v>44441</v>
      </c>
      <c r="D30" s="3"/>
      <c r="E30" s="3" t="s">
        <v>176</v>
      </c>
      <c r="F30" s="5">
        <v>98.22</v>
      </c>
      <c r="G30" s="5"/>
      <c r="H30" s="5"/>
      <c r="I30" s="3" t="s">
        <v>643</v>
      </c>
      <c r="J30" s="3" t="s">
        <v>191</v>
      </c>
      <c r="K30" s="3" t="s">
        <v>624</v>
      </c>
      <c r="L30" s="3">
        <v>420</v>
      </c>
    </row>
    <row r="31" spans="2:12">
      <c r="B31" s="3" t="s">
        <v>62</v>
      </c>
      <c r="C31" s="4">
        <v>44441</v>
      </c>
      <c r="D31" s="3"/>
      <c r="E31" s="3" t="s">
        <v>176</v>
      </c>
      <c r="F31" s="5">
        <v>41.97</v>
      </c>
      <c r="G31" s="5"/>
      <c r="H31" s="5"/>
      <c r="I31" s="3" t="s">
        <v>644</v>
      </c>
      <c r="J31" s="3" t="s">
        <v>191</v>
      </c>
      <c r="K31" s="3" t="s">
        <v>624</v>
      </c>
      <c r="L31" s="3">
        <v>420</v>
      </c>
    </row>
    <row r="32" spans="2:12">
      <c r="B32" s="3" t="s">
        <v>62</v>
      </c>
      <c r="C32" s="4">
        <v>44441</v>
      </c>
      <c r="D32" s="3"/>
      <c r="E32" s="3" t="s">
        <v>176</v>
      </c>
      <c r="F32" s="5">
        <v>12.66</v>
      </c>
      <c r="G32" s="5"/>
      <c r="H32" s="5"/>
      <c r="I32" s="3" t="s">
        <v>645</v>
      </c>
      <c r="J32" s="3" t="s">
        <v>191</v>
      </c>
      <c r="K32" s="3" t="s">
        <v>624</v>
      </c>
      <c r="L32" s="3">
        <v>420</v>
      </c>
    </row>
    <row r="33" spans="2:12">
      <c r="B33" s="3" t="s">
        <v>62</v>
      </c>
      <c r="C33" s="4">
        <v>44441</v>
      </c>
      <c r="D33" s="3"/>
      <c r="E33" s="3" t="s">
        <v>646</v>
      </c>
      <c r="F33" s="5">
        <v>944.75</v>
      </c>
      <c r="G33" s="5"/>
      <c r="H33" s="5"/>
      <c r="I33" s="3" t="s">
        <v>647</v>
      </c>
      <c r="J33" s="3" t="s">
        <v>191</v>
      </c>
      <c r="K33" s="3" t="s">
        <v>624</v>
      </c>
      <c r="L33" s="3">
        <v>420</v>
      </c>
    </row>
    <row r="34" spans="2:12">
      <c r="B34" s="3" t="s">
        <v>62</v>
      </c>
      <c r="C34" s="4">
        <v>44441</v>
      </c>
      <c r="D34" s="3"/>
      <c r="E34" s="3" t="s">
        <v>176</v>
      </c>
      <c r="F34" s="5">
        <v>34.96</v>
      </c>
      <c r="G34" s="5"/>
      <c r="H34" s="5"/>
      <c r="I34" s="3" t="s">
        <v>648</v>
      </c>
      <c r="J34" s="3" t="s">
        <v>191</v>
      </c>
      <c r="K34" s="3" t="s">
        <v>624</v>
      </c>
      <c r="L34" s="3">
        <v>420</v>
      </c>
    </row>
    <row r="35" spans="2:12">
      <c r="B35" s="3" t="s">
        <v>62</v>
      </c>
      <c r="C35" s="4">
        <v>44441</v>
      </c>
      <c r="D35" s="3"/>
      <c r="E35" s="3" t="s">
        <v>193</v>
      </c>
      <c r="F35" s="5">
        <v>77.36</v>
      </c>
      <c r="G35" s="5"/>
      <c r="H35" s="5"/>
      <c r="I35" s="3" t="s">
        <v>649</v>
      </c>
      <c r="J35" s="3" t="s">
        <v>191</v>
      </c>
      <c r="K35" s="3" t="s">
        <v>624</v>
      </c>
      <c r="L35" s="3">
        <v>420</v>
      </c>
    </row>
    <row r="36" spans="2:12">
      <c r="B36" s="3" t="s">
        <v>62</v>
      </c>
      <c r="C36" s="4">
        <v>44441</v>
      </c>
      <c r="D36" s="3"/>
      <c r="E36" s="3" t="s">
        <v>176</v>
      </c>
      <c r="F36" s="5">
        <v>119.7</v>
      </c>
      <c r="G36" s="5"/>
      <c r="H36" s="5"/>
      <c r="I36" s="3" t="s">
        <v>650</v>
      </c>
      <c r="J36" s="3" t="s">
        <v>191</v>
      </c>
      <c r="K36" s="3" t="s">
        <v>624</v>
      </c>
      <c r="L36" s="3">
        <v>420</v>
      </c>
    </row>
    <row r="37" spans="2:12">
      <c r="B37" s="3" t="s">
        <v>62</v>
      </c>
      <c r="C37" s="4">
        <v>44441</v>
      </c>
      <c r="D37" s="3"/>
      <c r="E37" s="3" t="s">
        <v>176</v>
      </c>
      <c r="F37" s="5">
        <v>359.96</v>
      </c>
      <c r="G37" s="5"/>
      <c r="H37" s="5"/>
      <c r="I37" s="3" t="s">
        <v>651</v>
      </c>
      <c r="J37" s="3" t="s">
        <v>529</v>
      </c>
      <c r="K37" s="3" t="s">
        <v>69</v>
      </c>
      <c r="L37" s="3">
        <v>420</v>
      </c>
    </row>
    <row r="38" spans="2:12">
      <c r="B38" s="3" t="s">
        <v>62</v>
      </c>
      <c r="C38" s="4">
        <v>44441</v>
      </c>
      <c r="D38" s="3"/>
      <c r="E38" s="3" t="s">
        <v>176</v>
      </c>
      <c r="F38" s="5">
        <v>13.29</v>
      </c>
      <c r="G38" s="5"/>
      <c r="H38" s="5"/>
      <c r="I38" s="3" t="s">
        <v>652</v>
      </c>
      <c r="J38" s="3" t="s">
        <v>529</v>
      </c>
      <c r="K38" s="3" t="s">
        <v>69</v>
      </c>
      <c r="L38" s="3">
        <v>420</v>
      </c>
    </row>
    <row r="39" spans="2:12">
      <c r="B39" s="3" t="s">
        <v>62</v>
      </c>
      <c r="C39" s="4">
        <v>44441</v>
      </c>
      <c r="D39" s="3"/>
      <c r="E39" s="3" t="s">
        <v>176</v>
      </c>
      <c r="F39" s="5">
        <v>237.83</v>
      </c>
      <c r="G39" s="5"/>
      <c r="H39" s="5"/>
      <c r="I39" s="3" t="s">
        <v>653</v>
      </c>
      <c r="J39" s="3" t="s">
        <v>529</v>
      </c>
      <c r="K39" s="3" t="s">
        <v>69</v>
      </c>
      <c r="L39" s="3">
        <v>420</v>
      </c>
    </row>
    <row r="40" spans="2:12">
      <c r="B40" s="3" t="s">
        <v>62</v>
      </c>
      <c r="C40" s="4">
        <v>44441</v>
      </c>
      <c r="D40" s="3"/>
      <c r="E40" s="3" t="s">
        <v>176</v>
      </c>
      <c r="F40" s="5">
        <v>905.8</v>
      </c>
      <c r="G40" s="5"/>
      <c r="H40" s="5"/>
      <c r="I40" s="3" t="s">
        <v>654</v>
      </c>
      <c r="J40" s="3" t="s">
        <v>529</v>
      </c>
      <c r="K40" s="3" t="s">
        <v>69</v>
      </c>
      <c r="L40" s="3">
        <v>420</v>
      </c>
    </row>
    <row r="41" spans="2:12">
      <c r="B41" s="3" t="s">
        <v>62</v>
      </c>
      <c r="C41" s="4">
        <v>44441</v>
      </c>
      <c r="D41" s="3"/>
      <c r="E41" s="3" t="s">
        <v>176</v>
      </c>
      <c r="F41" s="5">
        <v>16.98</v>
      </c>
      <c r="G41" s="5"/>
      <c r="H41" s="5"/>
      <c r="I41" s="3" t="s">
        <v>655</v>
      </c>
      <c r="J41" s="3" t="s">
        <v>529</v>
      </c>
      <c r="K41" s="3" t="s">
        <v>69</v>
      </c>
      <c r="L41" s="3">
        <v>420</v>
      </c>
    </row>
    <row r="42" spans="2:12">
      <c r="B42" s="3" t="s">
        <v>62</v>
      </c>
      <c r="C42" s="4">
        <v>44441</v>
      </c>
      <c r="D42" s="3"/>
      <c r="E42" s="3" t="s">
        <v>656</v>
      </c>
      <c r="F42" s="5">
        <v>70.400000000000006</v>
      </c>
      <c r="G42" s="5"/>
      <c r="H42" s="5"/>
      <c r="I42" s="3" t="s">
        <v>657</v>
      </c>
      <c r="J42" s="3" t="s">
        <v>532</v>
      </c>
      <c r="K42" s="3" t="s">
        <v>69</v>
      </c>
      <c r="L42" s="3">
        <v>420</v>
      </c>
    </row>
    <row r="43" spans="2:12">
      <c r="B43" s="3" t="s">
        <v>62</v>
      </c>
      <c r="C43" s="4">
        <v>44441</v>
      </c>
      <c r="D43" s="3"/>
      <c r="E43" s="3" t="s">
        <v>658</v>
      </c>
      <c r="F43" s="5">
        <v>40</v>
      </c>
      <c r="G43" s="5"/>
      <c r="H43" s="5"/>
      <c r="I43" s="3" t="s">
        <v>659</v>
      </c>
      <c r="J43" s="3" t="s">
        <v>532</v>
      </c>
      <c r="K43" s="3" t="s">
        <v>69</v>
      </c>
      <c r="L43" s="3">
        <v>420</v>
      </c>
    </row>
    <row r="44" spans="2:12">
      <c r="B44" s="3" t="s">
        <v>62</v>
      </c>
      <c r="C44" s="4">
        <v>44441</v>
      </c>
      <c r="D44" s="3"/>
      <c r="E44" s="3" t="s">
        <v>660</v>
      </c>
      <c r="F44" s="5">
        <v>324.13</v>
      </c>
      <c r="G44" s="5"/>
      <c r="H44" s="5"/>
      <c r="I44" s="3" t="s">
        <v>661</v>
      </c>
      <c r="J44" s="3" t="s">
        <v>532</v>
      </c>
      <c r="K44" s="3" t="s">
        <v>69</v>
      </c>
      <c r="L44" s="3">
        <v>420</v>
      </c>
    </row>
    <row r="45" spans="2:12">
      <c r="B45" s="3" t="s">
        <v>62</v>
      </c>
      <c r="C45" s="4">
        <v>44441</v>
      </c>
      <c r="D45" s="3"/>
      <c r="E45" s="3" t="s">
        <v>662</v>
      </c>
      <c r="F45" s="5">
        <v>38.340000000000003</v>
      </c>
      <c r="G45" s="5"/>
      <c r="H45" s="5"/>
      <c r="I45" s="3" t="s">
        <v>663</v>
      </c>
      <c r="J45" s="3" t="s">
        <v>532</v>
      </c>
      <c r="K45" s="3" t="s">
        <v>69</v>
      </c>
      <c r="L45" s="3">
        <v>420</v>
      </c>
    </row>
    <row r="46" spans="2:12">
      <c r="B46" s="3" t="s">
        <v>62</v>
      </c>
      <c r="C46" s="4">
        <v>44441</v>
      </c>
      <c r="D46" s="3"/>
      <c r="E46" s="3" t="s">
        <v>662</v>
      </c>
      <c r="F46" s="5">
        <v>31.16</v>
      </c>
      <c r="G46" s="5"/>
      <c r="H46" s="5"/>
      <c r="I46" s="3" t="s">
        <v>663</v>
      </c>
      <c r="J46" s="3" t="s">
        <v>532</v>
      </c>
      <c r="K46" s="3" t="s">
        <v>69</v>
      </c>
      <c r="L46" s="3">
        <v>420</v>
      </c>
    </row>
    <row r="47" spans="2:12">
      <c r="B47" s="3" t="s">
        <v>62</v>
      </c>
      <c r="C47" s="4">
        <v>44441</v>
      </c>
      <c r="D47" s="3"/>
      <c r="E47" s="3" t="s">
        <v>658</v>
      </c>
      <c r="F47" s="5">
        <v>190.69</v>
      </c>
      <c r="G47" s="5"/>
      <c r="H47" s="5"/>
      <c r="I47" s="3" t="s">
        <v>664</v>
      </c>
      <c r="J47" s="3" t="s">
        <v>532</v>
      </c>
      <c r="K47" s="3" t="s">
        <v>69</v>
      </c>
      <c r="L47" s="3">
        <v>420</v>
      </c>
    </row>
    <row r="48" spans="2:12">
      <c r="B48" s="3" t="s">
        <v>62</v>
      </c>
      <c r="C48" s="4">
        <v>44441</v>
      </c>
      <c r="D48" s="3"/>
      <c r="E48" s="3" t="s">
        <v>662</v>
      </c>
      <c r="F48" s="5">
        <v>47.34</v>
      </c>
      <c r="G48" s="5"/>
      <c r="H48" s="5"/>
      <c r="I48" s="3" t="s">
        <v>663</v>
      </c>
      <c r="J48" s="3" t="s">
        <v>532</v>
      </c>
      <c r="K48" s="3" t="s">
        <v>69</v>
      </c>
      <c r="L48" s="3">
        <v>420</v>
      </c>
    </row>
    <row r="49" spans="2:12">
      <c r="B49" s="3" t="s">
        <v>62</v>
      </c>
      <c r="C49" s="4">
        <v>44441</v>
      </c>
      <c r="D49" s="3"/>
      <c r="E49" s="3" t="s">
        <v>293</v>
      </c>
      <c r="F49" s="5">
        <v>38.71</v>
      </c>
      <c r="G49" s="5"/>
      <c r="H49" s="5"/>
      <c r="I49" s="3" t="s">
        <v>665</v>
      </c>
      <c r="J49" s="3" t="s">
        <v>307</v>
      </c>
      <c r="K49" s="3" t="s">
        <v>69</v>
      </c>
      <c r="L49" s="3">
        <v>420</v>
      </c>
    </row>
    <row r="50" spans="2:12">
      <c r="B50" s="3" t="s">
        <v>62</v>
      </c>
      <c r="C50" s="4">
        <v>44441</v>
      </c>
      <c r="D50" s="3"/>
      <c r="E50" s="3" t="s">
        <v>193</v>
      </c>
      <c r="F50" s="5">
        <v>28</v>
      </c>
      <c r="G50" s="5"/>
      <c r="H50" s="5"/>
      <c r="I50" s="3" t="s">
        <v>666</v>
      </c>
      <c r="J50" s="3" t="s">
        <v>307</v>
      </c>
      <c r="K50" s="3" t="s">
        <v>69</v>
      </c>
      <c r="L50" s="3">
        <v>420</v>
      </c>
    </row>
    <row r="51" spans="2:12">
      <c r="B51" s="3" t="s">
        <v>31</v>
      </c>
      <c r="C51" s="4">
        <v>44442</v>
      </c>
      <c r="D51" s="3" t="s">
        <v>667</v>
      </c>
      <c r="E51" s="3" t="s">
        <v>668</v>
      </c>
      <c r="F51" s="5">
        <v>3674.3</v>
      </c>
      <c r="G51" s="5"/>
      <c r="H51" s="5"/>
      <c r="I51" s="3" t="s">
        <v>669</v>
      </c>
      <c r="J51" s="3" t="s">
        <v>114</v>
      </c>
      <c r="K51" s="3" t="s">
        <v>69</v>
      </c>
      <c r="L51" s="3">
        <v>420</v>
      </c>
    </row>
    <row r="52" spans="2:12">
      <c r="B52" s="3" t="s">
        <v>31</v>
      </c>
      <c r="C52" s="4">
        <v>44449</v>
      </c>
      <c r="D52" s="3" t="s">
        <v>670</v>
      </c>
      <c r="E52" s="3" t="s">
        <v>112</v>
      </c>
      <c r="F52" s="5">
        <v>23700</v>
      </c>
      <c r="G52" s="5"/>
      <c r="H52" s="5"/>
      <c r="I52" s="3" t="s">
        <v>671</v>
      </c>
      <c r="J52" s="3" t="s">
        <v>114</v>
      </c>
      <c r="K52" s="3" t="s">
        <v>69</v>
      </c>
      <c r="L52" s="3">
        <v>420</v>
      </c>
    </row>
    <row r="53" spans="2:12">
      <c r="B53" s="3" t="s">
        <v>31</v>
      </c>
      <c r="C53" s="4">
        <v>44454</v>
      </c>
      <c r="D53" s="3" t="s">
        <v>672</v>
      </c>
      <c r="E53" s="3" t="s">
        <v>120</v>
      </c>
      <c r="F53" s="5">
        <v>5250</v>
      </c>
      <c r="G53" s="5"/>
      <c r="H53" s="5"/>
      <c r="I53" s="3" t="s">
        <v>607</v>
      </c>
      <c r="J53" s="3" t="s">
        <v>122</v>
      </c>
      <c r="K53" s="3" t="s">
        <v>123</v>
      </c>
      <c r="L53" s="3">
        <v>420</v>
      </c>
    </row>
    <row r="54" spans="2:12">
      <c r="B54" s="3" t="s">
        <v>30</v>
      </c>
      <c r="C54" s="4">
        <v>44455</v>
      </c>
      <c r="D54" s="3" t="s">
        <v>673</v>
      </c>
      <c r="E54" s="3" t="s">
        <v>167</v>
      </c>
      <c r="F54" s="5">
        <v>364.68</v>
      </c>
      <c r="G54" s="5"/>
      <c r="H54" s="5"/>
      <c r="I54" s="3" t="s">
        <v>674</v>
      </c>
      <c r="J54" s="3" t="s">
        <v>160</v>
      </c>
      <c r="K54" s="3" t="s">
        <v>69</v>
      </c>
      <c r="L54" s="3">
        <v>420</v>
      </c>
    </row>
    <row r="55" spans="2:12">
      <c r="B55" s="3" t="s">
        <v>31</v>
      </c>
      <c r="C55" s="4">
        <v>44458</v>
      </c>
      <c r="D55" s="3" t="s">
        <v>675</v>
      </c>
      <c r="E55" s="3" t="s">
        <v>396</v>
      </c>
      <c r="F55" s="5">
        <v>3433.33</v>
      </c>
      <c r="G55" s="5"/>
      <c r="H55" s="5"/>
      <c r="I55" s="3" t="s">
        <v>556</v>
      </c>
      <c r="J55" s="3" t="s">
        <v>89</v>
      </c>
      <c r="K55" s="3" t="s">
        <v>69</v>
      </c>
      <c r="L55" s="3">
        <v>420</v>
      </c>
    </row>
    <row r="56" spans="2:12">
      <c r="B56" s="3" t="s">
        <v>31</v>
      </c>
      <c r="C56" s="4">
        <v>44458</v>
      </c>
      <c r="D56" s="3" t="s">
        <v>676</v>
      </c>
      <c r="E56" s="3" t="s">
        <v>677</v>
      </c>
      <c r="F56" s="5">
        <v>2760</v>
      </c>
      <c r="G56" s="5"/>
      <c r="H56" s="5"/>
      <c r="I56" s="3" t="s">
        <v>678</v>
      </c>
      <c r="J56" s="3" t="s">
        <v>532</v>
      </c>
      <c r="K56" s="3" t="s">
        <v>69</v>
      </c>
      <c r="L56" s="3">
        <v>420</v>
      </c>
    </row>
    <row r="57" spans="2:12">
      <c r="B57" s="3" t="s">
        <v>31</v>
      </c>
      <c r="C57" s="4">
        <v>44459</v>
      </c>
      <c r="D57" s="3" t="s">
        <v>679</v>
      </c>
      <c r="E57" s="3" t="s">
        <v>186</v>
      </c>
      <c r="F57" s="5">
        <v>2600</v>
      </c>
      <c r="G57" s="5"/>
      <c r="H57" s="5"/>
      <c r="I57" s="3" t="s">
        <v>680</v>
      </c>
      <c r="J57" s="3" t="s">
        <v>114</v>
      </c>
      <c r="K57" s="3" t="s">
        <v>69</v>
      </c>
      <c r="L57" s="3">
        <v>420</v>
      </c>
    </row>
    <row r="58" spans="2:12">
      <c r="B58" s="3" t="s">
        <v>62</v>
      </c>
      <c r="C58" s="4">
        <v>44471</v>
      </c>
      <c r="D58" s="3"/>
      <c r="E58" s="3" t="s">
        <v>681</v>
      </c>
      <c r="F58" s="5">
        <v>500</v>
      </c>
      <c r="G58" s="5"/>
      <c r="H58" s="5"/>
      <c r="I58" s="3" t="s">
        <v>682</v>
      </c>
      <c r="J58" s="3" t="s">
        <v>114</v>
      </c>
      <c r="K58" s="3" t="s">
        <v>69</v>
      </c>
      <c r="L58" s="3">
        <v>420</v>
      </c>
    </row>
    <row r="59" spans="2:12">
      <c r="B59" s="3" t="s">
        <v>62</v>
      </c>
      <c r="C59" s="4">
        <v>44471</v>
      </c>
      <c r="D59" s="3"/>
      <c r="E59" s="3" t="s">
        <v>178</v>
      </c>
      <c r="F59" s="5">
        <v>151.22999999999999</v>
      </c>
      <c r="G59" s="5"/>
      <c r="H59" s="5"/>
      <c r="I59" s="3" t="s">
        <v>683</v>
      </c>
      <c r="J59" s="3" t="s">
        <v>160</v>
      </c>
      <c r="K59" s="3" t="s">
        <v>69</v>
      </c>
      <c r="L59" s="3">
        <v>420</v>
      </c>
    </row>
    <row r="60" spans="2:12">
      <c r="B60" s="3" t="s">
        <v>62</v>
      </c>
      <c r="C60" s="4">
        <v>44471</v>
      </c>
      <c r="D60" s="3"/>
      <c r="E60" s="3" t="s">
        <v>178</v>
      </c>
      <c r="F60" s="5">
        <v>39.72</v>
      </c>
      <c r="G60" s="5"/>
      <c r="H60" s="5"/>
      <c r="I60" s="3" t="s">
        <v>684</v>
      </c>
      <c r="J60" s="3" t="s">
        <v>160</v>
      </c>
      <c r="K60" s="3" t="s">
        <v>69</v>
      </c>
      <c r="L60" s="3">
        <v>420</v>
      </c>
    </row>
    <row r="61" spans="2:12">
      <c r="B61" s="3" t="s">
        <v>62</v>
      </c>
      <c r="C61" s="4">
        <v>44471</v>
      </c>
      <c r="D61" s="3"/>
      <c r="E61" s="3" t="s">
        <v>178</v>
      </c>
      <c r="F61" s="5">
        <v>6250.7</v>
      </c>
      <c r="G61" s="5"/>
      <c r="H61" s="5"/>
      <c r="I61" s="3" t="s">
        <v>685</v>
      </c>
      <c r="J61" s="3" t="s">
        <v>160</v>
      </c>
      <c r="K61" s="3" t="s">
        <v>69</v>
      </c>
      <c r="L61" s="3">
        <v>420</v>
      </c>
    </row>
    <row r="62" spans="2:12">
      <c r="B62" s="3" t="s">
        <v>62</v>
      </c>
      <c r="C62" s="4">
        <v>44471</v>
      </c>
      <c r="D62" s="3"/>
      <c r="E62" s="3" t="s">
        <v>176</v>
      </c>
      <c r="F62" s="5">
        <v>12.35</v>
      </c>
      <c r="G62" s="5"/>
      <c r="H62" s="5"/>
      <c r="I62" s="3" t="s">
        <v>686</v>
      </c>
      <c r="J62" s="3" t="s">
        <v>191</v>
      </c>
      <c r="K62" s="3" t="s">
        <v>624</v>
      </c>
      <c r="L62" s="3">
        <v>420</v>
      </c>
    </row>
    <row r="63" spans="2:12">
      <c r="B63" s="3" t="s">
        <v>62</v>
      </c>
      <c r="C63" s="4">
        <v>44471</v>
      </c>
      <c r="D63" s="3"/>
      <c r="E63" s="3" t="s">
        <v>193</v>
      </c>
      <c r="F63" s="5">
        <v>24.65</v>
      </c>
      <c r="G63" s="5"/>
      <c r="H63" s="5"/>
      <c r="I63" s="3" t="s">
        <v>687</v>
      </c>
      <c r="J63" s="3" t="s">
        <v>191</v>
      </c>
      <c r="K63" s="3" t="s">
        <v>624</v>
      </c>
      <c r="L63" s="3">
        <v>420</v>
      </c>
    </row>
    <row r="64" spans="2:12">
      <c r="B64" s="3" t="s">
        <v>62</v>
      </c>
      <c r="C64" s="4">
        <v>44471</v>
      </c>
      <c r="D64" s="3"/>
      <c r="E64" s="3" t="s">
        <v>193</v>
      </c>
      <c r="F64" s="5">
        <v>17.989999999999998</v>
      </c>
      <c r="G64" s="5"/>
      <c r="H64" s="5"/>
      <c r="I64" s="3" t="s">
        <v>688</v>
      </c>
      <c r="J64" s="3" t="s">
        <v>191</v>
      </c>
      <c r="K64" s="3" t="s">
        <v>624</v>
      </c>
      <c r="L64" s="3">
        <v>420</v>
      </c>
    </row>
    <row r="65" spans="2:12">
      <c r="B65" s="3" t="s">
        <v>62</v>
      </c>
      <c r="C65" s="4">
        <v>44471</v>
      </c>
      <c r="D65" s="3"/>
      <c r="E65" s="3" t="s">
        <v>176</v>
      </c>
      <c r="F65" s="5">
        <v>8.98</v>
      </c>
      <c r="G65" s="5"/>
      <c r="H65" s="5"/>
      <c r="I65" s="3" t="s">
        <v>689</v>
      </c>
      <c r="J65" s="3" t="s">
        <v>191</v>
      </c>
      <c r="K65" s="3" t="s">
        <v>624</v>
      </c>
      <c r="L65" s="3">
        <v>420</v>
      </c>
    </row>
    <row r="66" spans="2:12">
      <c r="B66" s="3" t="s">
        <v>62</v>
      </c>
      <c r="C66" s="4">
        <v>44471</v>
      </c>
      <c r="D66" s="3"/>
      <c r="E66" s="3" t="s">
        <v>193</v>
      </c>
      <c r="F66" s="5">
        <v>51.48</v>
      </c>
      <c r="G66" s="5"/>
      <c r="H66" s="5"/>
      <c r="I66" s="3" t="s">
        <v>690</v>
      </c>
      <c r="J66" s="3" t="s">
        <v>191</v>
      </c>
      <c r="K66" s="3" t="s">
        <v>624</v>
      </c>
      <c r="L66" s="3">
        <v>420</v>
      </c>
    </row>
    <row r="67" spans="2:12">
      <c r="B67" s="3" t="s">
        <v>62</v>
      </c>
      <c r="C67" s="4">
        <v>44471</v>
      </c>
      <c r="D67" s="3"/>
      <c r="E67" s="3" t="s">
        <v>193</v>
      </c>
      <c r="F67" s="5">
        <v>37.96</v>
      </c>
      <c r="G67" s="5"/>
      <c r="H67" s="5"/>
      <c r="I67" s="3" t="s">
        <v>688</v>
      </c>
      <c r="J67" s="3" t="s">
        <v>191</v>
      </c>
      <c r="K67" s="3" t="s">
        <v>624</v>
      </c>
      <c r="L67" s="3">
        <v>420</v>
      </c>
    </row>
    <row r="68" spans="2:12">
      <c r="B68" s="3" t="s">
        <v>62</v>
      </c>
      <c r="C68" s="4">
        <v>44471</v>
      </c>
      <c r="D68" s="3"/>
      <c r="E68" s="3" t="s">
        <v>176</v>
      </c>
      <c r="F68" s="5">
        <v>26.47</v>
      </c>
      <c r="G68" s="5"/>
      <c r="H68" s="5"/>
      <c r="I68" s="3" t="s">
        <v>691</v>
      </c>
      <c r="J68" s="3" t="s">
        <v>191</v>
      </c>
      <c r="K68" s="3" t="s">
        <v>624</v>
      </c>
      <c r="L68" s="3">
        <v>420</v>
      </c>
    </row>
    <row r="69" spans="2:12">
      <c r="B69" s="3" t="s">
        <v>62</v>
      </c>
      <c r="C69" s="4">
        <v>44471</v>
      </c>
      <c r="D69" s="3"/>
      <c r="E69" s="3" t="s">
        <v>193</v>
      </c>
      <c r="F69" s="5">
        <v>11.99</v>
      </c>
      <c r="G69" s="5"/>
      <c r="H69" s="5"/>
      <c r="I69" s="3" t="s">
        <v>692</v>
      </c>
      <c r="J69" s="3" t="s">
        <v>191</v>
      </c>
      <c r="K69" s="3" t="s">
        <v>624</v>
      </c>
      <c r="L69" s="3">
        <v>420</v>
      </c>
    </row>
    <row r="70" spans="2:12">
      <c r="B70" s="3" t="s">
        <v>62</v>
      </c>
      <c r="C70" s="4">
        <v>44471</v>
      </c>
      <c r="D70" s="3"/>
      <c r="E70" s="3" t="s">
        <v>176</v>
      </c>
      <c r="F70" s="5">
        <v>34.99</v>
      </c>
      <c r="G70" s="5"/>
      <c r="H70" s="5"/>
      <c r="I70" s="3" t="s">
        <v>693</v>
      </c>
      <c r="J70" s="3" t="s">
        <v>191</v>
      </c>
      <c r="K70" s="3" t="s">
        <v>624</v>
      </c>
      <c r="L70" s="3">
        <v>420</v>
      </c>
    </row>
    <row r="71" spans="2:12">
      <c r="B71" s="3" t="s">
        <v>62</v>
      </c>
      <c r="C71" s="4">
        <v>44471</v>
      </c>
      <c r="D71" s="3"/>
      <c r="E71" s="3" t="s">
        <v>193</v>
      </c>
      <c r="F71" s="5">
        <v>98.32</v>
      </c>
      <c r="G71" s="5"/>
      <c r="H71" s="5"/>
      <c r="I71" s="3" t="s">
        <v>694</v>
      </c>
      <c r="J71" s="3" t="s">
        <v>191</v>
      </c>
      <c r="K71" s="3" t="s">
        <v>624</v>
      </c>
      <c r="L71" s="3">
        <v>420</v>
      </c>
    </row>
    <row r="72" spans="2:12">
      <c r="B72" s="3" t="s">
        <v>62</v>
      </c>
      <c r="C72" s="4">
        <v>44471</v>
      </c>
      <c r="D72" s="3"/>
      <c r="E72" s="3" t="s">
        <v>193</v>
      </c>
      <c r="F72" s="5">
        <v>5.99</v>
      </c>
      <c r="G72" s="5"/>
      <c r="H72" s="5"/>
      <c r="I72" s="3" t="s">
        <v>695</v>
      </c>
      <c r="J72" s="3" t="s">
        <v>191</v>
      </c>
      <c r="K72" s="3" t="s">
        <v>624</v>
      </c>
      <c r="L72" s="3">
        <v>420</v>
      </c>
    </row>
    <row r="73" spans="2:12">
      <c r="B73" s="3" t="s">
        <v>62</v>
      </c>
      <c r="C73" s="4">
        <v>44471</v>
      </c>
      <c r="D73" s="3"/>
      <c r="E73" s="3" t="s">
        <v>176</v>
      </c>
      <c r="F73" s="5">
        <v>57.96</v>
      </c>
      <c r="G73" s="5"/>
      <c r="H73" s="5"/>
      <c r="I73" s="3" t="s">
        <v>696</v>
      </c>
      <c r="J73" s="3" t="s">
        <v>191</v>
      </c>
      <c r="K73" s="3" t="s">
        <v>624</v>
      </c>
      <c r="L73" s="3">
        <v>420</v>
      </c>
    </row>
    <row r="74" spans="2:12">
      <c r="B74" s="3" t="s">
        <v>62</v>
      </c>
      <c r="C74" s="4">
        <v>44471</v>
      </c>
      <c r="D74" s="3"/>
      <c r="E74" s="3" t="s">
        <v>450</v>
      </c>
      <c r="F74" s="5">
        <v>85.2</v>
      </c>
      <c r="G74" s="5"/>
      <c r="H74" s="5"/>
      <c r="I74" s="3" t="s">
        <v>697</v>
      </c>
      <c r="J74" s="3" t="s">
        <v>191</v>
      </c>
      <c r="K74" s="3" t="s">
        <v>624</v>
      </c>
      <c r="L74" s="3">
        <v>420</v>
      </c>
    </row>
    <row r="75" spans="2:12">
      <c r="B75" s="3" t="s">
        <v>62</v>
      </c>
      <c r="C75" s="4">
        <v>44471</v>
      </c>
      <c r="D75" s="3"/>
      <c r="E75" s="3" t="s">
        <v>193</v>
      </c>
      <c r="F75" s="5">
        <v>34.92</v>
      </c>
      <c r="G75" s="5"/>
      <c r="H75" s="5"/>
      <c r="I75" s="3" t="s">
        <v>698</v>
      </c>
      <c r="J75" s="3" t="s">
        <v>191</v>
      </c>
      <c r="K75" s="3" t="s">
        <v>624</v>
      </c>
      <c r="L75" s="3">
        <v>420</v>
      </c>
    </row>
    <row r="76" spans="2:12">
      <c r="B76" s="3" t="s">
        <v>62</v>
      </c>
      <c r="C76" s="4">
        <v>44471</v>
      </c>
      <c r="D76" s="3"/>
      <c r="E76" s="3" t="s">
        <v>193</v>
      </c>
      <c r="F76" s="5">
        <v>99.96</v>
      </c>
      <c r="G76" s="5"/>
      <c r="H76" s="5"/>
      <c r="I76" s="3" t="s">
        <v>699</v>
      </c>
      <c r="J76" s="3" t="s">
        <v>191</v>
      </c>
      <c r="K76" s="3" t="s">
        <v>624</v>
      </c>
      <c r="L76" s="3">
        <v>420</v>
      </c>
    </row>
    <row r="77" spans="2:12">
      <c r="B77" s="3" t="s">
        <v>62</v>
      </c>
      <c r="C77" s="4">
        <v>44471</v>
      </c>
      <c r="D77" s="3"/>
      <c r="E77" s="3" t="s">
        <v>176</v>
      </c>
      <c r="F77" s="5">
        <v>391.71</v>
      </c>
      <c r="G77" s="5"/>
      <c r="H77" s="5"/>
      <c r="I77" s="3" t="s">
        <v>700</v>
      </c>
      <c r="J77" s="3" t="s">
        <v>191</v>
      </c>
      <c r="K77" s="3" t="s">
        <v>624</v>
      </c>
      <c r="L77" s="3">
        <v>420</v>
      </c>
    </row>
    <row r="78" spans="2:12">
      <c r="B78" s="3" t="s">
        <v>62</v>
      </c>
      <c r="C78" s="4">
        <v>44471</v>
      </c>
      <c r="D78" s="3"/>
      <c r="E78" s="3" t="s">
        <v>176</v>
      </c>
      <c r="F78" s="5">
        <v>87.55</v>
      </c>
      <c r="G78" s="5"/>
      <c r="H78" s="5"/>
      <c r="I78" s="3" t="s">
        <v>701</v>
      </c>
      <c r="J78" s="3" t="s">
        <v>191</v>
      </c>
      <c r="K78" s="3" t="s">
        <v>624</v>
      </c>
      <c r="L78" s="3">
        <v>420</v>
      </c>
    </row>
    <row r="79" spans="2:12">
      <c r="B79" s="3" t="s">
        <v>62</v>
      </c>
      <c r="C79" s="4">
        <v>44471</v>
      </c>
      <c r="D79" s="3"/>
      <c r="E79" s="3" t="s">
        <v>176</v>
      </c>
      <c r="F79" s="5">
        <v>42.68</v>
      </c>
      <c r="G79" s="5"/>
      <c r="H79" s="5"/>
      <c r="I79" s="3" t="s">
        <v>702</v>
      </c>
      <c r="J79" s="3" t="s">
        <v>191</v>
      </c>
      <c r="K79" s="3" t="s">
        <v>624</v>
      </c>
      <c r="L79" s="3">
        <v>420</v>
      </c>
    </row>
    <row r="80" spans="2:12">
      <c r="B80" s="3" t="s">
        <v>62</v>
      </c>
      <c r="C80" s="4">
        <v>44471</v>
      </c>
      <c r="D80" s="3"/>
      <c r="E80" s="3" t="s">
        <v>176</v>
      </c>
      <c r="F80" s="5">
        <v>10.99</v>
      </c>
      <c r="G80" s="5"/>
      <c r="H80" s="5"/>
      <c r="I80" s="3" t="s">
        <v>703</v>
      </c>
      <c r="J80" s="3" t="s">
        <v>191</v>
      </c>
      <c r="K80" s="3" t="s">
        <v>624</v>
      </c>
      <c r="L80" s="3">
        <v>420</v>
      </c>
    </row>
    <row r="81" spans="2:12">
      <c r="B81" s="3" t="s">
        <v>62</v>
      </c>
      <c r="C81" s="4">
        <v>44471</v>
      </c>
      <c r="D81" s="3"/>
      <c r="E81" s="3" t="s">
        <v>176</v>
      </c>
      <c r="F81" s="5">
        <v>48.86</v>
      </c>
      <c r="G81" s="5"/>
      <c r="H81" s="5"/>
      <c r="I81" s="3" t="s">
        <v>704</v>
      </c>
      <c r="J81" s="3" t="s">
        <v>191</v>
      </c>
      <c r="K81" s="3" t="s">
        <v>624</v>
      </c>
      <c r="L81" s="3">
        <v>420</v>
      </c>
    </row>
    <row r="82" spans="2:12">
      <c r="B82" s="3" t="s">
        <v>62</v>
      </c>
      <c r="C82" s="4">
        <v>44471</v>
      </c>
      <c r="D82" s="3"/>
      <c r="E82" s="3" t="s">
        <v>450</v>
      </c>
      <c r="F82" s="5">
        <v>15.95</v>
      </c>
      <c r="G82" s="5"/>
      <c r="H82" s="5"/>
      <c r="I82" s="3" t="s">
        <v>697</v>
      </c>
      <c r="J82" s="3" t="s">
        <v>191</v>
      </c>
      <c r="K82" s="3" t="s">
        <v>624</v>
      </c>
      <c r="L82" s="3">
        <v>420</v>
      </c>
    </row>
    <row r="83" spans="2:12">
      <c r="B83" s="3" t="s">
        <v>62</v>
      </c>
      <c r="C83" s="4">
        <v>44471</v>
      </c>
      <c r="D83" s="3"/>
      <c r="E83" s="3" t="s">
        <v>193</v>
      </c>
      <c r="F83" s="5">
        <v>329.2</v>
      </c>
      <c r="G83" s="5"/>
      <c r="H83" s="5"/>
      <c r="I83" s="3" t="s">
        <v>705</v>
      </c>
      <c r="J83" s="3" t="s">
        <v>191</v>
      </c>
      <c r="K83" s="3" t="s">
        <v>624</v>
      </c>
      <c r="L83" s="3">
        <v>420</v>
      </c>
    </row>
    <row r="84" spans="2:12">
      <c r="B84" s="3" t="s">
        <v>62</v>
      </c>
      <c r="C84" s="4">
        <v>44471</v>
      </c>
      <c r="D84" s="3"/>
      <c r="E84" s="3" t="s">
        <v>176</v>
      </c>
      <c r="F84" s="5">
        <v>12.99</v>
      </c>
      <c r="G84" s="5"/>
      <c r="H84" s="5"/>
      <c r="I84" s="3" t="s">
        <v>702</v>
      </c>
      <c r="J84" s="3" t="s">
        <v>191</v>
      </c>
      <c r="K84" s="3" t="s">
        <v>624</v>
      </c>
      <c r="L84" s="3">
        <v>420</v>
      </c>
    </row>
    <row r="85" spans="2:12">
      <c r="B85" s="3" t="s">
        <v>62</v>
      </c>
      <c r="C85" s="4">
        <v>44471</v>
      </c>
      <c r="D85" s="3"/>
      <c r="E85" s="3" t="s">
        <v>193</v>
      </c>
      <c r="F85" s="5">
        <v>349.9</v>
      </c>
      <c r="G85" s="5"/>
      <c r="H85" s="5"/>
      <c r="I85" s="3" t="s">
        <v>706</v>
      </c>
      <c r="J85" s="3" t="s">
        <v>191</v>
      </c>
      <c r="K85" s="3" t="s">
        <v>624</v>
      </c>
      <c r="L85" s="3">
        <v>420</v>
      </c>
    </row>
    <row r="86" spans="2:12">
      <c r="B86" s="3" t="s">
        <v>62</v>
      </c>
      <c r="C86" s="4">
        <v>44471</v>
      </c>
      <c r="D86" s="3"/>
      <c r="E86" s="3" t="s">
        <v>176</v>
      </c>
      <c r="F86" s="5">
        <v>29.99</v>
      </c>
      <c r="G86" s="5"/>
      <c r="H86" s="5"/>
      <c r="I86" s="3" t="s">
        <v>707</v>
      </c>
      <c r="J86" s="3" t="s">
        <v>529</v>
      </c>
      <c r="K86" s="3" t="s">
        <v>69</v>
      </c>
      <c r="L86" s="3">
        <v>420</v>
      </c>
    </row>
    <row r="87" spans="2:12">
      <c r="B87" s="3" t="s">
        <v>62</v>
      </c>
      <c r="C87" s="4">
        <v>44471</v>
      </c>
      <c r="D87" s="3"/>
      <c r="E87" s="3" t="s">
        <v>708</v>
      </c>
      <c r="F87" s="5">
        <v>359.88</v>
      </c>
      <c r="G87" s="5"/>
      <c r="H87" s="5"/>
      <c r="I87" s="3" t="s">
        <v>709</v>
      </c>
      <c r="J87" s="3" t="s">
        <v>532</v>
      </c>
      <c r="K87" s="3" t="s">
        <v>69</v>
      </c>
      <c r="L87" s="3">
        <v>420</v>
      </c>
    </row>
    <row r="88" spans="2:12">
      <c r="B88" s="3" t="s">
        <v>62</v>
      </c>
      <c r="C88" s="4">
        <v>44471</v>
      </c>
      <c r="D88" s="3"/>
      <c r="E88" s="3" t="s">
        <v>193</v>
      </c>
      <c r="F88" s="5">
        <v>231.96</v>
      </c>
      <c r="G88" s="5"/>
      <c r="H88" s="5"/>
      <c r="I88" s="3" t="s">
        <v>710</v>
      </c>
      <c r="J88" s="3" t="s">
        <v>295</v>
      </c>
      <c r="K88" s="3" t="s">
        <v>69</v>
      </c>
      <c r="L88" s="3">
        <v>420</v>
      </c>
    </row>
    <row r="89" spans="2:12">
      <c r="B89" s="3" t="s">
        <v>62</v>
      </c>
      <c r="C89" s="4">
        <v>44471</v>
      </c>
      <c r="D89" s="3"/>
      <c r="E89" s="3" t="s">
        <v>193</v>
      </c>
      <c r="F89" s="5">
        <v>263.76</v>
      </c>
      <c r="G89" s="5"/>
      <c r="H89" s="5"/>
      <c r="I89" s="3" t="s">
        <v>711</v>
      </c>
      <c r="J89" s="3" t="s">
        <v>295</v>
      </c>
      <c r="K89" s="3" t="s">
        <v>69</v>
      </c>
      <c r="L89" s="3">
        <v>420</v>
      </c>
    </row>
    <row r="90" spans="2:12">
      <c r="B90" s="3" t="s">
        <v>62</v>
      </c>
      <c r="C90" s="4">
        <v>44471</v>
      </c>
      <c r="D90" s="3"/>
      <c r="E90" s="3" t="s">
        <v>193</v>
      </c>
      <c r="F90" s="5">
        <v>1176.1500000000001</v>
      </c>
      <c r="G90" s="5"/>
      <c r="H90" s="5"/>
      <c r="I90" s="3" t="s">
        <v>711</v>
      </c>
      <c r="J90" s="3" t="s">
        <v>295</v>
      </c>
      <c r="K90" s="3" t="s">
        <v>69</v>
      </c>
      <c r="L90" s="3">
        <v>420</v>
      </c>
    </row>
    <row r="91" spans="2:12">
      <c r="B91" s="3" t="s">
        <v>30</v>
      </c>
      <c r="C91" s="4">
        <v>44473</v>
      </c>
      <c r="D91" s="3" t="s">
        <v>712</v>
      </c>
      <c r="E91" s="3" t="s">
        <v>167</v>
      </c>
      <c r="F91" s="5">
        <v>364.66</v>
      </c>
      <c r="G91" s="5"/>
      <c r="H91" s="5"/>
      <c r="I91" s="3" t="s">
        <v>713</v>
      </c>
      <c r="J91" s="3" t="s">
        <v>160</v>
      </c>
      <c r="K91" s="3" t="s">
        <v>69</v>
      </c>
      <c r="L91" s="3">
        <v>420</v>
      </c>
    </row>
    <row r="92" spans="2:12">
      <c r="B92" s="3" t="s">
        <v>31</v>
      </c>
      <c r="C92" s="4">
        <v>44477</v>
      </c>
      <c r="D92" s="3" t="s">
        <v>714</v>
      </c>
      <c r="E92" s="3" t="s">
        <v>112</v>
      </c>
      <c r="F92" s="5">
        <v>4600</v>
      </c>
      <c r="G92" s="5"/>
      <c r="H92" s="5"/>
      <c r="I92" s="3" t="s">
        <v>715</v>
      </c>
      <c r="J92" s="3" t="s">
        <v>114</v>
      </c>
      <c r="K92" s="3" t="s">
        <v>69</v>
      </c>
      <c r="L92" s="3">
        <v>420</v>
      </c>
    </row>
    <row r="93" spans="2:12">
      <c r="B93" s="3" t="s">
        <v>31</v>
      </c>
      <c r="C93" s="4">
        <v>44477</v>
      </c>
      <c r="D93" s="3" t="s">
        <v>716</v>
      </c>
      <c r="E93" s="3" t="s">
        <v>337</v>
      </c>
      <c r="F93" s="5">
        <v>21672</v>
      </c>
      <c r="G93" s="5"/>
      <c r="H93" s="5"/>
      <c r="I93" s="3" t="s">
        <v>717</v>
      </c>
      <c r="J93" s="3" t="s">
        <v>529</v>
      </c>
      <c r="K93" s="3" t="s">
        <v>69</v>
      </c>
      <c r="L93" s="3">
        <v>420</v>
      </c>
    </row>
    <row r="94" spans="2:12">
      <c r="B94" s="3" t="s">
        <v>31</v>
      </c>
      <c r="C94" s="4">
        <v>44477</v>
      </c>
      <c r="D94" s="3" t="s">
        <v>718</v>
      </c>
      <c r="E94" s="3" t="s">
        <v>337</v>
      </c>
      <c r="F94" s="5">
        <v>860</v>
      </c>
      <c r="G94" s="5"/>
      <c r="H94" s="5"/>
      <c r="I94" s="3" t="s">
        <v>719</v>
      </c>
      <c r="J94" s="3" t="s">
        <v>378</v>
      </c>
      <c r="K94" s="3" t="s">
        <v>189</v>
      </c>
      <c r="L94" s="3">
        <v>420</v>
      </c>
    </row>
    <row r="95" spans="2:12">
      <c r="B95" s="3" t="s">
        <v>31</v>
      </c>
      <c r="C95" s="4">
        <v>44477</v>
      </c>
      <c r="D95" s="3" t="s">
        <v>720</v>
      </c>
      <c r="E95" s="3" t="s">
        <v>503</v>
      </c>
      <c r="F95" s="5">
        <v>12059.83</v>
      </c>
      <c r="G95" s="5"/>
      <c r="H95" s="5"/>
      <c r="I95" s="3" t="s">
        <v>721</v>
      </c>
      <c r="J95" s="3" t="s">
        <v>295</v>
      </c>
      <c r="K95" s="3" t="s">
        <v>69</v>
      </c>
      <c r="L95" s="3">
        <v>420</v>
      </c>
    </row>
  </sheetData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3470-C14B-481B-B3A8-B3AF3024F28D}">
  <sheetPr codeName="Sheet25">
    <pageSetUpPr fitToPage="1"/>
  </sheetPr>
  <dimension ref="A1:Q36"/>
  <sheetViews>
    <sheetView showGridLines="0" view="pageLayout" zoomScale="70" zoomScaleNormal="100" zoomScalePageLayoutView="70" workbookViewId="0">
      <selection activeCell="E22" sqref="E22"/>
    </sheetView>
  </sheetViews>
  <sheetFormatPr defaultColWidth="0" defaultRowHeight="15.75" customHeight="1" zeroHeight="1"/>
  <cols>
    <col min="1" max="1" width="12.5" style="10" customWidth="1"/>
    <col min="2" max="3" width="14.5" style="10" customWidth="1"/>
    <col min="4" max="4" width="26.5" style="10" customWidth="1"/>
    <col min="5" max="5" width="25.33203125" style="10" customWidth="1"/>
    <col min="6" max="6" width="14.5" style="10" customWidth="1"/>
    <col min="7" max="7" width="16.83203125" style="10" bestFit="1" customWidth="1"/>
    <col min="8" max="9" width="18.5" style="10" bestFit="1" customWidth="1"/>
    <col min="10" max="10" width="32.5" style="10" customWidth="1"/>
    <col min="11" max="11" width="10.33203125" style="10" customWidth="1"/>
    <col min="12" max="12" width="20.33203125" style="10" customWidth="1"/>
    <col min="13" max="13" width="26.83203125" style="10" customWidth="1"/>
    <col min="14" max="14" width="32.33203125" style="10" customWidth="1"/>
    <col min="15" max="15" width="14.33203125" style="10" customWidth="1"/>
    <col min="16" max="16" width="19" style="10" customWidth="1"/>
    <col min="17" max="17" width="5.33203125" style="10" customWidth="1"/>
    <col min="18" max="16384" width="5.33203125" style="10" hidden="1"/>
  </cols>
  <sheetData>
    <row r="1" spans="1:16" ht="16.5" thickBot="1">
      <c r="A1" s="42" t="s">
        <v>0</v>
      </c>
      <c r="B1" s="42"/>
      <c r="C1" s="43"/>
      <c r="D1" s="43"/>
      <c r="E1" s="43"/>
      <c r="F1" s="43"/>
      <c r="G1" s="43"/>
      <c r="H1" s="7"/>
      <c r="I1" s="8" t="s">
        <v>1</v>
      </c>
      <c r="J1" s="44"/>
      <c r="K1" s="45"/>
      <c r="L1" s="45"/>
      <c r="M1" s="45"/>
      <c r="N1" s="9"/>
      <c r="O1" s="9"/>
      <c r="P1" s="9"/>
    </row>
    <row r="2" spans="1:16" ht="16.5" thickBot="1">
      <c r="A2" s="7"/>
      <c r="B2" s="7"/>
      <c r="C2" s="7"/>
      <c r="D2" s="7"/>
      <c r="E2" s="7"/>
      <c r="F2" s="7"/>
      <c r="G2" s="7"/>
      <c r="H2" s="7"/>
      <c r="I2" s="11"/>
      <c r="J2" s="12"/>
      <c r="K2" s="11"/>
      <c r="L2" s="9"/>
      <c r="M2" s="9"/>
      <c r="N2" s="9"/>
      <c r="O2" s="9"/>
      <c r="P2" s="9"/>
    </row>
    <row r="3" spans="1:16" ht="18.75" thickBot="1">
      <c r="A3" s="7"/>
      <c r="B3" s="7"/>
      <c r="C3" s="46" t="s">
        <v>722</v>
      </c>
      <c r="D3" s="47"/>
      <c r="E3" s="47"/>
      <c r="F3" s="47"/>
      <c r="G3" s="47"/>
      <c r="H3" s="48"/>
      <c r="I3" s="49">
        <v>1353921</v>
      </c>
      <c r="J3" s="50"/>
      <c r="K3" s="11"/>
      <c r="L3" s="9"/>
      <c r="M3" s="9"/>
      <c r="N3" s="9"/>
      <c r="O3" s="9"/>
      <c r="P3" s="9"/>
    </row>
    <row r="4" spans="1:16">
      <c r="A4" s="13"/>
      <c r="B4" s="13"/>
      <c r="C4" s="13"/>
      <c r="D4" s="13"/>
      <c r="E4" s="13"/>
      <c r="F4" s="13"/>
      <c r="G4" s="13"/>
      <c r="H4" s="13"/>
      <c r="I4" s="9"/>
      <c r="J4" s="14"/>
      <c r="K4" s="9"/>
      <c r="L4" s="9"/>
      <c r="M4" s="9"/>
      <c r="N4" s="9"/>
      <c r="O4" s="9"/>
      <c r="P4" s="9"/>
    </row>
    <row r="5" spans="1:16" ht="16.5" thickBot="1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48" thickTop="1">
      <c r="A6" s="13"/>
      <c r="B6" s="13"/>
      <c r="C6" s="13"/>
      <c r="D6" s="15" t="s">
        <v>3</v>
      </c>
      <c r="E6" s="16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7" t="s">
        <v>15</v>
      </c>
    </row>
    <row r="7" spans="1:16" ht="58.5" customHeight="1">
      <c r="A7" s="52" t="s">
        <v>1218</v>
      </c>
      <c r="B7" s="52"/>
      <c r="C7" s="52"/>
      <c r="D7" s="18">
        <v>0</v>
      </c>
      <c r="E7" s="19">
        <v>0</v>
      </c>
      <c r="F7" s="20">
        <v>0</v>
      </c>
      <c r="G7" s="20">
        <v>0</v>
      </c>
      <c r="H7" s="20">
        <v>100000</v>
      </c>
      <c r="I7" s="20">
        <v>150000</v>
      </c>
      <c r="J7" s="20">
        <v>225000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</row>
    <row r="8" spans="1:16" ht="16.5" thickBot="1">
      <c r="A8" s="21"/>
      <c r="B8" s="21"/>
      <c r="C8" s="21"/>
      <c r="D8" s="22"/>
      <c r="E8" s="22"/>
      <c r="F8" s="22"/>
      <c r="G8" s="22"/>
      <c r="H8" s="22"/>
      <c r="I8" s="14"/>
      <c r="J8" s="14"/>
      <c r="K8" s="14"/>
      <c r="L8" s="14"/>
      <c r="M8" s="14"/>
      <c r="N8" s="14"/>
      <c r="O8" s="14"/>
      <c r="P8" s="14"/>
    </row>
    <row r="9" spans="1:16" ht="16.5" thickBot="1">
      <c r="A9" s="53"/>
      <c r="B9" s="53"/>
      <c r="C9" s="53"/>
      <c r="D9" s="53"/>
      <c r="E9" s="53"/>
      <c r="F9" s="53"/>
      <c r="G9" s="53"/>
      <c r="H9" s="13"/>
      <c r="I9" s="54" t="s">
        <v>16</v>
      </c>
      <c r="J9" s="55"/>
      <c r="K9" s="55"/>
      <c r="L9" s="55"/>
      <c r="M9" s="55"/>
      <c r="N9" s="55"/>
      <c r="O9" s="56"/>
      <c r="P9" s="13"/>
    </row>
    <row r="10" spans="1:16" ht="33" customHeight="1" thickTop="1" thickBot="1">
      <c r="A10" s="53"/>
      <c r="B10" s="53"/>
      <c r="C10" s="53"/>
      <c r="D10" s="53"/>
      <c r="E10" s="53"/>
      <c r="F10" s="53"/>
      <c r="G10" s="53"/>
      <c r="H10" s="13"/>
      <c r="I10" s="57"/>
      <c r="J10" s="58"/>
      <c r="K10" s="59"/>
      <c r="L10" s="60" t="s">
        <v>17</v>
      </c>
      <c r="M10" s="61"/>
      <c r="N10" s="23" t="s">
        <v>18</v>
      </c>
      <c r="O10" s="24" t="s">
        <v>19</v>
      </c>
      <c r="P10" s="13"/>
    </row>
    <row r="11" spans="1:16" ht="48" customHeight="1" thickBot="1">
      <c r="A11" s="22" t="s">
        <v>20</v>
      </c>
      <c r="B11" s="25"/>
      <c r="C11" s="25"/>
      <c r="D11" s="25"/>
      <c r="E11" s="25"/>
      <c r="F11" s="25"/>
      <c r="G11" s="25"/>
      <c r="H11" s="13"/>
      <c r="I11" s="37" t="s">
        <v>1214</v>
      </c>
      <c r="J11" s="38"/>
      <c r="K11" s="39"/>
      <c r="L11" s="40">
        <f>SUM(D7:O7)</f>
        <v>475000</v>
      </c>
      <c r="M11" s="41"/>
      <c r="N11" s="26">
        <f>I3-L11</f>
        <v>878921</v>
      </c>
      <c r="O11" s="27">
        <f>L11/I3</f>
        <v>0.35083287725059292</v>
      </c>
      <c r="P11" s="13"/>
    </row>
    <row r="12" spans="1:16" ht="15" customHeight="1">
      <c r="B12" s="22"/>
      <c r="C12" s="13"/>
      <c r="D12" s="13"/>
      <c r="E12" s="13"/>
      <c r="F12" s="13"/>
      <c r="G12" s="13"/>
      <c r="H12" s="13"/>
      <c r="I12" s="62"/>
      <c r="J12" s="62"/>
      <c r="K12" s="62"/>
      <c r="L12" s="63"/>
      <c r="M12" s="63"/>
      <c r="N12" s="28"/>
      <c r="O12" s="29"/>
      <c r="P12" s="9"/>
    </row>
    <row r="13" spans="1:16">
      <c r="A13" s="13"/>
      <c r="B13" s="13"/>
      <c r="C13" s="13"/>
      <c r="D13" s="13"/>
      <c r="E13" s="13"/>
      <c r="F13" s="13"/>
      <c r="G13" s="13"/>
      <c r="H13" s="13"/>
      <c r="I13" s="53"/>
      <c r="J13" s="53"/>
      <c r="K13" s="53"/>
      <c r="L13" s="64"/>
      <c r="M13" s="64"/>
      <c r="N13" s="28"/>
      <c r="O13" s="29"/>
      <c r="P13" s="9"/>
    </row>
    <row r="14" spans="1:16" ht="16.5" thickBot="1">
      <c r="A14" s="65"/>
      <c r="B14" s="65"/>
      <c r="C14" s="65"/>
      <c r="D14" s="65"/>
      <c r="E14" s="65"/>
      <c r="F14" s="65"/>
      <c r="G14" s="65"/>
      <c r="H14" s="13"/>
      <c r="I14" s="53"/>
      <c r="J14" s="53"/>
      <c r="K14" s="53"/>
      <c r="L14" s="64"/>
      <c r="M14" s="64"/>
      <c r="N14" s="28"/>
      <c r="O14" s="29"/>
      <c r="P14" s="9"/>
    </row>
    <row r="15" spans="1:16" ht="33.75" customHeight="1" thickTop="1">
      <c r="A15" s="51" t="s">
        <v>21</v>
      </c>
      <c r="B15" s="51"/>
      <c r="C15" s="51"/>
      <c r="D15" s="51"/>
      <c r="E15" s="51"/>
      <c r="F15" s="51"/>
      <c r="G15" s="51"/>
      <c r="H15" s="22"/>
      <c r="I15" s="53"/>
      <c r="J15" s="53"/>
      <c r="K15" s="53"/>
      <c r="L15" s="64"/>
      <c r="M15" s="64"/>
      <c r="N15" s="28"/>
      <c r="O15" s="29"/>
      <c r="P15" s="9"/>
    </row>
    <row r="16" spans="1:16">
      <c r="A16" s="7"/>
      <c r="B16" s="7"/>
      <c r="C16" s="7"/>
      <c r="D16" s="7"/>
      <c r="E16" s="7"/>
      <c r="F16" s="7"/>
      <c r="G16" s="7"/>
      <c r="H16" s="13"/>
      <c r="I16" s="66"/>
      <c r="J16" s="66"/>
      <c r="K16" s="66"/>
      <c r="L16" s="67"/>
      <c r="M16" s="67"/>
      <c r="N16" s="67"/>
      <c r="O16" s="68"/>
      <c r="P16" s="30"/>
    </row>
    <row r="17" spans="1:16" ht="16.5" thickBot="1">
      <c r="A17" s="65"/>
      <c r="B17" s="65"/>
      <c r="C17" s="65"/>
      <c r="D17" s="65"/>
      <c r="E17" s="65"/>
      <c r="F17" s="65"/>
      <c r="G17" s="65"/>
      <c r="H17" s="13"/>
      <c r="I17" s="66"/>
      <c r="J17" s="66"/>
      <c r="K17" s="66"/>
      <c r="L17" s="67"/>
      <c r="M17" s="67"/>
      <c r="N17" s="67"/>
      <c r="O17" s="68"/>
      <c r="P17" s="30"/>
    </row>
    <row r="18" spans="1:16" ht="16.5" thickTop="1">
      <c r="A18" s="51" t="s">
        <v>22</v>
      </c>
      <c r="B18" s="51"/>
      <c r="C18" s="51"/>
      <c r="D18" s="51"/>
      <c r="E18" s="51"/>
      <c r="F18" s="51"/>
      <c r="G18" s="51"/>
      <c r="H18" s="13"/>
      <c r="I18" s="51"/>
      <c r="J18" s="51"/>
      <c r="K18" s="51"/>
      <c r="L18" s="69"/>
      <c r="M18" s="69"/>
      <c r="N18" s="31"/>
      <c r="O18" s="13"/>
      <c r="P18" s="13"/>
    </row>
    <row r="19" spans="1:16"/>
    <row r="20" spans="1:16"/>
    <row r="21" spans="1:16"/>
    <row r="22" spans="1:16"/>
    <row r="23" spans="1:16"/>
    <row r="24" spans="1:16"/>
    <row r="25" spans="1:16"/>
    <row r="26" spans="1:16"/>
    <row r="27" spans="1:16"/>
    <row r="28" spans="1:16"/>
    <row r="29" spans="1:16"/>
    <row r="30" spans="1:16"/>
    <row r="31" spans="1:16"/>
    <row r="32" spans="1:16"/>
    <row r="35"/>
    <row r="36"/>
  </sheetData>
  <mergeCells count="31">
    <mergeCell ref="O16:O17"/>
    <mergeCell ref="A17:G17"/>
    <mergeCell ref="A18:G18"/>
    <mergeCell ref="I18:K18"/>
    <mergeCell ref="L18:M18"/>
    <mergeCell ref="N16:N17"/>
    <mergeCell ref="A15:G15"/>
    <mergeCell ref="I15:K15"/>
    <mergeCell ref="L15:M15"/>
    <mergeCell ref="I16:K17"/>
    <mergeCell ref="L16:M17"/>
    <mergeCell ref="I12:K12"/>
    <mergeCell ref="L12:M12"/>
    <mergeCell ref="I13:K13"/>
    <mergeCell ref="L13:M13"/>
    <mergeCell ref="A14:G14"/>
    <mergeCell ref="I14:K14"/>
    <mergeCell ref="L14:M14"/>
    <mergeCell ref="I11:K11"/>
    <mergeCell ref="L11:M11"/>
    <mergeCell ref="A1:B1"/>
    <mergeCell ref="C1:G1"/>
    <mergeCell ref="J1:M1"/>
    <mergeCell ref="C3:H3"/>
    <mergeCell ref="I3:J3"/>
    <mergeCell ref="A5:P5"/>
    <mergeCell ref="A7:C7"/>
    <mergeCell ref="A9:G10"/>
    <mergeCell ref="I9:O9"/>
    <mergeCell ref="I10:K10"/>
    <mergeCell ref="L10:M10"/>
  </mergeCells>
  <pageMargins left="0.7" right="0.7" top="0.91666666666666663" bottom="0.75" header="0.3" footer="0.3"/>
  <pageSetup scale="48" orientation="landscape" r:id="rId1"/>
  <headerFooter>
    <oddHeader xml:space="preserve">&amp;C&amp;"Helvetica,Bold"&amp;14State Charter Schools I- Ethos Classical
FY22 - ARP Act
ESSER III - ARP Act (CFDA # 84.425U)  - Original Drawdown Summary&amp;R
</oddHeader>
    <oddFooter>&amp;CGeorgia Department of Education
July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E1E1-170E-4591-B37B-F8EAA2F81E2F}">
  <sheetPr codeName="Sheet26"/>
  <dimension ref="A1:M61"/>
  <sheetViews>
    <sheetView workbookViewId="0">
      <selection activeCell="E22" sqref="E22"/>
    </sheetView>
  </sheetViews>
  <sheetFormatPr defaultRowHeight="11.25"/>
  <cols>
    <col min="3" max="3" width="10.1640625" bestFit="1" customWidth="1"/>
    <col min="6" max="6" width="9.83203125" bestFit="1" customWidth="1"/>
    <col min="8" max="8" width="24.83203125" bestFit="1" customWidth="1"/>
    <col min="11" max="11" width="17.1640625" bestFit="1" customWidth="1"/>
  </cols>
  <sheetData>
    <row r="1" spans="1:13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1" t="s">
        <v>40</v>
      </c>
      <c r="I7" s="1" t="s">
        <v>41</v>
      </c>
      <c r="J7" s="1" t="s">
        <v>32</v>
      </c>
      <c r="K7" s="1" t="s">
        <v>56</v>
      </c>
      <c r="L7" s="1" t="s">
        <v>57</v>
      </c>
      <c r="M7" s="1"/>
    </row>
    <row r="8" spans="1:13">
      <c r="A8" s="33"/>
      <c r="B8" s="3" t="s">
        <v>64</v>
      </c>
      <c r="C8" s="4">
        <v>44027</v>
      </c>
      <c r="D8" s="3" t="s">
        <v>67</v>
      </c>
      <c r="E8" s="3"/>
      <c r="F8" s="5">
        <v>1979.17</v>
      </c>
      <c r="G8" s="5"/>
      <c r="H8" s="3" t="s">
        <v>723</v>
      </c>
      <c r="I8" s="3"/>
      <c r="J8" s="3" t="s">
        <v>724</v>
      </c>
      <c r="K8" s="3" t="s">
        <v>725</v>
      </c>
      <c r="L8" s="3">
        <v>448</v>
      </c>
      <c r="M8" s="3"/>
    </row>
    <row r="9" spans="1:13">
      <c r="A9" s="33"/>
      <c r="B9" s="3" t="s">
        <v>64</v>
      </c>
      <c r="C9" s="4">
        <v>44043</v>
      </c>
      <c r="D9" s="3" t="s">
        <v>85</v>
      </c>
      <c r="E9" s="3"/>
      <c r="F9" s="5">
        <v>1979.17</v>
      </c>
      <c r="G9" s="5"/>
      <c r="H9" s="3" t="s">
        <v>723</v>
      </c>
      <c r="I9" s="3"/>
      <c r="J9" s="3" t="s">
        <v>724</v>
      </c>
      <c r="K9" s="3" t="s">
        <v>725</v>
      </c>
      <c r="L9" s="3">
        <v>448</v>
      </c>
      <c r="M9" s="3"/>
    </row>
    <row r="10" spans="1:13">
      <c r="A10" s="33"/>
      <c r="B10" s="3" t="s">
        <v>64</v>
      </c>
      <c r="C10" s="4">
        <v>44057</v>
      </c>
      <c r="D10" s="3" t="s">
        <v>726</v>
      </c>
      <c r="E10" s="3"/>
      <c r="F10" s="5">
        <v>1979.17</v>
      </c>
      <c r="G10" s="5"/>
      <c r="H10" s="3" t="s">
        <v>723</v>
      </c>
      <c r="I10" s="3"/>
      <c r="J10" s="3" t="s">
        <v>724</v>
      </c>
      <c r="K10" s="3" t="s">
        <v>725</v>
      </c>
      <c r="L10" s="3">
        <v>448</v>
      </c>
      <c r="M10" s="3"/>
    </row>
    <row r="11" spans="1:13">
      <c r="A11" s="33"/>
      <c r="B11" s="3" t="s">
        <v>64</v>
      </c>
      <c r="C11" s="4">
        <v>44074</v>
      </c>
      <c r="D11" s="3" t="s">
        <v>727</v>
      </c>
      <c r="E11" s="3"/>
      <c r="F11" s="5">
        <v>1979.17</v>
      </c>
      <c r="G11" s="5"/>
      <c r="H11" s="3" t="s">
        <v>723</v>
      </c>
      <c r="I11" s="3"/>
      <c r="J11" s="3" t="s">
        <v>724</v>
      </c>
      <c r="K11" s="3" t="s">
        <v>725</v>
      </c>
      <c r="L11" s="3">
        <v>448</v>
      </c>
      <c r="M11" s="3"/>
    </row>
    <row r="12" spans="1:13">
      <c r="A12" s="33"/>
      <c r="B12" s="3" t="s">
        <v>64</v>
      </c>
      <c r="C12" s="4">
        <v>44089</v>
      </c>
      <c r="D12" s="3" t="s">
        <v>728</v>
      </c>
      <c r="E12" s="3"/>
      <c r="F12" s="5">
        <v>1979.17</v>
      </c>
      <c r="G12" s="5"/>
      <c r="H12" s="3" t="s">
        <v>723</v>
      </c>
      <c r="I12" s="3"/>
      <c r="J12" s="3" t="s">
        <v>724</v>
      </c>
      <c r="K12" s="3" t="s">
        <v>725</v>
      </c>
      <c r="L12" s="3">
        <v>448</v>
      </c>
      <c r="M12" s="3"/>
    </row>
    <row r="13" spans="1:13">
      <c r="A13" s="33"/>
      <c r="B13" s="3" t="s">
        <v>64</v>
      </c>
      <c r="C13" s="4">
        <v>44104</v>
      </c>
      <c r="D13" s="3" t="s">
        <v>729</v>
      </c>
      <c r="E13" s="3"/>
      <c r="F13" s="5">
        <v>1979.17</v>
      </c>
      <c r="G13" s="5"/>
      <c r="H13" s="3" t="s">
        <v>723</v>
      </c>
      <c r="I13" s="3"/>
      <c r="J13" s="3" t="s">
        <v>724</v>
      </c>
      <c r="K13" s="3" t="s">
        <v>725</v>
      </c>
      <c r="L13" s="3">
        <v>448</v>
      </c>
      <c r="M13" s="3"/>
    </row>
    <row r="14" spans="1:13">
      <c r="A14" s="33"/>
      <c r="B14" s="3" t="s">
        <v>64</v>
      </c>
      <c r="C14" s="4">
        <v>44119</v>
      </c>
      <c r="D14" s="3" t="s">
        <v>730</v>
      </c>
      <c r="E14" s="3"/>
      <c r="F14" s="5">
        <v>1979.17</v>
      </c>
      <c r="G14" s="5"/>
      <c r="H14" s="3" t="s">
        <v>723</v>
      </c>
      <c r="I14" s="3"/>
      <c r="J14" s="3" t="s">
        <v>724</v>
      </c>
      <c r="K14" s="3" t="s">
        <v>725</v>
      </c>
      <c r="L14" s="3">
        <v>448</v>
      </c>
      <c r="M14" s="3"/>
    </row>
    <row r="15" spans="1:13">
      <c r="A15" s="33"/>
      <c r="B15" s="3" t="s">
        <v>64</v>
      </c>
      <c r="C15" s="4">
        <v>44134</v>
      </c>
      <c r="D15" s="3" t="s">
        <v>731</v>
      </c>
      <c r="E15" s="3"/>
      <c r="F15" s="5">
        <v>1979.17</v>
      </c>
      <c r="G15" s="5"/>
      <c r="H15" s="3" t="s">
        <v>723</v>
      </c>
      <c r="I15" s="3"/>
      <c r="J15" s="3" t="s">
        <v>724</v>
      </c>
      <c r="K15" s="3" t="s">
        <v>725</v>
      </c>
      <c r="L15" s="3">
        <v>448</v>
      </c>
      <c r="M15" s="3"/>
    </row>
    <row r="16" spans="1:13">
      <c r="A16" s="33"/>
      <c r="B16" s="3" t="s">
        <v>64</v>
      </c>
      <c r="C16" s="4">
        <v>44148</v>
      </c>
      <c r="D16" s="3" t="s">
        <v>732</v>
      </c>
      <c r="E16" s="3"/>
      <c r="F16" s="5">
        <v>1979.17</v>
      </c>
      <c r="G16" s="5"/>
      <c r="H16" s="3" t="s">
        <v>723</v>
      </c>
      <c r="I16" s="3"/>
      <c r="J16" s="3" t="s">
        <v>724</v>
      </c>
      <c r="K16" s="3" t="s">
        <v>725</v>
      </c>
      <c r="L16" s="3">
        <v>448</v>
      </c>
      <c r="M16" s="3"/>
    </row>
    <row r="17" spans="1:13">
      <c r="A17" s="33"/>
      <c r="B17" s="3" t="s">
        <v>64</v>
      </c>
      <c r="C17" s="4">
        <v>44165</v>
      </c>
      <c r="D17" s="3" t="s">
        <v>733</v>
      </c>
      <c r="E17" s="3"/>
      <c r="F17" s="5">
        <v>1979.17</v>
      </c>
      <c r="G17" s="5"/>
      <c r="H17" s="3" t="s">
        <v>723</v>
      </c>
      <c r="I17" s="3"/>
      <c r="J17" s="3" t="s">
        <v>724</v>
      </c>
      <c r="K17" s="3" t="s">
        <v>725</v>
      </c>
      <c r="L17" s="3">
        <v>448</v>
      </c>
      <c r="M17" s="3"/>
    </row>
    <row r="18" spans="1:13">
      <c r="A18" s="33"/>
      <c r="B18" s="3" t="s">
        <v>64</v>
      </c>
      <c r="C18" s="4">
        <v>44180</v>
      </c>
      <c r="D18" s="3" t="s">
        <v>734</v>
      </c>
      <c r="E18" s="3"/>
      <c r="F18" s="5">
        <v>1979.17</v>
      </c>
      <c r="G18" s="5"/>
      <c r="H18" s="3" t="s">
        <v>723</v>
      </c>
      <c r="I18" s="3"/>
      <c r="J18" s="3" t="s">
        <v>724</v>
      </c>
      <c r="K18" s="3" t="s">
        <v>725</v>
      </c>
      <c r="L18" s="3">
        <v>448</v>
      </c>
      <c r="M18" s="3"/>
    </row>
    <row r="19" spans="1:13">
      <c r="A19" s="33"/>
      <c r="B19" s="3" t="s">
        <v>64</v>
      </c>
      <c r="C19" s="4">
        <v>44183</v>
      </c>
      <c r="D19" s="3" t="s">
        <v>735</v>
      </c>
      <c r="E19" s="3"/>
      <c r="F19" s="5">
        <v>507.36</v>
      </c>
      <c r="G19" s="5"/>
      <c r="H19" s="3" t="s">
        <v>723</v>
      </c>
      <c r="I19" s="3"/>
      <c r="J19" s="3" t="s">
        <v>724</v>
      </c>
      <c r="K19" s="3" t="s">
        <v>725</v>
      </c>
      <c r="L19" s="3">
        <v>448</v>
      </c>
      <c r="M19" s="3"/>
    </row>
    <row r="20" spans="1:13">
      <c r="A20" s="33"/>
      <c r="B20" s="3" t="s">
        <v>64</v>
      </c>
      <c r="C20" s="4">
        <v>44196</v>
      </c>
      <c r="D20" s="3" t="s">
        <v>736</v>
      </c>
      <c r="E20" s="3"/>
      <c r="F20" s="5">
        <v>1979.17</v>
      </c>
      <c r="G20" s="5"/>
      <c r="H20" s="3" t="s">
        <v>723</v>
      </c>
      <c r="I20" s="3"/>
      <c r="J20" s="3" t="s">
        <v>724</v>
      </c>
      <c r="K20" s="3" t="s">
        <v>725</v>
      </c>
      <c r="L20" s="3">
        <v>448</v>
      </c>
      <c r="M20" s="3"/>
    </row>
    <row r="21" spans="1:13">
      <c r="A21" s="33"/>
      <c r="B21" s="3" t="s">
        <v>64</v>
      </c>
      <c r="C21" s="4">
        <v>44211</v>
      </c>
      <c r="D21" s="3" t="s">
        <v>737</v>
      </c>
      <c r="E21" s="3"/>
      <c r="F21" s="5">
        <v>1979.17</v>
      </c>
      <c r="G21" s="5"/>
      <c r="H21" s="3" t="s">
        <v>723</v>
      </c>
      <c r="I21" s="3"/>
      <c r="J21" s="3" t="s">
        <v>724</v>
      </c>
      <c r="K21" s="3" t="s">
        <v>725</v>
      </c>
      <c r="L21" s="3">
        <v>448</v>
      </c>
      <c r="M21" s="3"/>
    </row>
    <row r="22" spans="1:13">
      <c r="A22" s="33"/>
      <c r="B22" s="3" t="s">
        <v>64</v>
      </c>
      <c r="C22" s="4">
        <v>44225</v>
      </c>
      <c r="D22" s="3" t="s">
        <v>738</v>
      </c>
      <c r="E22" s="3"/>
      <c r="F22" s="5">
        <v>1979.17</v>
      </c>
      <c r="G22" s="5"/>
      <c r="H22" s="3" t="s">
        <v>723</v>
      </c>
      <c r="I22" s="3"/>
      <c r="J22" s="3" t="s">
        <v>724</v>
      </c>
      <c r="K22" s="3" t="s">
        <v>725</v>
      </c>
      <c r="L22" s="3">
        <v>448</v>
      </c>
      <c r="M22" s="3"/>
    </row>
    <row r="23" spans="1:13">
      <c r="A23" s="33"/>
      <c r="B23" s="3" t="s">
        <v>64</v>
      </c>
      <c r="C23" s="4">
        <v>44239</v>
      </c>
      <c r="D23" s="3" t="s">
        <v>739</v>
      </c>
      <c r="E23" s="3"/>
      <c r="F23" s="5">
        <v>1979.17</v>
      </c>
      <c r="G23" s="5"/>
      <c r="H23" s="3" t="s">
        <v>723</v>
      </c>
      <c r="I23" s="3"/>
      <c r="J23" s="3" t="s">
        <v>724</v>
      </c>
      <c r="K23" s="3" t="s">
        <v>725</v>
      </c>
      <c r="L23" s="3">
        <v>448</v>
      </c>
      <c r="M23" s="3"/>
    </row>
    <row r="24" spans="1:13">
      <c r="A24" s="33"/>
      <c r="B24" s="3" t="s">
        <v>64</v>
      </c>
      <c r="C24" s="4">
        <v>44253</v>
      </c>
      <c r="D24" s="3" t="s">
        <v>740</v>
      </c>
      <c r="E24" s="3"/>
      <c r="F24" s="5">
        <v>1979.17</v>
      </c>
      <c r="G24" s="5"/>
      <c r="H24" s="3" t="s">
        <v>723</v>
      </c>
      <c r="I24" s="3"/>
      <c r="J24" s="3" t="s">
        <v>724</v>
      </c>
      <c r="K24" s="3" t="s">
        <v>725</v>
      </c>
      <c r="L24" s="3">
        <v>448</v>
      </c>
      <c r="M24" s="3"/>
    </row>
    <row r="25" spans="1:13">
      <c r="A25" s="33"/>
      <c r="B25" s="3" t="s">
        <v>64</v>
      </c>
      <c r="C25" s="4">
        <v>44270</v>
      </c>
      <c r="D25" s="3" t="s">
        <v>741</v>
      </c>
      <c r="E25" s="3"/>
      <c r="F25" s="5">
        <v>1979.17</v>
      </c>
      <c r="G25" s="5"/>
      <c r="H25" s="3" t="s">
        <v>723</v>
      </c>
      <c r="I25" s="3"/>
      <c r="J25" s="3" t="s">
        <v>724</v>
      </c>
      <c r="K25" s="3" t="s">
        <v>725</v>
      </c>
      <c r="L25" s="3">
        <v>448</v>
      </c>
      <c r="M25" s="3"/>
    </row>
    <row r="26" spans="1:13">
      <c r="A26" s="33"/>
      <c r="B26" s="3" t="s">
        <v>64</v>
      </c>
      <c r="C26" s="4">
        <v>44286</v>
      </c>
      <c r="D26" s="3" t="s">
        <v>742</v>
      </c>
      <c r="E26" s="3"/>
      <c r="F26" s="5">
        <v>2979.17</v>
      </c>
      <c r="G26" s="5"/>
      <c r="H26" s="3" t="s">
        <v>723</v>
      </c>
      <c r="I26" s="3"/>
      <c r="J26" s="3" t="s">
        <v>724</v>
      </c>
      <c r="K26" s="3" t="s">
        <v>725</v>
      </c>
      <c r="L26" s="3">
        <v>448</v>
      </c>
      <c r="M26" s="3"/>
    </row>
    <row r="27" spans="1:13">
      <c r="A27" s="33"/>
      <c r="B27" s="3" t="s">
        <v>64</v>
      </c>
      <c r="C27" s="4">
        <v>44301</v>
      </c>
      <c r="D27" s="3" t="s">
        <v>743</v>
      </c>
      <c r="E27" s="3"/>
      <c r="F27" s="5">
        <v>1979.17</v>
      </c>
      <c r="G27" s="5"/>
      <c r="H27" s="3" t="s">
        <v>723</v>
      </c>
      <c r="I27" s="3"/>
      <c r="J27" s="3" t="s">
        <v>724</v>
      </c>
      <c r="K27" s="3" t="s">
        <v>725</v>
      </c>
      <c r="L27" s="3">
        <v>448</v>
      </c>
      <c r="M27" s="3"/>
    </row>
    <row r="28" spans="1:13">
      <c r="A28" s="33"/>
      <c r="B28" s="3" t="s">
        <v>64</v>
      </c>
      <c r="C28" s="4">
        <v>44316</v>
      </c>
      <c r="D28" s="3" t="s">
        <v>744</v>
      </c>
      <c r="E28" s="3"/>
      <c r="F28" s="5">
        <v>1979.17</v>
      </c>
      <c r="G28" s="5"/>
      <c r="H28" s="3" t="s">
        <v>723</v>
      </c>
      <c r="I28" s="3"/>
      <c r="J28" s="3" t="s">
        <v>724</v>
      </c>
      <c r="K28" s="3" t="s">
        <v>725</v>
      </c>
      <c r="L28" s="3">
        <v>448</v>
      </c>
      <c r="M28" s="3"/>
    </row>
    <row r="29" spans="1:13">
      <c r="A29" s="33"/>
      <c r="B29" s="3" t="s">
        <v>64</v>
      </c>
      <c r="C29" s="4">
        <v>44330</v>
      </c>
      <c r="D29" s="3" t="s">
        <v>745</v>
      </c>
      <c r="E29" s="3"/>
      <c r="F29" s="5">
        <v>1979.17</v>
      </c>
      <c r="G29" s="5"/>
      <c r="H29" s="3" t="s">
        <v>723</v>
      </c>
      <c r="I29" s="3"/>
      <c r="J29" s="3" t="s">
        <v>724</v>
      </c>
      <c r="K29" s="3" t="s">
        <v>725</v>
      </c>
      <c r="L29" s="3">
        <v>448</v>
      </c>
      <c r="M29" s="3"/>
    </row>
    <row r="30" spans="1:13">
      <c r="A30" s="33"/>
      <c r="B30" s="3" t="s">
        <v>64</v>
      </c>
      <c r="C30" s="4">
        <v>44344</v>
      </c>
      <c r="D30" s="3" t="s">
        <v>746</v>
      </c>
      <c r="E30" s="3"/>
      <c r="F30" s="5">
        <v>1979.17</v>
      </c>
      <c r="G30" s="5"/>
      <c r="H30" s="3" t="s">
        <v>723</v>
      </c>
      <c r="I30" s="3"/>
      <c r="J30" s="3" t="s">
        <v>724</v>
      </c>
      <c r="K30" s="3" t="s">
        <v>725</v>
      </c>
      <c r="L30" s="3">
        <v>448</v>
      </c>
      <c r="M30" s="3"/>
    </row>
    <row r="31" spans="1:13">
      <c r="A31" s="33"/>
      <c r="B31" s="3" t="s">
        <v>64</v>
      </c>
      <c r="C31" s="4">
        <v>44362</v>
      </c>
      <c r="D31" s="3" t="s">
        <v>747</v>
      </c>
      <c r="E31" s="3"/>
      <c r="F31" s="5">
        <v>1979.17</v>
      </c>
      <c r="G31" s="5"/>
      <c r="H31" s="3" t="s">
        <v>723</v>
      </c>
      <c r="I31" s="3"/>
      <c r="J31" s="3" t="s">
        <v>724</v>
      </c>
      <c r="K31" s="3" t="s">
        <v>725</v>
      </c>
      <c r="L31" s="3">
        <v>448</v>
      </c>
      <c r="M31" s="3"/>
    </row>
    <row r="32" spans="1:13">
      <c r="A32" s="33"/>
      <c r="B32" s="3" t="s">
        <v>64</v>
      </c>
      <c r="C32" s="4">
        <v>44377</v>
      </c>
      <c r="D32" s="3" t="s">
        <v>748</v>
      </c>
      <c r="E32" s="3"/>
      <c r="F32" s="5">
        <v>1979.17</v>
      </c>
      <c r="G32" s="5"/>
      <c r="H32" s="3" t="s">
        <v>723</v>
      </c>
      <c r="I32" s="3"/>
      <c r="J32" s="3" t="s">
        <v>724</v>
      </c>
      <c r="K32" s="3" t="s">
        <v>725</v>
      </c>
      <c r="L32" s="3">
        <v>448</v>
      </c>
      <c r="M32" s="3"/>
    </row>
    <row r="33" spans="1:13">
      <c r="A33" s="33"/>
      <c r="B33" s="3" t="s">
        <v>64</v>
      </c>
      <c r="C33" s="4">
        <v>44027</v>
      </c>
      <c r="D33" s="3" t="s">
        <v>67</v>
      </c>
      <c r="E33" s="3"/>
      <c r="F33" s="5">
        <v>2018.75</v>
      </c>
      <c r="G33" s="5"/>
      <c r="H33" s="3" t="s">
        <v>749</v>
      </c>
      <c r="I33" s="3"/>
      <c r="J33" s="3" t="s">
        <v>724</v>
      </c>
      <c r="K33" s="3" t="s">
        <v>725</v>
      </c>
      <c r="L33" s="3">
        <v>448</v>
      </c>
      <c r="M33" s="3"/>
    </row>
    <row r="34" spans="1:13">
      <c r="A34" s="33"/>
      <c r="B34" s="3" t="s">
        <v>64</v>
      </c>
      <c r="C34" s="4">
        <v>44043</v>
      </c>
      <c r="D34" s="3" t="s">
        <v>85</v>
      </c>
      <c r="E34" s="3"/>
      <c r="F34" s="5">
        <v>2018.75</v>
      </c>
      <c r="G34" s="5"/>
      <c r="H34" s="3" t="s">
        <v>749</v>
      </c>
      <c r="I34" s="3"/>
      <c r="J34" s="3" t="s">
        <v>724</v>
      </c>
      <c r="K34" s="3" t="s">
        <v>725</v>
      </c>
      <c r="L34" s="3">
        <v>448</v>
      </c>
      <c r="M34" s="3"/>
    </row>
    <row r="35" spans="1:13">
      <c r="A35" s="33"/>
      <c r="B35" s="3" t="s">
        <v>64</v>
      </c>
      <c r="C35" s="4">
        <v>44057</v>
      </c>
      <c r="D35" s="3" t="s">
        <v>726</v>
      </c>
      <c r="E35" s="3"/>
      <c r="F35" s="5">
        <v>2018.75</v>
      </c>
      <c r="G35" s="5"/>
      <c r="H35" s="3" t="s">
        <v>749</v>
      </c>
      <c r="I35" s="3"/>
      <c r="J35" s="3" t="s">
        <v>724</v>
      </c>
      <c r="K35" s="3" t="s">
        <v>725</v>
      </c>
      <c r="L35" s="3">
        <v>448</v>
      </c>
      <c r="M35" s="3"/>
    </row>
    <row r="36" spans="1:13">
      <c r="A36" s="33"/>
      <c r="B36" s="3" t="s">
        <v>64</v>
      </c>
      <c r="C36" s="4">
        <v>44074</v>
      </c>
      <c r="D36" s="3" t="s">
        <v>727</v>
      </c>
      <c r="E36" s="3"/>
      <c r="F36" s="5">
        <v>2018.75</v>
      </c>
      <c r="G36" s="5"/>
      <c r="H36" s="3" t="s">
        <v>749</v>
      </c>
      <c r="I36" s="3"/>
      <c r="J36" s="3" t="s">
        <v>724</v>
      </c>
      <c r="K36" s="3" t="s">
        <v>725</v>
      </c>
      <c r="L36" s="3">
        <v>448</v>
      </c>
      <c r="M36" s="3"/>
    </row>
    <row r="37" spans="1:13">
      <c r="A37" s="33"/>
      <c r="B37" s="3" t="s">
        <v>64</v>
      </c>
      <c r="C37" s="4">
        <v>44089</v>
      </c>
      <c r="D37" s="3" t="s">
        <v>728</v>
      </c>
      <c r="E37" s="3"/>
      <c r="F37" s="5">
        <v>2018.75</v>
      </c>
      <c r="G37" s="5"/>
      <c r="H37" s="3" t="s">
        <v>749</v>
      </c>
      <c r="I37" s="3"/>
      <c r="J37" s="3" t="s">
        <v>724</v>
      </c>
      <c r="K37" s="3" t="s">
        <v>725</v>
      </c>
      <c r="L37" s="3">
        <v>448</v>
      </c>
      <c r="M37" s="3"/>
    </row>
    <row r="38" spans="1:13">
      <c r="A38" s="33"/>
      <c r="B38" s="3" t="s">
        <v>64</v>
      </c>
      <c r="C38" s="4">
        <v>44104</v>
      </c>
      <c r="D38" s="3" t="s">
        <v>729</v>
      </c>
      <c r="E38" s="3"/>
      <c r="F38" s="5">
        <v>2018.75</v>
      </c>
      <c r="G38" s="5"/>
      <c r="H38" s="3" t="s">
        <v>749</v>
      </c>
      <c r="I38" s="3"/>
      <c r="J38" s="3" t="s">
        <v>724</v>
      </c>
      <c r="K38" s="3" t="s">
        <v>725</v>
      </c>
      <c r="L38" s="3">
        <v>448</v>
      </c>
      <c r="M38" s="3"/>
    </row>
    <row r="39" spans="1:13">
      <c r="A39" s="33"/>
      <c r="B39" s="3" t="s">
        <v>64</v>
      </c>
      <c r="C39" s="4">
        <v>44119</v>
      </c>
      <c r="D39" s="3" t="s">
        <v>730</v>
      </c>
      <c r="E39" s="3"/>
      <c r="F39" s="5">
        <v>2018.75</v>
      </c>
      <c r="G39" s="5"/>
      <c r="H39" s="3" t="s">
        <v>749</v>
      </c>
      <c r="I39" s="3"/>
      <c r="J39" s="3" t="s">
        <v>724</v>
      </c>
      <c r="K39" s="3" t="s">
        <v>725</v>
      </c>
      <c r="L39" s="3">
        <v>448</v>
      </c>
      <c r="M39" s="3"/>
    </row>
    <row r="40" spans="1:13">
      <c r="A40" s="33"/>
      <c r="B40" s="3" t="s">
        <v>64</v>
      </c>
      <c r="C40" s="4">
        <v>44134</v>
      </c>
      <c r="D40" s="3" t="s">
        <v>731</v>
      </c>
      <c r="E40" s="3"/>
      <c r="F40" s="5">
        <v>2018.75</v>
      </c>
      <c r="G40" s="5"/>
      <c r="H40" s="3" t="s">
        <v>749</v>
      </c>
      <c r="I40" s="3"/>
      <c r="J40" s="3" t="s">
        <v>724</v>
      </c>
      <c r="K40" s="3" t="s">
        <v>725</v>
      </c>
      <c r="L40" s="3">
        <v>448</v>
      </c>
      <c r="M40" s="3"/>
    </row>
    <row r="41" spans="1:13">
      <c r="A41" s="33"/>
      <c r="B41" s="3" t="s">
        <v>64</v>
      </c>
      <c r="C41" s="4">
        <v>44148</v>
      </c>
      <c r="D41" s="3" t="s">
        <v>732</v>
      </c>
      <c r="E41" s="3"/>
      <c r="F41" s="5">
        <v>2018.75</v>
      </c>
      <c r="G41" s="5"/>
      <c r="H41" s="3" t="s">
        <v>749</v>
      </c>
      <c r="I41" s="3"/>
      <c r="J41" s="3" t="s">
        <v>724</v>
      </c>
      <c r="K41" s="3" t="s">
        <v>725</v>
      </c>
      <c r="L41" s="3">
        <v>448</v>
      </c>
      <c r="M41" s="3"/>
    </row>
    <row r="42" spans="1:13">
      <c r="A42" s="33"/>
      <c r="B42" s="3" t="s">
        <v>64</v>
      </c>
      <c r="C42" s="4">
        <v>44165</v>
      </c>
      <c r="D42" s="3" t="s">
        <v>733</v>
      </c>
      <c r="E42" s="3"/>
      <c r="F42" s="5">
        <v>2018.75</v>
      </c>
      <c r="G42" s="5"/>
      <c r="H42" s="3" t="s">
        <v>749</v>
      </c>
      <c r="I42" s="3"/>
      <c r="J42" s="3" t="s">
        <v>724</v>
      </c>
      <c r="K42" s="3" t="s">
        <v>725</v>
      </c>
      <c r="L42" s="3">
        <v>448</v>
      </c>
      <c r="M42" s="3"/>
    </row>
    <row r="43" spans="1:13">
      <c r="A43" s="33"/>
      <c r="B43" s="3" t="s">
        <v>64</v>
      </c>
      <c r="C43" s="4">
        <v>44180</v>
      </c>
      <c r="D43" s="3" t="s">
        <v>734</v>
      </c>
      <c r="E43" s="3"/>
      <c r="F43" s="5">
        <v>2018.75</v>
      </c>
      <c r="G43" s="5"/>
      <c r="H43" s="3" t="s">
        <v>749</v>
      </c>
      <c r="I43" s="3"/>
      <c r="J43" s="3" t="s">
        <v>724</v>
      </c>
      <c r="K43" s="3" t="s">
        <v>725</v>
      </c>
      <c r="L43" s="3">
        <v>448</v>
      </c>
      <c r="M43" s="3"/>
    </row>
    <row r="44" spans="1:13">
      <c r="A44" s="33"/>
      <c r="B44" s="3" t="s">
        <v>64</v>
      </c>
      <c r="C44" s="4">
        <v>44183</v>
      </c>
      <c r="D44" s="3" t="s">
        <v>735</v>
      </c>
      <c r="E44" s="3"/>
      <c r="F44" s="5">
        <v>507.36</v>
      </c>
      <c r="G44" s="5"/>
      <c r="H44" s="3" t="s">
        <v>749</v>
      </c>
      <c r="I44" s="3"/>
      <c r="J44" s="3" t="s">
        <v>724</v>
      </c>
      <c r="K44" s="3" t="s">
        <v>725</v>
      </c>
      <c r="L44" s="3">
        <v>448</v>
      </c>
      <c r="M44" s="3"/>
    </row>
    <row r="45" spans="1:13">
      <c r="A45" s="33"/>
      <c r="B45" s="3" t="s">
        <v>64</v>
      </c>
      <c r="C45" s="4">
        <v>44196</v>
      </c>
      <c r="D45" s="3" t="s">
        <v>736</v>
      </c>
      <c r="E45" s="3"/>
      <c r="F45" s="5">
        <v>2018.75</v>
      </c>
      <c r="G45" s="5"/>
      <c r="H45" s="3" t="s">
        <v>749</v>
      </c>
      <c r="I45" s="3"/>
      <c r="J45" s="3" t="s">
        <v>724</v>
      </c>
      <c r="K45" s="3" t="s">
        <v>725</v>
      </c>
      <c r="L45" s="3">
        <v>448</v>
      </c>
      <c r="M45" s="3"/>
    </row>
    <row r="46" spans="1:13">
      <c r="A46" s="33"/>
      <c r="B46" s="3" t="s">
        <v>64</v>
      </c>
      <c r="C46" s="4">
        <v>44211</v>
      </c>
      <c r="D46" s="3" t="s">
        <v>737</v>
      </c>
      <c r="E46" s="3"/>
      <c r="F46" s="5">
        <v>2018.75</v>
      </c>
      <c r="G46" s="5"/>
      <c r="H46" s="3" t="s">
        <v>749</v>
      </c>
      <c r="I46" s="3"/>
      <c r="J46" s="3" t="s">
        <v>724</v>
      </c>
      <c r="K46" s="3" t="s">
        <v>725</v>
      </c>
      <c r="L46" s="3">
        <v>448</v>
      </c>
      <c r="M46" s="3"/>
    </row>
    <row r="47" spans="1:13">
      <c r="A47" s="33"/>
      <c r="B47" s="3" t="s">
        <v>64</v>
      </c>
      <c r="C47" s="4">
        <v>44225</v>
      </c>
      <c r="D47" s="3" t="s">
        <v>738</v>
      </c>
      <c r="E47" s="3"/>
      <c r="F47" s="5">
        <v>2018.75</v>
      </c>
      <c r="G47" s="5"/>
      <c r="H47" s="3" t="s">
        <v>749</v>
      </c>
      <c r="I47" s="3"/>
      <c r="J47" s="3" t="s">
        <v>724</v>
      </c>
      <c r="K47" s="3" t="s">
        <v>725</v>
      </c>
      <c r="L47" s="3">
        <v>448</v>
      </c>
      <c r="M47" s="3"/>
    </row>
    <row r="48" spans="1:13">
      <c r="A48" s="33"/>
      <c r="B48" s="3" t="s">
        <v>64</v>
      </c>
      <c r="C48" s="4">
        <v>44239</v>
      </c>
      <c r="D48" s="3" t="s">
        <v>739</v>
      </c>
      <c r="E48" s="3"/>
      <c r="F48" s="5">
        <v>2018.75</v>
      </c>
      <c r="G48" s="5"/>
      <c r="H48" s="3" t="s">
        <v>749</v>
      </c>
      <c r="I48" s="3"/>
      <c r="J48" s="3" t="s">
        <v>724</v>
      </c>
      <c r="K48" s="3" t="s">
        <v>725</v>
      </c>
      <c r="L48" s="3">
        <v>448</v>
      </c>
      <c r="M48" s="3"/>
    </row>
    <row r="49" spans="1:13">
      <c r="A49" s="33"/>
      <c r="B49" s="3" t="s">
        <v>64</v>
      </c>
      <c r="C49" s="4">
        <v>44253</v>
      </c>
      <c r="D49" s="3" t="s">
        <v>740</v>
      </c>
      <c r="E49" s="3"/>
      <c r="F49" s="5">
        <v>2018.75</v>
      </c>
      <c r="G49" s="5"/>
      <c r="H49" s="3" t="s">
        <v>749</v>
      </c>
      <c r="I49" s="3"/>
      <c r="J49" s="3" t="s">
        <v>724</v>
      </c>
      <c r="K49" s="3" t="s">
        <v>725</v>
      </c>
      <c r="L49" s="3">
        <v>448</v>
      </c>
      <c r="M49" s="3"/>
    </row>
    <row r="50" spans="1:13">
      <c r="A50" s="33"/>
      <c r="B50" s="3" t="s">
        <v>64</v>
      </c>
      <c r="C50" s="4">
        <v>44270</v>
      </c>
      <c r="D50" s="3" t="s">
        <v>741</v>
      </c>
      <c r="E50" s="3"/>
      <c r="F50" s="5">
        <v>2018.75</v>
      </c>
      <c r="G50" s="5"/>
      <c r="H50" s="3" t="s">
        <v>749</v>
      </c>
      <c r="I50" s="3"/>
      <c r="J50" s="3" t="s">
        <v>724</v>
      </c>
      <c r="K50" s="3" t="s">
        <v>725</v>
      </c>
      <c r="L50" s="3">
        <v>448</v>
      </c>
      <c r="M50" s="3"/>
    </row>
    <row r="51" spans="1:13">
      <c r="A51" s="33"/>
      <c r="B51" s="3" t="s">
        <v>64</v>
      </c>
      <c r="C51" s="4">
        <v>44286</v>
      </c>
      <c r="D51" s="3" t="s">
        <v>742</v>
      </c>
      <c r="E51" s="3"/>
      <c r="F51" s="5">
        <v>3018.75</v>
      </c>
      <c r="G51" s="5"/>
      <c r="H51" s="3" t="s">
        <v>749</v>
      </c>
      <c r="I51" s="3"/>
      <c r="J51" s="3" t="s">
        <v>724</v>
      </c>
      <c r="K51" s="3" t="s">
        <v>725</v>
      </c>
      <c r="L51" s="3">
        <v>448</v>
      </c>
      <c r="M51" s="3"/>
    </row>
    <row r="52" spans="1:13">
      <c r="A52" s="33"/>
      <c r="B52" s="3" t="s">
        <v>64</v>
      </c>
      <c r="C52" s="4">
        <v>44301</v>
      </c>
      <c r="D52" s="3" t="s">
        <v>743</v>
      </c>
      <c r="E52" s="3"/>
      <c r="F52" s="5">
        <v>2018.75</v>
      </c>
      <c r="G52" s="5"/>
      <c r="H52" s="3" t="s">
        <v>749</v>
      </c>
      <c r="I52" s="3"/>
      <c r="J52" s="3" t="s">
        <v>724</v>
      </c>
      <c r="K52" s="3" t="s">
        <v>725</v>
      </c>
      <c r="L52" s="3">
        <v>448</v>
      </c>
      <c r="M52" s="3"/>
    </row>
    <row r="53" spans="1:13">
      <c r="A53" s="33"/>
      <c r="B53" s="3" t="s">
        <v>64</v>
      </c>
      <c r="C53" s="4">
        <v>44316</v>
      </c>
      <c r="D53" s="3" t="s">
        <v>744</v>
      </c>
      <c r="E53" s="3"/>
      <c r="F53" s="5">
        <v>2018.75</v>
      </c>
      <c r="G53" s="5"/>
      <c r="H53" s="3" t="s">
        <v>749</v>
      </c>
      <c r="I53" s="3"/>
      <c r="J53" s="3" t="s">
        <v>724</v>
      </c>
      <c r="K53" s="3" t="s">
        <v>725</v>
      </c>
      <c r="L53" s="3">
        <v>448</v>
      </c>
      <c r="M53" s="3"/>
    </row>
    <row r="54" spans="1:13">
      <c r="A54" s="33"/>
      <c r="B54" s="3" t="s">
        <v>64</v>
      </c>
      <c r="C54" s="4">
        <v>44330</v>
      </c>
      <c r="D54" s="3" t="s">
        <v>745</v>
      </c>
      <c r="E54" s="3"/>
      <c r="F54" s="5">
        <v>2018.75</v>
      </c>
      <c r="G54" s="5"/>
      <c r="H54" s="3" t="s">
        <v>749</v>
      </c>
      <c r="I54" s="3"/>
      <c r="J54" s="3" t="s">
        <v>724</v>
      </c>
      <c r="K54" s="3" t="s">
        <v>725</v>
      </c>
      <c r="L54" s="3">
        <v>448</v>
      </c>
      <c r="M54" s="3"/>
    </row>
    <row r="55" spans="1:13">
      <c r="A55" s="33"/>
      <c r="B55" s="3" t="s">
        <v>64</v>
      </c>
      <c r="C55" s="4">
        <v>44344</v>
      </c>
      <c r="D55" s="3" t="s">
        <v>746</v>
      </c>
      <c r="E55" s="3"/>
      <c r="F55" s="5">
        <v>2018.75</v>
      </c>
      <c r="G55" s="5"/>
      <c r="H55" s="3" t="s">
        <v>749</v>
      </c>
      <c r="I55" s="3"/>
      <c r="J55" s="3" t="s">
        <v>724</v>
      </c>
      <c r="K55" s="3" t="s">
        <v>725</v>
      </c>
      <c r="L55" s="3">
        <v>448</v>
      </c>
      <c r="M55" s="3"/>
    </row>
    <row r="56" spans="1:13">
      <c r="A56" s="33"/>
      <c r="B56" s="3" t="s">
        <v>64</v>
      </c>
      <c r="C56" s="4">
        <v>44362</v>
      </c>
      <c r="D56" s="3" t="s">
        <v>747</v>
      </c>
      <c r="E56" s="3"/>
      <c r="F56" s="5">
        <v>2018.75</v>
      </c>
      <c r="G56" s="5"/>
      <c r="H56" s="3" t="s">
        <v>749</v>
      </c>
      <c r="I56" s="3"/>
      <c r="J56" s="3" t="s">
        <v>724</v>
      </c>
      <c r="K56" s="3" t="s">
        <v>725</v>
      </c>
      <c r="L56" s="3">
        <v>448</v>
      </c>
      <c r="M56" s="3"/>
    </row>
    <row r="57" spans="1:13">
      <c r="A57" s="33"/>
      <c r="B57" s="3" t="s">
        <v>64</v>
      </c>
      <c r="C57" s="4">
        <v>44377</v>
      </c>
      <c r="D57" s="3" t="s">
        <v>748</v>
      </c>
      <c r="E57" s="3"/>
      <c r="F57" s="5">
        <v>2018.75</v>
      </c>
      <c r="G57" s="5"/>
      <c r="H57" s="3" t="s">
        <v>749</v>
      </c>
      <c r="I57" s="3"/>
      <c r="J57" s="3" t="s">
        <v>724</v>
      </c>
      <c r="K57" s="3" t="s">
        <v>725</v>
      </c>
      <c r="L57" s="3">
        <v>448</v>
      </c>
      <c r="M57" s="3"/>
    </row>
    <row r="58" spans="1:13">
      <c r="A58" s="6"/>
      <c r="B58" s="3" t="s">
        <v>64</v>
      </c>
      <c r="C58" s="4">
        <v>44027</v>
      </c>
      <c r="D58" s="3" t="s">
        <v>67</v>
      </c>
      <c r="E58" s="3"/>
      <c r="F58" s="5">
        <v>2443.75</v>
      </c>
      <c r="G58" s="5"/>
      <c r="H58" s="3" t="s">
        <v>71</v>
      </c>
      <c r="I58" s="3"/>
      <c r="J58" s="3" t="s">
        <v>43</v>
      </c>
      <c r="K58" s="3" t="s">
        <v>750</v>
      </c>
      <c r="L58" s="3">
        <v>448</v>
      </c>
      <c r="M58" s="3"/>
    </row>
    <row r="59" spans="1:13">
      <c r="A59" s="6"/>
      <c r="B59" s="3" t="s">
        <v>64</v>
      </c>
      <c r="C59" s="4">
        <v>44043</v>
      </c>
      <c r="D59" s="3" t="s">
        <v>85</v>
      </c>
      <c r="E59" s="3"/>
      <c r="F59" s="5">
        <v>3443.75</v>
      </c>
      <c r="G59" s="5"/>
      <c r="H59" s="3" t="s">
        <v>71</v>
      </c>
      <c r="I59" s="3"/>
      <c r="J59" s="3" t="s">
        <v>43</v>
      </c>
      <c r="K59" s="3" t="s">
        <v>750</v>
      </c>
      <c r="L59" s="3">
        <v>448</v>
      </c>
      <c r="M59" s="3"/>
    </row>
    <row r="60" spans="1:13">
      <c r="K60" s="3"/>
    </row>
    <row r="61" spans="1:13">
      <c r="K61" s="3"/>
    </row>
  </sheetData>
  <mergeCells count="6"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C8B5-5CE8-4AFA-92D6-9D888040EFF8}">
  <sheetPr codeName="Sheet27"/>
  <dimension ref="A1:M77"/>
  <sheetViews>
    <sheetView workbookViewId="0">
      <selection activeCell="E22" sqref="E22"/>
    </sheetView>
  </sheetViews>
  <sheetFormatPr defaultRowHeight="11.25"/>
  <cols>
    <col min="3" max="3" width="10.1640625" bestFit="1" customWidth="1"/>
    <col min="6" max="6" width="9.83203125" bestFit="1" customWidth="1"/>
    <col min="8" max="8" width="25.33203125" bestFit="1" customWidth="1"/>
    <col min="10" max="10" width="15.83203125" bestFit="1" customWidth="1"/>
    <col min="11" max="11" width="17.1640625" bestFit="1" customWidth="1"/>
  </cols>
  <sheetData>
    <row r="1" spans="1:13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1" t="s">
        <v>40</v>
      </c>
      <c r="I7" s="1" t="s">
        <v>41</v>
      </c>
      <c r="J7" s="1" t="s">
        <v>32</v>
      </c>
      <c r="K7" s="1" t="s">
        <v>56</v>
      </c>
      <c r="L7" s="1" t="s">
        <v>57</v>
      </c>
      <c r="M7" s="1"/>
    </row>
    <row r="8" spans="1:13">
      <c r="B8" s="3" t="s">
        <v>64</v>
      </c>
      <c r="C8" s="4">
        <v>44057</v>
      </c>
      <c r="D8" s="3" t="s">
        <v>726</v>
      </c>
      <c r="E8" s="3"/>
      <c r="F8" s="5">
        <v>2443.75</v>
      </c>
      <c r="G8" s="5"/>
      <c r="H8" s="3" t="s">
        <v>71</v>
      </c>
      <c r="I8" s="3"/>
      <c r="J8" s="3" t="s">
        <v>43</v>
      </c>
      <c r="K8" s="3" t="s">
        <v>750</v>
      </c>
      <c r="L8" s="3">
        <v>448</v>
      </c>
      <c r="M8" s="3"/>
    </row>
    <row r="9" spans="1:13">
      <c r="B9" s="3" t="s">
        <v>64</v>
      </c>
      <c r="C9" s="4">
        <v>44074</v>
      </c>
      <c r="D9" s="3" t="s">
        <v>727</v>
      </c>
      <c r="E9" s="3"/>
      <c r="F9" s="5">
        <v>2443.75</v>
      </c>
      <c r="G9" s="5"/>
      <c r="H9" s="3" t="s">
        <v>71</v>
      </c>
      <c r="I9" s="3"/>
      <c r="J9" s="3" t="s">
        <v>43</v>
      </c>
      <c r="K9" s="3" t="s">
        <v>750</v>
      </c>
      <c r="L9" s="3">
        <v>448</v>
      </c>
      <c r="M9" s="3"/>
    </row>
    <row r="10" spans="1:13">
      <c r="B10" s="3" t="s">
        <v>64</v>
      </c>
      <c r="C10" s="4">
        <v>44089</v>
      </c>
      <c r="D10" s="3" t="s">
        <v>728</v>
      </c>
      <c r="E10" s="3"/>
      <c r="F10" s="5">
        <v>2199.38</v>
      </c>
      <c r="G10" s="5"/>
      <c r="H10" s="3" t="s">
        <v>71</v>
      </c>
      <c r="I10" s="3"/>
      <c r="J10" s="3" t="s">
        <v>43</v>
      </c>
      <c r="K10" s="3" t="s">
        <v>750</v>
      </c>
      <c r="L10" s="3">
        <v>448</v>
      </c>
      <c r="M10" s="3"/>
    </row>
    <row r="11" spans="1:13">
      <c r="B11" s="3" t="s">
        <v>64</v>
      </c>
      <c r="C11" s="4">
        <v>44104</v>
      </c>
      <c r="D11" s="3" t="s">
        <v>729</v>
      </c>
      <c r="E11" s="3"/>
      <c r="F11" s="5">
        <v>2443.75</v>
      </c>
      <c r="G11" s="5"/>
      <c r="H11" s="3" t="s">
        <v>71</v>
      </c>
      <c r="I11" s="3"/>
      <c r="J11" s="3" t="s">
        <v>43</v>
      </c>
      <c r="K11" s="3" t="s">
        <v>750</v>
      </c>
      <c r="L11" s="3">
        <v>448</v>
      </c>
      <c r="M11" s="3"/>
    </row>
    <row r="12" spans="1:13">
      <c r="B12" s="3" t="s">
        <v>64</v>
      </c>
      <c r="C12" s="4">
        <v>44119</v>
      </c>
      <c r="D12" s="3" t="s">
        <v>730</v>
      </c>
      <c r="E12" s="3"/>
      <c r="F12" s="5">
        <v>2443.75</v>
      </c>
      <c r="G12" s="5"/>
      <c r="H12" s="3" t="s">
        <v>71</v>
      </c>
      <c r="I12" s="3"/>
      <c r="J12" s="3" t="s">
        <v>43</v>
      </c>
      <c r="K12" s="3" t="s">
        <v>750</v>
      </c>
      <c r="L12" s="3">
        <v>448</v>
      </c>
      <c r="M12" s="3"/>
    </row>
    <row r="13" spans="1:13">
      <c r="B13" s="3" t="s">
        <v>64</v>
      </c>
      <c r="C13" s="4">
        <v>44134</v>
      </c>
      <c r="D13" s="3" t="s">
        <v>731</v>
      </c>
      <c r="E13" s="3"/>
      <c r="F13" s="5">
        <v>2443.75</v>
      </c>
      <c r="G13" s="5"/>
      <c r="H13" s="3" t="s">
        <v>71</v>
      </c>
      <c r="I13" s="3"/>
      <c r="J13" s="3" t="s">
        <v>43</v>
      </c>
      <c r="K13" s="3" t="s">
        <v>750</v>
      </c>
      <c r="L13" s="3">
        <v>448</v>
      </c>
      <c r="M13" s="3"/>
    </row>
    <row r="14" spans="1:13">
      <c r="B14" s="3" t="s">
        <v>64</v>
      </c>
      <c r="C14" s="4">
        <v>44148</v>
      </c>
      <c r="D14" s="3" t="s">
        <v>732</v>
      </c>
      <c r="E14" s="3"/>
      <c r="F14" s="5">
        <v>2443.75</v>
      </c>
      <c r="G14" s="5"/>
      <c r="H14" s="3" t="s">
        <v>71</v>
      </c>
      <c r="I14" s="3"/>
      <c r="J14" s="3" t="s">
        <v>43</v>
      </c>
      <c r="K14" s="3" t="s">
        <v>750</v>
      </c>
      <c r="L14" s="3">
        <v>448</v>
      </c>
      <c r="M14" s="3"/>
    </row>
    <row r="15" spans="1:13">
      <c r="B15" s="3" t="s">
        <v>64</v>
      </c>
      <c r="C15" s="4">
        <v>44165</v>
      </c>
      <c r="D15" s="3" t="s">
        <v>733</v>
      </c>
      <c r="E15" s="3"/>
      <c r="F15" s="5">
        <v>2443.75</v>
      </c>
      <c r="G15" s="5"/>
      <c r="H15" s="3" t="s">
        <v>71</v>
      </c>
      <c r="I15" s="3"/>
      <c r="J15" s="3" t="s">
        <v>43</v>
      </c>
      <c r="K15" s="3" t="s">
        <v>750</v>
      </c>
      <c r="L15" s="3">
        <v>448</v>
      </c>
      <c r="M15" s="3"/>
    </row>
    <row r="16" spans="1:13">
      <c r="B16" s="3" t="s">
        <v>64</v>
      </c>
      <c r="C16" s="4">
        <v>44180</v>
      </c>
      <c r="D16" s="3" t="s">
        <v>734</v>
      </c>
      <c r="E16" s="3"/>
      <c r="F16" s="5">
        <v>2443.75</v>
      </c>
      <c r="G16" s="5"/>
      <c r="H16" s="3" t="s">
        <v>71</v>
      </c>
      <c r="I16" s="3"/>
      <c r="J16" s="3" t="s">
        <v>43</v>
      </c>
      <c r="K16" s="3" t="s">
        <v>750</v>
      </c>
      <c r="L16" s="3">
        <v>448</v>
      </c>
      <c r="M16" s="3"/>
    </row>
    <row r="17" spans="2:13">
      <c r="B17" s="3" t="s">
        <v>64</v>
      </c>
      <c r="C17" s="4">
        <v>44183</v>
      </c>
      <c r="D17" s="3" t="s">
        <v>735</v>
      </c>
      <c r="E17" s="3"/>
      <c r="F17" s="5">
        <v>507.36</v>
      </c>
      <c r="G17" s="5"/>
      <c r="H17" s="3" t="s">
        <v>71</v>
      </c>
      <c r="I17" s="3"/>
      <c r="J17" s="3" t="s">
        <v>43</v>
      </c>
      <c r="K17" s="3" t="s">
        <v>750</v>
      </c>
      <c r="L17" s="3">
        <v>448</v>
      </c>
      <c r="M17" s="3"/>
    </row>
    <row r="18" spans="2:13">
      <c r="B18" s="3" t="s">
        <v>64</v>
      </c>
      <c r="C18" s="4">
        <v>44196</v>
      </c>
      <c r="D18" s="3" t="s">
        <v>736</v>
      </c>
      <c r="E18" s="3"/>
      <c r="F18" s="5">
        <v>2443.75</v>
      </c>
      <c r="G18" s="5"/>
      <c r="H18" s="3" t="s">
        <v>71</v>
      </c>
      <c r="I18" s="3"/>
      <c r="J18" s="3" t="s">
        <v>43</v>
      </c>
      <c r="K18" s="3" t="s">
        <v>750</v>
      </c>
      <c r="L18" s="3">
        <v>448</v>
      </c>
      <c r="M18" s="3"/>
    </row>
    <row r="19" spans="2:13">
      <c r="B19" s="3" t="s">
        <v>64</v>
      </c>
      <c r="C19" s="4">
        <v>44211</v>
      </c>
      <c r="D19" s="3" t="s">
        <v>737</v>
      </c>
      <c r="E19" s="3"/>
      <c r="F19" s="5">
        <v>2443.75</v>
      </c>
      <c r="G19" s="5"/>
      <c r="H19" s="3" t="s">
        <v>71</v>
      </c>
      <c r="I19" s="3"/>
      <c r="J19" s="3" t="s">
        <v>43</v>
      </c>
      <c r="K19" s="3" t="s">
        <v>750</v>
      </c>
      <c r="L19" s="3">
        <v>448</v>
      </c>
      <c r="M19" s="3"/>
    </row>
    <row r="20" spans="2:13">
      <c r="B20" s="3" t="s">
        <v>64</v>
      </c>
      <c r="C20" s="4">
        <v>44225</v>
      </c>
      <c r="D20" s="3" t="s">
        <v>738</v>
      </c>
      <c r="E20" s="3"/>
      <c r="F20" s="5">
        <v>2443.75</v>
      </c>
      <c r="G20" s="5"/>
      <c r="H20" s="3" t="s">
        <v>71</v>
      </c>
      <c r="I20" s="3"/>
      <c r="J20" s="3" t="s">
        <v>43</v>
      </c>
      <c r="K20" s="3" t="s">
        <v>750</v>
      </c>
      <c r="L20" s="3">
        <v>448</v>
      </c>
      <c r="M20" s="3"/>
    </row>
    <row r="21" spans="2:13">
      <c r="B21" s="3" t="s">
        <v>64</v>
      </c>
      <c r="C21" s="4">
        <v>44239</v>
      </c>
      <c r="D21" s="3" t="s">
        <v>739</v>
      </c>
      <c r="E21" s="3"/>
      <c r="F21" s="5">
        <v>2443.75</v>
      </c>
      <c r="G21" s="5"/>
      <c r="H21" s="3" t="s">
        <v>71</v>
      </c>
      <c r="I21" s="3"/>
      <c r="J21" s="3" t="s">
        <v>43</v>
      </c>
      <c r="K21" s="3" t="s">
        <v>750</v>
      </c>
      <c r="L21" s="3">
        <v>448</v>
      </c>
      <c r="M21" s="3"/>
    </row>
    <row r="22" spans="2:13">
      <c r="B22" s="3" t="s">
        <v>64</v>
      </c>
      <c r="C22" s="4">
        <v>44253</v>
      </c>
      <c r="D22" s="3" t="s">
        <v>740</v>
      </c>
      <c r="E22" s="3"/>
      <c r="F22" s="5">
        <v>2443.75</v>
      </c>
      <c r="G22" s="5"/>
      <c r="H22" s="3" t="s">
        <v>71</v>
      </c>
      <c r="I22" s="3"/>
      <c r="J22" s="3" t="s">
        <v>43</v>
      </c>
      <c r="K22" s="3" t="s">
        <v>750</v>
      </c>
      <c r="L22" s="3">
        <v>448</v>
      </c>
      <c r="M22" s="3"/>
    </row>
    <row r="23" spans="2:13">
      <c r="B23" s="3" t="s">
        <v>64</v>
      </c>
      <c r="C23" s="4">
        <v>44270</v>
      </c>
      <c r="D23" s="3" t="s">
        <v>741</v>
      </c>
      <c r="E23" s="3"/>
      <c r="F23" s="5">
        <v>2443.75</v>
      </c>
      <c r="G23" s="5"/>
      <c r="H23" s="3" t="s">
        <v>71</v>
      </c>
      <c r="I23" s="3"/>
      <c r="J23" s="3" t="s">
        <v>43</v>
      </c>
      <c r="K23" s="3" t="s">
        <v>750</v>
      </c>
      <c r="L23" s="3">
        <v>448</v>
      </c>
      <c r="M23" s="3"/>
    </row>
    <row r="24" spans="2:13">
      <c r="B24" s="3" t="s">
        <v>64</v>
      </c>
      <c r="C24" s="4">
        <v>44286</v>
      </c>
      <c r="D24" s="3" t="s">
        <v>742</v>
      </c>
      <c r="E24" s="3"/>
      <c r="F24" s="5">
        <v>3443.75</v>
      </c>
      <c r="G24" s="5"/>
      <c r="H24" s="3" t="s">
        <v>71</v>
      </c>
      <c r="I24" s="3"/>
      <c r="J24" s="3" t="s">
        <v>43</v>
      </c>
      <c r="K24" s="3" t="s">
        <v>750</v>
      </c>
      <c r="L24" s="3">
        <v>448</v>
      </c>
      <c r="M24" s="3"/>
    </row>
    <row r="25" spans="2:13">
      <c r="B25" s="3" t="s">
        <v>64</v>
      </c>
      <c r="C25" s="4">
        <v>44301</v>
      </c>
      <c r="D25" s="3" t="s">
        <v>743</v>
      </c>
      <c r="E25" s="3"/>
      <c r="F25" s="5">
        <v>2443.75</v>
      </c>
      <c r="G25" s="5"/>
      <c r="H25" s="3" t="s">
        <v>71</v>
      </c>
      <c r="I25" s="3"/>
      <c r="J25" s="3" t="s">
        <v>43</v>
      </c>
      <c r="K25" s="3" t="s">
        <v>750</v>
      </c>
      <c r="L25" s="3">
        <v>448</v>
      </c>
      <c r="M25" s="3"/>
    </row>
    <row r="26" spans="2:13">
      <c r="B26" s="3" t="s">
        <v>64</v>
      </c>
      <c r="C26" s="4">
        <v>44316</v>
      </c>
      <c r="D26" s="3" t="s">
        <v>744</v>
      </c>
      <c r="E26" s="3"/>
      <c r="F26" s="5">
        <v>2443.75</v>
      </c>
      <c r="G26" s="5"/>
      <c r="H26" s="3" t="s">
        <v>71</v>
      </c>
      <c r="I26" s="3"/>
      <c r="J26" s="3" t="s">
        <v>43</v>
      </c>
      <c r="K26" s="3" t="s">
        <v>750</v>
      </c>
      <c r="L26" s="3">
        <v>448</v>
      </c>
      <c r="M26" s="3"/>
    </row>
    <row r="27" spans="2:13">
      <c r="B27" s="3" t="s">
        <v>64</v>
      </c>
      <c r="C27" s="4">
        <v>44330</v>
      </c>
      <c r="D27" s="3" t="s">
        <v>745</v>
      </c>
      <c r="E27" s="3"/>
      <c r="F27" s="5">
        <v>2443.75</v>
      </c>
      <c r="G27" s="5"/>
      <c r="H27" s="3" t="s">
        <v>71</v>
      </c>
      <c r="I27" s="3"/>
      <c r="J27" s="3" t="s">
        <v>43</v>
      </c>
      <c r="K27" s="3" t="s">
        <v>750</v>
      </c>
      <c r="L27" s="3">
        <v>448</v>
      </c>
      <c r="M27" s="3"/>
    </row>
    <row r="28" spans="2:13">
      <c r="B28" s="3" t="s">
        <v>64</v>
      </c>
      <c r="C28" s="4">
        <v>44344</v>
      </c>
      <c r="D28" s="3" t="s">
        <v>746</v>
      </c>
      <c r="E28" s="3"/>
      <c r="F28" s="5">
        <v>2443.75</v>
      </c>
      <c r="G28" s="5"/>
      <c r="H28" s="3" t="s">
        <v>71</v>
      </c>
      <c r="I28" s="3"/>
      <c r="J28" s="3" t="s">
        <v>43</v>
      </c>
      <c r="K28" s="3" t="s">
        <v>750</v>
      </c>
      <c r="L28" s="3">
        <v>448</v>
      </c>
      <c r="M28" s="3"/>
    </row>
    <row r="29" spans="2:13">
      <c r="B29" s="3" t="s">
        <v>64</v>
      </c>
      <c r="C29" s="4">
        <v>44362</v>
      </c>
      <c r="D29" s="3" t="s">
        <v>747</v>
      </c>
      <c r="E29" s="3"/>
      <c r="F29" s="5">
        <v>2199.38</v>
      </c>
      <c r="G29" s="5"/>
      <c r="H29" s="3" t="s">
        <v>71</v>
      </c>
      <c r="I29" s="3"/>
      <c r="J29" s="3" t="s">
        <v>43</v>
      </c>
      <c r="K29" s="3" t="s">
        <v>750</v>
      </c>
      <c r="L29" s="3">
        <v>448</v>
      </c>
      <c r="M29" s="3"/>
    </row>
    <row r="30" spans="2:13">
      <c r="B30" s="3" t="s">
        <v>64</v>
      </c>
      <c r="C30" s="4">
        <v>44377</v>
      </c>
      <c r="D30" s="3" t="s">
        <v>748</v>
      </c>
      <c r="E30" s="3"/>
      <c r="F30" s="5">
        <v>2443.75</v>
      </c>
      <c r="G30" s="5"/>
      <c r="H30" s="3" t="s">
        <v>71</v>
      </c>
      <c r="I30" s="3"/>
      <c r="J30" s="3" t="s">
        <v>43</v>
      </c>
      <c r="K30" s="3" t="s">
        <v>750</v>
      </c>
      <c r="L30" s="3">
        <v>448</v>
      </c>
      <c r="M30" s="3"/>
    </row>
    <row r="31" spans="2:13">
      <c r="B31" s="3" t="s">
        <v>64</v>
      </c>
      <c r="C31" s="4">
        <v>44377</v>
      </c>
      <c r="D31" s="3" t="s">
        <v>748</v>
      </c>
      <c r="E31" s="3"/>
      <c r="F31" s="5">
        <v>2000</v>
      </c>
      <c r="G31" s="5"/>
      <c r="H31" s="3" t="s">
        <v>71</v>
      </c>
      <c r="I31" s="3"/>
      <c r="J31" s="3" t="s">
        <v>43</v>
      </c>
      <c r="K31" s="3" t="s">
        <v>750</v>
      </c>
      <c r="L31" s="3">
        <v>448</v>
      </c>
      <c r="M31" s="3"/>
    </row>
    <row r="32" spans="2:13">
      <c r="B32" s="3" t="s">
        <v>33</v>
      </c>
      <c r="C32" s="4">
        <v>44392</v>
      </c>
      <c r="D32" s="3" t="s">
        <v>42</v>
      </c>
      <c r="E32" s="3"/>
      <c r="F32" s="5">
        <v>2250</v>
      </c>
      <c r="G32" s="5"/>
      <c r="H32" s="3" t="s">
        <v>751</v>
      </c>
      <c r="I32" s="3"/>
      <c r="J32" s="3" t="s">
        <v>724</v>
      </c>
      <c r="K32" s="3" t="s">
        <v>725</v>
      </c>
      <c r="L32" s="3">
        <v>448</v>
      </c>
      <c r="M32" s="3"/>
    </row>
    <row r="33" spans="2:13">
      <c r="B33" s="3" t="s">
        <v>33</v>
      </c>
      <c r="C33" s="4">
        <v>44407</v>
      </c>
      <c r="D33" s="3" t="s">
        <v>44</v>
      </c>
      <c r="E33" s="3"/>
      <c r="F33" s="5">
        <v>2250</v>
      </c>
      <c r="G33" s="5"/>
      <c r="H33" s="3" t="s">
        <v>751</v>
      </c>
      <c r="I33" s="3"/>
      <c r="J33" s="3" t="s">
        <v>724</v>
      </c>
      <c r="K33" s="3" t="s">
        <v>725</v>
      </c>
      <c r="L33" s="3">
        <v>448</v>
      </c>
      <c r="M33" s="3"/>
    </row>
    <row r="34" spans="2:13">
      <c r="B34" s="3" t="s">
        <v>33</v>
      </c>
      <c r="C34" s="4">
        <v>44421</v>
      </c>
      <c r="D34" s="3" t="s">
        <v>45</v>
      </c>
      <c r="E34" s="3"/>
      <c r="F34" s="5">
        <v>2250</v>
      </c>
      <c r="G34" s="5"/>
      <c r="H34" s="3" t="s">
        <v>751</v>
      </c>
      <c r="I34" s="3"/>
      <c r="J34" s="3" t="s">
        <v>724</v>
      </c>
      <c r="K34" s="3" t="s">
        <v>725</v>
      </c>
      <c r="L34" s="3">
        <v>448</v>
      </c>
      <c r="M34" s="3"/>
    </row>
    <row r="35" spans="2:13">
      <c r="B35" s="3" t="s">
        <v>33</v>
      </c>
      <c r="C35" s="4">
        <v>44439</v>
      </c>
      <c r="D35" s="3" t="s">
        <v>46</v>
      </c>
      <c r="E35" s="3"/>
      <c r="F35" s="5">
        <v>2137.5</v>
      </c>
      <c r="G35" s="5"/>
      <c r="H35" s="3" t="s">
        <v>751</v>
      </c>
      <c r="I35" s="3"/>
      <c r="J35" s="3" t="s">
        <v>724</v>
      </c>
      <c r="K35" s="3" t="s">
        <v>725</v>
      </c>
      <c r="L35" s="3">
        <v>448</v>
      </c>
      <c r="M35" s="3"/>
    </row>
    <row r="36" spans="2:13">
      <c r="B36" s="3" t="s">
        <v>33</v>
      </c>
      <c r="C36" s="4">
        <v>44454</v>
      </c>
      <c r="D36" s="3" t="s">
        <v>47</v>
      </c>
      <c r="E36" s="3"/>
      <c r="F36" s="5">
        <v>2250</v>
      </c>
      <c r="G36" s="5"/>
      <c r="H36" s="3" t="s">
        <v>751</v>
      </c>
      <c r="I36" s="3"/>
      <c r="J36" s="3" t="s">
        <v>724</v>
      </c>
      <c r="K36" s="3" t="s">
        <v>725</v>
      </c>
      <c r="L36" s="3">
        <v>448</v>
      </c>
      <c r="M36" s="3"/>
    </row>
    <row r="37" spans="2:13">
      <c r="B37" s="3" t="s">
        <v>33</v>
      </c>
      <c r="C37" s="4">
        <v>44469</v>
      </c>
      <c r="D37" s="3" t="s">
        <v>48</v>
      </c>
      <c r="E37" s="3"/>
      <c r="F37" s="5">
        <v>2250</v>
      </c>
      <c r="G37" s="5"/>
      <c r="H37" s="3" t="s">
        <v>751</v>
      </c>
      <c r="I37" s="3"/>
      <c r="J37" s="3" t="s">
        <v>724</v>
      </c>
      <c r="K37" s="3" t="s">
        <v>725</v>
      </c>
      <c r="L37" s="3">
        <v>448</v>
      </c>
      <c r="M37" s="3"/>
    </row>
    <row r="38" spans="2:13">
      <c r="B38" s="3" t="s">
        <v>33</v>
      </c>
      <c r="C38" s="4">
        <v>44484</v>
      </c>
      <c r="D38" s="3" t="s">
        <v>49</v>
      </c>
      <c r="E38" s="3"/>
      <c r="F38" s="5">
        <v>2250</v>
      </c>
      <c r="G38" s="5"/>
      <c r="H38" s="3" t="s">
        <v>751</v>
      </c>
      <c r="I38" s="3"/>
      <c r="J38" s="3" t="s">
        <v>724</v>
      </c>
      <c r="K38" s="3" t="s">
        <v>725</v>
      </c>
      <c r="L38" s="3">
        <v>448</v>
      </c>
      <c r="M38" s="3"/>
    </row>
    <row r="39" spans="2:13">
      <c r="B39" s="3" t="s">
        <v>33</v>
      </c>
      <c r="C39" s="4">
        <v>44498</v>
      </c>
      <c r="D39" s="3" t="s">
        <v>50</v>
      </c>
      <c r="E39" s="3"/>
      <c r="F39" s="5">
        <v>2250</v>
      </c>
      <c r="G39" s="5"/>
      <c r="H39" s="3" t="s">
        <v>751</v>
      </c>
      <c r="I39" s="3"/>
      <c r="J39" s="3" t="s">
        <v>724</v>
      </c>
      <c r="K39" s="3" t="s">
        <v>725</v>
      </c>
      <c r="L39" s="3">
        <v>448</v>
      </c>
      <c r="M39" s="3"/>
    </row>
    <row r="40" spans="2:13">
      <c r="B40" s="3" t="s">
        <v>33</v>
      </c>
      <c r="C40" s="4">
        <v>44515</v>
      </c>
      <c r="D40" s="3" t="s">
        <v>54</v>
      </c>
      <c r="E40" s="3"/>
      <c r="F40" s="5">
        <v>2250</v>
      </c>
      <c r="G40" s="5"/>
      <c r="H40" s="3" t="s">
        <v>751</v>
      </c>
      <c r="I40" s="3"/>
      <c r="J40" s="3" t="s">
        <v>724</v>
      </c>
      <c r="K40" s="3" t="s">
        <v>725</v>
      </c>
      <c r="L40" s="3">
        <v>448</v>
      </c>
      <c r="M40" s="3"/>
    </row>
    <row r="41" spans="2:13">
      <c r="B41" s="3" t="s">
        <v>33</v>
      </c>
      <c r="C41" s="4">
        <v>44530</v>
      </c>
      <c r="D41" s="3" t="s">
        <v>55</v>
      </c>
      <c r="E41" s="3"/>
      <c r="F41" s="5">
        <v>2250</v>
      </c>
      <c r="G41" s="5"/>
      <c r="H41" s="3" t="s">
        <v>751</v>
      </c>
      <c r="I41" s="3"/>
      <c r="J41" s="3" t="s">
        <v>724</v>
      </c>
      <c r="K41" s="3" t="s">
        <v>725</v>
      </c>
      <c r="L41" s="3">
        <v>448</v>
      </c>
      <c r="M41" s="3"/>
    </row>
    <row r="42" spans="2:13">
      <c r="B42" s="3" t="s">
        <v>33</v>
      </c>
      <c r="C42" s="4">
        <v>44545</v>
      </c>
      <c r="D42" s="3" t="s">
        <v>58</v>
      </c>
      <c r="E42" s="3"/>
      <c r="F42" s="5">
        <v>2250</v>
      </c>
      <c r="G42" s="5"/>
      <c r="H42" s="3" t="s">
        <v>751</v>
      </c>
      <c r="I42" s="3"/>
      <c r="J42" s="3" t="s">
        <v>724</v>
      </c>
      <c r="K42" s="3" t="s">
        <v>725</v>
      </c>
      <c r="L42" s="3">
        <v>448</v>
      </c>
      <c r="M42" s="3"/>
    </row>
    <row r="43" spans="2:13">
      <c r="B43" s="3" t="s">
        <v>33</v>
      </c>
      <c r="C43" s="4">
        <v>44561</v>
      </c>
      <c r="D43" s="3" t="s">
        <v>752</v>
      </c>
      <c r="E43" s="3"/>
      <c r="F43" s="5">
        <v>2250</v>
      </c>
      <c r="G43" s="5"/>
      <c r="H43" s="3" t="s">
        <v>751</v>
      </c>
      <c r="I43" s="3"/>
      <c r="J43" s="3" t="s">
        <v>724</v>
      </c>
      <c r="K43" s="3" t="s">
        <v>725</v>
      </c>
      <c r="L43" s="3">
        <v>448</v>
      </c>
      <c r="M43" s="3"/>
    </row>
    <row r="44" spans="2:13">
      <c r="B44" s="3" t="s">
        <v>33</v>
      </c>
      <c r="C44" s="4">
        <v>44575</v>
      </c>
      <c r="D44" s="3" t="s">
        <v>59</v>
      </c>
      <c r="E44" s="3"/>
      <c r="F44" s="5">
        <v>2250</v>
      </c>
      <c r="G44" s="5"/>
      <c r="H44" s="3" t="s">
        <v>751</v>
      </c>
      <c r="I44" s="3"/>
      <c r="J44" s="3" t="s">
        <v>724</v>
      </c>
      <c r="K44" s="3" t="s">
        <v>725</v>
      </c>
      <c r="L44" s="3">
        <v>448</v>
      </c>
      <c r="M44" s="3"/>
    </row>
    <row r="45" spans="2:13">
      <c r="B45" s="3" t="s">
        <v>33</v>
      </c>
      <c r="C45" s="4">
        <v>44592</v>
      </c>
      <c r="D45" s="3" t="s">
        <v>60</v>
      </c>
      <c r="E45" s="3"/>
      <c r="F45" s="5">
        <v>2250</v>
      </c>
      <c r="G45" s="5"/>
      <c r="H45" s="3" t="s">
        <v>751</v>
      </c>
      <c r="I45" s="3"/>
      <c r="J45" s="3" t="s">
        <v>724</v>
      </c>
      <c r="K45" s="3" t="s">
        <v>725</v>
      </c>
      <c r="L45" s="3">
        <v>448</v>
      </c>
      <c r="M45" s="3"/>
    </row>
    <row r="46" spans="2:13">
      <c r="B46" s="3" t="s">
        <v>33</v>
      </c>
      <c r="C46" s="4">
        <v>44607</v>
      </c>
      <c r="D46" s="3" t="s">
        <v>61</v>
      </c>
      <c r="E46" s="3"/>
      <c r="F46" s="5">
        <v>2250</v>
      </c>
      <c r="G46" s="5"/>
      <c r="H46" s="3" t="s">
        <v>751</v>
      </c>
      <c r="I46" s="3"/>
      <c r="J46" s="3" t="s">
        <v>724</v>
      </c>
      <c r="K46" s="3" t="s">
        <v>725</v>
      </c>
      <c r="L46" s="3">
        <v>448</v>
      </c>
      <c r="M46" s="3"/>
    </row>
    <row r="47" spans="2:13">
      <c r="B47" s="3" t="s">
        <v>33</v>
      </c>
      <c r="C47" s="4">
        <v>44392</v>
      </c>
      <c r="D47" s="3" t="s">
        <v>42</v>
      </c>
      <c r="E47" s="3"/>
      <c r="F47" s="5">
        <v>2025</v>
      </c>
      <c r="G47" s="5"/>
      <c r="H47" s="3" t="s">
        <v>753</v>
      </c>
      <c r="I47" s="3"/>
      <c r="J47" s="3" t="s">
        <v>724</v>
      </c>
      <c r="K47" s="3" t="s">
        <v>725</v>
      </c>
      <c r="L47" s="3">
        <v>448</v>
      </c>
      <c r="M47" s="3"/>
    </row>
    <row r="48" spans="2:13">
      <c r="B48" s="3" t="s">
        <v>33</v>
      </c>
      <c r="C48" s="4">
        <v>44407</v>
      </c>
      <c r="D48" s="3" t="s">
        <v>44</v>
      </c>
      <c r="E48" s="3"/>
      <c r="F48" s="5">
        <v>2250</v>
      </c>
      <c r="G48" s="5"/>
      <c r="H48" s="3" t="s">
        <v>753</v>
      </c>
      <c r="I48" s="3"/>
      <c r="J48" s="3" t="s">
        <v>724</v>
      </c>
      <c r="K48" s="3" t="s">
        <v>725</v>
      </c>
      <c r="L48" s="3">
        <v>448</v>
      </c>
      <c r="M48" s="3"/>
    </row>
    <row r="49" spans="2:13">
      <c r="B49" s="3" t="s">
        <v>33</v>
      </c>
      <c r="C49" s="4">
        <v>44421</v>
      </c>
      <c r="D49" s="3" t="s">
        <v>45</v>
      </c>
      <c r="E49" s="3"/>
      <c r="F49" s="5">
        <v>2250</v>
      </c>
      <c r="G49" s="5"/>
      <c r="H49" s="3" t="s">
        <v>753</v>
      </c>
      <c r="I49" s="3"/>
      <c r="J49" s="3" t="s">
        <v>724</v>
      </c>
      <c r="K49" s="3" t="s">
        <v>725</v>
      </c>
      <c r="L49" s="3">
        <v>448</v>
      </c>
      <c r="M49" s="3"/>
    </row>
    <row r="50" spans="2:13">
      <c r="B50" s="3" t="s">
        <v>33</v>
      </c>
      <c r="C50" s="4">
        <v>44439</v>
      </c>
      <c r="D50" s="3" t="s">
        <v>46</v>
      </c>
      <c r="E50" s="3"/>
      <c r="F50" s="5">
        <v>2250</v>
      </c>
      <c r="G50" s="5"/>
      <c r="H50" s="3" t="s">
        <v>753</v>
      </c>
      <c r="I50" s="3"/>
      <c r="J50" s="3" t="s">
        <v>724</v>
      </c>
      <c r="K50" s="3" t="s">
        <v>725</v>
      </c>
      <c r="L50" s="3">
        <v>448</v>
      </c>
      <c r="M50" s="3"/>
    </row>
    <row r="51" spans="2:13">
      <c r="B51" s="3" t="s">
        <v>33</v>
      </c>
      <c r="C51" s="4">
        <v>44454</v>
      </c>
      <c r="D51" s="3" t="s">
        <v>47</v>
      </c>
      <c r="E51" s="3"/>
      <c r="F51" s="5">
        <v>2053.85</v>
      </c>
      <c r="G51" s="5"/>
      <c r="H51" s="3" t="s">
        <v>753</v>
      </c>
      <c r="I51" s="3"/>
      <c r="J51" s="3" t="s">
        <v>724</v>
      </c>
      <c r="K51" s="3" t="s">
        <v>725</v>
      </c>
      <c r="L51" s="3">
        <v>448</v>
      </c>
      <c r="M51" s="3"/>
    </row>
    <row r="52" spans="2:13">
      <c r="B52" s="3" t="s">
        <v>33</v>
      </c>
      <c r="C52" s="4">
        <v>44469</v>
      </c>
      <c r="D52" s="3" t="s">
        <v>48</v>
      </c>
      <c r="E52" s="3"/>
      <c r="F52" s="5">
        <v>2250</v>
      </c>
      <c r="G52" s="5"/>
      <c r="H52" s="3" t="s">
        <v>753</v>
      </c>
      <c r="I52" s="3"/>
      <c r="J52" s="3" t="s">
        <v>724</v>
      </c>
      <c r="K52" s="3" t="s">
        <v>725</v>
      </c>
      <c r="L52" s="3">
        <v>448</v>
      </c>
      <c r="M52" s="3"/>
    </row>
    <row r="53" spans="2:13">
      <c r="B53" s="3" t="s">
        <v>33</v>
      </c>
      <c r="C53" s="4">
        <v>44484</v>
      </c>
      <c r="D53" s="3" t="s">
        <v>49</v>
      </c>
      <c r="E53" s="3"/>
      <c r="F53" s="5">
        <v>2250</v>
      </c>
      <c r="G53" s="5"/>
      <c r="H53" s="3" t="s">
        <v>753</v>
      </c>
      <c r="I53" s="3"/>
      <c r="J53" s="3" t="s">
        <v>724</v>
      </c>
      <c r="K53" s="3" t="s">
        <v>725</v>
      </c>
      <c r="L53" s="3">
        <v>448</v>
      </c>
      <c r="M53" s="3"/>
    </row>
    <row r="54" spans="2:13">
      <c r="B54" s="3" t="s">
        <v>33</v>
      </c>
      <c r="C54" s="4">
        <v>44498</v>
      </c>
      <c r="D54" s="3" t="s">
        <v>50</v>
      </c>
      <c r="E54" s="3"/>
      <c r="F54" s="5">
        <v>2250</v>
      </c>
      <c r="G54" s="5"/>
      <c r="H54" s="3" t="s">
        <v>753</v>
      </c>
      <c r="I54" s="3"/>
      <c r="J54" s="3" t="s">
        <v>724</v>
      </c>
      <c r="K54" s="3" t="s">
        <v>725</v>
      </c>
      <c r="L54" s="3">
        <v>448</v>
      </c>
      <c r="M54" s="3"/>
    </row>
    <row r="55" spans="2:13">
      <c r="B55" s="3" t="s">
        <v>33</v>
      </c>
      <c r="C55" s="4">
        <v>44515</v>
      </c>
      <c r="D55" s="3" t="s">
        <v>54</v>
      </c>
      <c r="E55" s="3"/>
      <c r="F55" s="5">
        <v>2250</v>
      </c>
      <c r="G55" s="5"/>
      <c r="H55" s="3" t="s">
        <v>753</v>
      </c>
      <c r="I55" s="3"/>
      <c r="J55" s="3" t="s">
        <v>724</v>
      </c>
      <c r="K55" s="3" t="s">
        <v>725</v>
      </c>
      <c r="L55" s="3">
        <v>448</v>
      </c>
      <c r="M55" s="3"/>
    </row>
    <row r="56" spans="2:13">
      <c r="B56" s="3" t="s">
        <v>33</v>
      </c>
      <c r="C56" s="4">
        <v>44530</v>
      </c>
      <c r="D56" s="3" t="s">
        <v>55</v>
      </c>
      <c r="E56" s="3"/>
      <c r="F56" s="5">
        <v>2250</v>
      </c>
      <c r="G56" s="5"/>
      <c r="H56" s="3" t="s">
        <v>753</v>
      </c>
      <c r="I56" s="3"/>
      <c r="J56" s="3" t="s">
        <v>724</v>
      </c>
      <c r="K56" s="3" t="s">
        <v>725</v>
      </c>
      <c r="L56" s="3">
        <v>448</v>
      </c>
      <c r="M56" s="3"/>
    </row>
    <row r="57" spans="2:13">
      <c r="B57" s="3" t="s">
        <v>33</v>
      </c>
      <c r="C57" s="4">
        <v>44545</v>
      </c>
      <c r="D57" s="3" t="s">
        <v>58</v>
      </c>
      <c r="E57" s="3"/>
      <c r="F57" s="5">
        <v>2192.31</v>
      </c>
      <c r="G57" s="5"/>
      <c r="H57" s="3" t="s">
        <v>753</v>
      </c>
      <c r="I57" s="3"/>
      <c r="J57" s="3" t="s">
        <v>724</v>
      </c>
      <c r="K57" s="3" t="s">
        <v>725</v>
      </c>
      <c r="L57" s="3">
        <v>448</v>
      </c>
      <c r="M57" s="3"/>
    </row>
    <row r="58" spans="2:13">
      <c r="B58" s="3" t="s">
        <v>33</v>
      </c>
      <c r="C58" s="4">
        <v>44561</v>
      </c>
      <c r="D58" s="3" t="s">
        <v>752</v>
      </c>
      <c r="E58" s="3"/>
      <c r="F58" s="5">
        <v>2250</v>
      </c>
      <c r="G58" s="5"/>
      <c r="H58" s="3" t="s">
        <v>753</v>
      </c>
      <c r="I58" s="3"/>
      <c r="J58" s="3" t="s">
        <v>724</v>
      </c>
      <c r="K58" s="3" t="s">
        <v>725</v>
      </c>
      <c r="L58" s="3">
        <v>448</v>
      </c>
      <c r="M58" s="3"/>
    </row>
    <row r="59" spans="2:13">
      <c r="B59" s="3" t="s">
        <v>33</v>
      </c>
      <c r="C59" s="4">
        <v>44575</v>
      </c>
      <c r="D59" s="3" t="s">
        <v>59</v>
      </c>
      <c r="E59" s="3"/>
      <c r="F59" s="5">
        <v>2250</v>
      </c>
      <c r="G59" s="5"/>
      <c r="H59" s="3" t="s">
        <v>753</v>
      </c>
      <c r="I59" s="3"/>
      <c r="J59" s="3" t="s">
        <v>724</v>
      </c>
      <c r="K59" s="3" t="s">
        <v>725</v>
      </c>
      <c r="L59" s="3">
        <v>448</v>
      </c>
      <c r="M59" s="3"/>
    </row>
    <row r="60" spans="2:13">
      <c r="B60" s="3" t="s">
        <v>33</v>
      </c>
      <c r="C60" s="4">
        <v>44592</v>
      </c>
      <c r="D60" s="3" t="s">
        <v>60</v>
      </c>
      <c r="E60" s="3"/>
      <c r="F60" s="5">
        <v>2250</v>
      </c>
      <c r="G60" s="5"/>
      <c r="H60" s="3" t="s">
        <v>753</v>
      </c>
      <c r="I60" s="3"/>
      <c r="J60" s="3" t="s">
        <v>724</v>
      </c>
      <c r="K60" s="3" t="s">
        <v>725</v>
      </c>
      <c r="L60" s="3">
        <v>448</v>
      </c>
      <c r="M60" s="3"/>
    </row>
    <row r="61" spans="2:13">
      <c r="B61" s="3" t="s">
        <v>33</v>
      </c>
      <c r="C61" s="4">
        <v>44607</v>
      </c>
      <c r="D61" s="3" t="s">
        <v>61</v>
      </c>
      <c r="E61" s="3"/>
      <c r="F61" s="5">
        <v>2250</v>
      </c>
      <c r="G61" s="5"/>
      <c r="H61" s="3" t="s">
        <v>753</v>
      </c>
      <c r="I61" s="3"/>
      <c r="J61" s="3" t="s">
        <v>724</v>
      </c>
      <c r="K61" s="3" t="s">
        <v>725</v>
      </c>
      <c r="L61" s="3">
        <v>448</v>
      </c>
      <c r="M61" s="3"/>
    </row>
    <row r="62" spans="2:13">
      <c r="B62" s="3" t="s">
        <v>33</v>
      </c>
      <c r="C62" s="4">
        <v>44392</v>
      </c>
      <c r="D62" s="3" t="s">
        <v>42</v>
      </c>
      <c r="E62" s="3"/>
      <c r="F62" s="5">
        <v>2708.33</v>
      </c>
      <c r="G62" s="5"/>
      <c r="H62" s="3" t="s">
        <v>754</v>
      </c>
      <c r="I62" s="3"/>
      <c r="J62" s="3" t="s">
        <v>43</v>
      </c>
      <c r="K62" s="3" t="s">
        <v>750</v>
      </c>
      <c r="L62" s="3">
        <v>448</v>
      </c>
      <c r="M62" s="3"/>
    </row>
    <row r="63" spans="2:13">
      <c r="B63" s="3" t="s">
        <v>33</v>
      </c>
      <c r="C63" s="4">
        <v>44407</v>
      </c>
      <c r="D63" s="3" t="s">
        <v>44</v>
      </c>
      <c r="E63" s="3"/>
      <c r="F63" s="5">
        <v>2708.33</v>
      </c>
      <c r="G63" s="5"/>
      <c r="H63" s="3" t="s">
        <v>754</v>
      </c>
      <c r="I63" s="3"/>
      <c r="J63" s="3" t="s">
        <v>43</v>
      </c>
      <c r="K63" s="3" t="s">
        <v>750</v>
      </c>
      <c r="L63" s="3">
        <v>448</v>
      </c>
      <c r="M63" s="3"/>
    </row>
    <row r="64" spans="2:13">
      <c r="B64" s="3" t="s">
        <v>33</v>
      </c>
      <c r="C64" s="4">
        <v>44421</v>
      </c>
      <c r="D64" s="3" t="s">
        <v>45</v>
      </c>
      <c r="E64" s="3"/>
      <c r="F64" s="5">
        <v>2708.33</v>
      </c>
      <c r="G64" s="5"/>
      <c r="H64" s="3" t="s">
        <v>754</v>
      </c>
      <c r="I64" s="3"/>
      <c r="J64" s="3" t="s">
        <v>43</v>
      </c>
      <c r="K64" s="3" t="s">
        <v>750</v>
      </c>
      <c r="L64" s="3">
        <v>448</v>
      </c>
      <c r="M64" s="3"/>
    </row>
    <row r="65" spans="2:13">
      <c r="B65" s="3" t="s">
        <v>33</v>
      </c>
      <c r="C65" s="4">
        <v>44439</v>
      </c>
      <c r="D65" s="3" t="s">
        <v>46</v>
      </c>
      <c r="E65" s="3"/>
      <c r="F65" s="5">
        <v>2708.33</v>
      </c>
      <c r="G65" s="5"/>
      <c r="H65" s="3" t="s">
        <v>754</v>
      </c>
      <c r="I65" s="3"/>
      <c r="J65" s="3" t="s">
        <v>43</v>
      </c>
      <c r="K65" s="3" t="s">
        <v>750</v>
      </c>
      <c r="L65" s="3">
        <v>448</v>
      </c>
      <c r="M65" s="3"/>
    </row>
    <row r="66" spans="2:13">
      <c r="B66" s="3" t="s">
        <v>33</v>
      </c>
      <c r="C66" s="4">
        <v>44454</v>
      </c>
      <c r="D66" s="3" t="s">
        <v>47</v>
      </c>
      <c r="E66" s="3"/>
      <c r="F66" s="5">
        <v>2708.33</v>
      </c>
      <c r="G66" s="5"/>
      <c r="H66" s="3" t="s">
        <v>754</v>
      </c>
      <c r="I66" s="3"/>
      <c r="J66" s="3" t="s">
        <v>43</v>
      </c>
      <c r="K66" s="3" t="s">
        <v>750</v>
      </c>
      <c r="L66" s="3">
        <v>448</v>
      </c>
      <c r="M66" s="3"/>
    </row>
    <row r="67" spans="2:13">
      <c r="B67" s="3" t="s">
        <v>33</v>
      </c>
      <c r="C67" s="4">
        <v>44469</v>
      </c>
      <c r="D67" s="3" t="s">
        <v>48</v>
      </c>
      <c r="E67" s="3"/>
      <c r="F67" s="5">
        <v>2708.33</v>
      </c>
      <c r="G67" s="5"/>
      <c r="H67" s="3" t="s">
        <v>754</v>
      </c>
      <c r="I67" s="3"/>
      <c r="J67" s="3" t="s">
        <v>43</v>
      </c>
      <c r="K67" s="3" t="s">
        <v>750</v>
      </c>
      <c r="L67" s="3">
        <v>448</v>
      </c>
      <c r="M67" s="3"/>
    </row>
    <row r="68" spans="2:13">
      <c r="B68" s="3" t="s">
        <v>33</v>
      </c>
      <c r="C68" s="4">
        <v>44484</v>
      </c>
      <c r="D68" s="3" t="s">
        <v>49</v>
      </c>
      <c r="E68" s="3"/>
      <c r="F68" s="5">
        <v>2708.33</v>
      </c>
      <c r="G68" s="5"/>
      <c r="H68" s="3" t="s">
        <v>754</v>
      </c>
      <c r="I68" s="3"/>
      <c r="J68" s="3" t="s">
        <v>43</v>
      </c>
      <c r="K68" s="3" t="s">
        <v>750</v>
      </c>
      <c r="L68" s="3">
        <v>448</v>
      </c>
      <c r="M68" s="3"/>
    </row>
    <row r="69" spans="2:13">
      <c r="B69" s="3" t="s">
        <v>33</v>
      </c>
      <c r="C69" s="4">
        <v>44498</v>
      </c>
      <c r="D69" s="3" t="s">
        <v>50</v>
      </c>
      <c r="E69" s="3"/>
      <c r="F69" s="5">
        <v>2708.33</v>
      </c>
      <c r="G69" s="5"/>
      <c r="H69" s="3" t="s">
        <v>754</v>
      </c>
      <c r="I69" s="3"/>
      <c r="J69" s="3" t="s">
        <v>43</v>
      </c>
      <c r="K69" s="3" t="s">
        <v>750</v>
      </c>
      <c r="L69" s="3">
        <v>448</v>
      </c>
      <c r="M69" s="3"/>
    </row>
    <row r="70" spans="2:13">
      <c r="B70" s="3" t="s">
        <v>33</v>
      </c>
      <c r="C70" s="4">
        <v>44515</v>
      </c>
      <c r="D70" s="3" t="s">
        <v>54</v>
      </c>
      <c r="E70" s="3"/>
      <c r="F70" s="5">
        <v>2708.33</v>
      </c>
      <c r="G70" s="5"/>
      <c r="H70" s="3" t="s">
        <v>754</v>
      </c>
      <c r="I70" s="3"/>
      <c r="J70" s="3" t="s">
        <v>43</v>
      </c>
      <c r="K70" s="3" t="s">
        <v>750</v>
      </c>
      <c r="L70" s="3">
        <v>448</v>
      </c>
      <c r="M70" s="3"/>
    </row>
    <row r="71" spans="2:13">
      <c r="B71" s="3" t="s">
        <v>33</v>
      </c>
      <c r="C71" s="4">
        <v>44530</v>
      </c>
      <c r="D71" s="3" t="s">
        <v>55</v>
      </c>
      <c r="E71" s="3"/>
      <c r="F71" s="5">
        <v>2708.33</v>
      </c>
      <c r="G71" s="5"/>
      <c r="H71" s="3" t="s">
        <v>754</v>
      </c>
      <c r="I71" s="3"/>
      <c r="J71" s="3" t="s">
        <v>43</v>
      </c>
      <c r="K71" s="3" t="s">
        <v>750</v>
      </c>
      <c r="L71" s="3">
        <v>448</v>
      </c>
      <c r="M71" s="3"/>
    </row>
    <row r="72" spans="2:13">
      <c r="B72" s="3"/>
      <c r="C72" s="4"/>
      <c r="D72" s="3"/>
      <c r="E72" s="3"/>
      <c r="F72" s="5"/>
      <c r="G72" s="5"/>
      <c r="H72" s="3"/>
      <c r="I72" s="3"/>
      <c r="J72" s="3"/>
      <c r="K72" s="3"/>
      <c r="L72" s="3"/>
      <c r="M72" s="3"/>
    </row>
    <row r="73" spans="2:13">
      <c r="B73" s="3"/>
      <c r="C73" s="4"/>
      <c r="D73" s="3"/>
      <c r="E73" s="3"/>
      <c r="F73" s="5"/>
      <c r="G73" s="5"/>
      <c r="H73" s="3"/>
      <c r="I73" s="3"/>
      <c r="J73" s="3"/>
      <c r="K73" s="3"/>
      <c r="L73" s="3"/>
      <c r="M73" s="3"/>
    </row>
    <row r="74" spans="2:13">
      <c r="B74" s="3"/>
      <c r="C74" s="4"/>
      <c r="D74" s="3"/>
      <c r="E74" s="3"/>
      <c r="F74" s="5"/>
      <c r="G74" s="5"/>
      <c r="H74" s="3"/>
      <c r="I74" s="3"/>
      <c r="J74" s="3"/>
      <c r="K74" s="3"/>
      <c r="L74" s="3"/>
      <c r="M74" s="3"/>
    </row>
    <row r="75" spans="2:13">
      <c r="B75" s="3"/>
      <c r="C75" s="4"/>
      <c r="D75" s="3"/>
      <c r="E75" s="3"/>
      <c r="F75" s="5"/>
      <c r="G75" s="5"/>
      <c r="H75" s="3"/>
      <c r="I75" s="3"/>
      <c r="J75" s="3"/>
      <c r="K75" s="3"/>
      <c r="L75" s="3"/>
      <c r="M75" s="3"/>
    </row>
    <row r="76" spans="2:13">
      <c r="B76" s="3"/>
      <c r="C76" s="4"/>
      <c r="D76" s="3"/>
      <c r="E76" s="3"/>
      <c r="F76" s="5"/>
      <c r="G76" s="5"/>
      <c r="H76" s="3"/>
      <c r="I76" s="3"/>
      <c r="J76" s="3"/>
      <c r="K76" s="3"/>
      <c r="L76" s="3"/>
      <c r="M76" s="3"/>
    </row>
    <row r="77" spans="2:13">
      <c r="K77" s="3"/>
    </row>
  </sheetData>
  <mergeCells count="6">
    <mergeCell ref="A6:M6"/>
    <mergeCell ref="A1:M1"/>
    <mergeCell ref="A2:M2"/>
    <mergeCell ref="A3:M3"/>
    <mergeCell ref="A4:M4"/>
    <mergeCell ref="A5:M5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7FAD-A0E9-452A-9156-DB87D7CB0F4B}">
  <sheetPr codeName="Sheet28"/>
  <dimension ref="A1:K343"/>
  <sheetViews>
    <sheetView workbookViewId="0">
      <selection activeCell="E22" sqref="E22"/>
    </sheetView>
  </sheetViews>
  <sheetFormatPr defaultRowHeight="11.25"/>
  <cols>
    <col min="2" max="2" width="17.83203125" bestFit="1" customWidth="1"/>
    <col min="3" max="3" width="10.1640625" bestFit="1" customWidth="1"/>
    <col min="5" max="5" width="37.83203125" bestFit="1" customWidth="1"/>
    <col min="6" max="6" width="10.83203125" bestFit="1" customWidth="1"/>
    <col min="8" max="8" width="19.5" bestFit="1" customWidth="1"/>
    <col min="10" max="10" width="17.1640625" customWidth="1"/>
  </cols>
  <sheetData>
    <row r="1" spans="1:11" ht="15.7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8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8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8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>
      <c r="A7" s="1" t="s">
        <v>25</v>
      </c>
      <c r="B7" s="32" t="s">
        <v>26</v>
      </c>
      <c r="C7" s="1" t="s">
        <v>27</v>
      </c>
      <c r="D7" s="1" t="s">
        <v>37</v>
      </c>
      <c r="E7" s="1" t="s">
        <v>28</v>
      </c>
      <c r="F7" s="2" t="s">
        <v>29</v>
      </c>
      <c r="G7" s="2" t="s">
        <v>38</v>
      </c>
      <c r="H7" s="1" t="s">
        <v>40</v>
      </c>
      <c r="I7" s="1" t="s">
        <v>32</v>
      </c>
      <c r="J7" s="1" t="s">
        <v>56</v>
      </c>
      <c r="K7" s="1" t="s">
        <v>57</v>
      </c>
    </row>
    <row r="8" spans="1:11">
      <c r="B8" s="3" t="s">
        <v>33</v>
      </c>
      <c r="C8" s="4">
        <v>44545</v>
      </c>
      <c r="D8" s="3" t="s">
        <v>58</v>
      </c>
      <c r="E8" s="3"/>
      <c r="F8" s="5">
        <v>2708.33</v>
      </c>
      <c r="G8" s="5"/>
      <c r="H8" s="3" t="s">
        <v>754</v>
      </c>
      <c r="I8" s="3" t="s">
        <v>43</v>
      </c>
      <c r="J8" s="3" t="s">
        <v>750</v>
      </c>
      <c r="K8" s="3">
        <v>448</v>
      </c>
    </row>
    <row r="9" spans="1:11">
      <c r="B9" s="3" t="s">
        <v>33</v>
      </c>
      <c r="C9" s="4">
        <v>44561</v>
      </c>
      <c r="D9" s="3" t="s">
        <v>752</v>
      </c>
      <c r="E9" s="3"/>
      <c r="F9" s="5">
        <v>2708.33</v>
      </c>
      <c r="G9" s="5"/>
      <c r="H9" s="3" t="s">
        <v>754</v>
      </c>
      <c r="I9" s="3" t="s">
        <v>43</v>
      </c>
      <c r="J9" s="3" t="s">
        <v>750</v>
      </c>
      <c r="K9" s="3">
        <v>448</v>
      </c>
    </row>
    <row r="10" spans="1:11">
      <c r="B10" s="3" t="s">
        <v>33</v>
      </c>
      <c r="C10" s="4">
        <v>44575</v>
      </c>
      <c r="D10" s="3" t="s">
        <v>59</v>
      </c>
      <c r="E10" s="3"/>
      <c r="F10" s="5">
        <v>2708.33</v>
      </c>
      <c r="G10" s="5"/>
      <c r="H10" s="3" t="s">
        <v>754</v>
      </c>
      <c r="I10" s="3" t="s">
        <v>43</v>
      </c>
      <c r="J10" s="3" t="s">
        <v>750</v>
      </c>
      <c r="K10" s="3">
        <v>448</v>
      </c>
    </row>
    <row r="11" spans="1:11">
      <c r="B11" s="3" t="s">
        <v>33</v>
      </c>
      <c r="C11" s="4">
        <v>44592</v>
      </c>
      <c r="D11" s="3" t="s">
        <v>60</v>
      </c>
      <c r="E11" s="3"/>
      <c r="F11" s="5">
        <v>2708.33</v>
      </c>
      <c r="G11" s="5"/>
      <c r="H11" s="3" t="s">
        <v>754</v>
      </c>
      <c r="I11" s="3" t="s">
        <v>43</v>
      </c>
      <c r="J11" s="3" t="s">
        <v>750</v>
      </c>
      <c r="K11" s="3">
        <v>448</v>
      </c>
    </row>
    <row r="12" spans="1:11">
      <c r="B12" s="3" t="s">
        <v>33</v>
      </c>
      <c r="C12" s="4">
        <v>44607</v>
      </c>
      <c r="D12" s="3" t="s">
        <v>61</v>
      </c>
      <c r="E12" s="3"/>
      <c r="F12" s="5">
        <v>2708.33</v>
      </c>
      <c r="G12" s="5"/>
      <c r="H12" s="3" t="s">
        <v>754</v>
      </c>
      <c r="I12" s="3" t="s">
        <v>43</v>
      </c>
      <c r="J12" s="3" t="s">
        <v>750</v>
      </c>
      <c r="K12" s="3">
        <v>448</v>
      </c>
    </row>
    <row r="13" spans="1:11">
      <c r="B13" s="3" t="s">
        <v>33</v>
      </c>
      <c r="C13" s="4">
        <v>44392</v>
      </c>
      <c r="D13" s="3" t="s">
        <v>42</v>
      </c>
      <c r="E13" s="3"/>
      <c r="F13" s="5">
        <v>2282.75</v>
      </c>
      <c r="G13" s="5"/>
      <c r="H13" s="3" t="s">
        <v>63</v>
      </c>
      <c r="I13" s="3" t="s">
        <v>43</v>
      </c>
      <c r="J13" s="3" t="s">
        <v>750</v>
      </c>
      <c r="K13" s="3">
        <v>448</v>
      </c>
    </row>
    <row r="14" spans="1:11">
      <c r="B14" s="3" t="s">
        <v>33</v>
      </c>
      <c r="C14" s="4">
        <v>44392</v>
      </c>
      <c r="D14" s="3" t="s">
        <v>42</v>
      </c>
      <c r="E14" s="3"/>
      <c r="F14" s="5">
        <v>2282.75</v>
      </c>
      <c r="G14" s="5"/>
      <c r="H14" s="3" t="s">
        <v>63</v>
      </c>
      <c r="I14" s="3" t="s">
        <v>43</v>
      </c>
      <c r="J14" s="3" t="s">
        <v>750</v>
      </c>
      <c r="K14" s="3">
        <v>448</v>
      </c>
    </row>
    <row r="15" spans="1:11">
      <c r="B15" s="3" t="s">
        <v>62</v>
      </c>
      <c r="C15" s="4">
        <v>43984</v>
      </c>
      <c r="D15" s="3"/>
      <c r="E15" s="3" t="s">
        <v>755</v>
      </c>
      <c r="F15" s="5">
        <v>255.64</v>
      </c>
      <c r="G15" s="5"/>
      <c r="H15" s="3" t="s">
        <v>756</v>
      </c>
      <c r="I15" s="3" t="s">
        <v>757</v>
      </c>
      <c r="J15" s="3" t="s">
        <v>725</v>
      </c>
      <c r="K15" s="3">
        <v>448</v>
      </c>
    </row>
    <row r="16" spans="1:11">
      <c r="B16" s="3" t="s">
        <v>62</v>
      </c>
      <c r="C16" s="4">
        <v>43984</v>
      </c>
      <c r="D16" s="3"/>
      <c r="E16" s="3" t="s">
        <v>758</v>
      </c>
      <c r="F16" s="5">
        <v>19.989999999999998</v>
      </c>
      <c r="G16" s="5"/>
      <c r="H16" s="3" t="s">
        <v>759</v>
      </c>
      <c r="I16" s="3" t="s">
        <v>757</v>
      </c>
      <c r="J16" s="3" t="s">
        <v>725</v>
      </c>
      <c r="K16" s="3">
        <v>448</v>
      </c>
    </row>
    <row r="17" spans="2:11">
      <c r="B17" s="3" t="s">
        <v>62</v>
      </c>
      <c r="C17" s="4">
        <v>43984</v>
      </c>
      <c r="D17" s="3"/>
      <c r="E17" s="3" t="s">
        <v>760</v>
      </c>
      <c r="F17" s="5">
        <v>480.36</v>
      </c>
      <c r="G17" s="5"/>
      <c r="H17" s="3" t="s">
        <v>761</v>
      </c>
      <c r="I17" s="3" t="s">
        <v>757</v>
      </c>
      <c r="J17" s="3" t="s">
        <v>725</v>
      </c>
      <c r="K17" s="3">
        <v>448</v>
      </c>
    </row>
    <row r="18" spans="2:11">
      <c r="B18" s="3" t="s">
        <v>62</v>
      </c>
      <c r="C18" s="4">
        <v>43984</v>
      </c>
      <c r="D18" s="3"/>
      <c r="E18" s="3" t="s">
        <v>161</v>
      </c>
      <c r="F18" s="5">
        <v>255.9</v>
      </c>
      <c r="G18" s="5"/>
      <c r="H18" s="3" t="s">
        <v>762</v>
      </c>
      <c r="I18" s="3" t="s">
        <v>757</v>
      </c>
      <c r="J18" s="3" t="s">
        <v>725</v>
      </c>
      <c r="K18" s="3">
        <v>448</v>
      </c>
    </row>
    <row r="19" spans="2:11">
      <c r="B19" s="3" t="s">
        <v>62</v>
      </c>
      <c r="C19" s="4">
        <v>43984</v>
      </c>
      <c r="D19" s="3"/>
      <c r="E19" s="3" t="s">
        <v>161</v>
      </c>
      <c r="F19" s="5">
        <v>5</v>
      </c>
      <c r="G19" s="5"/>
      <c r="H19" s="3" t="s">
        <v>763</v>
      </c>
      <c r="I19" s="3" t="s">
        <v>757</v>
      </c>
      <c r="J19" s="3" t="s">
        <v>725</v>
      </c>
      <c r="K19" s="3">
        <v>448</v>
      </c>
    </row>
    <row r="20" spans="2:11">
      <c r="B20" s="3" t="s">
        <v>31</v>
      </c>
      <c r="C20" s="4">
        <v>44013</v>
      </c>
      <c r="D20" s="3" t="s">
        <v>764</v>
      </c>
      <c r="E20" s="3" t="s">
        <v>765</v>
      </c>
      <c r="F20" s="5">
        <v>325</v>
      </c>
      <c r="G20" s="5"/>
      <c r="H20" s="3" t="s">
        <v>764</v>
      </c>
      <c r="I20" s="3" t="s">
        <v>757</v>
      </c>
      <c r="J20" s="3" t="s">
        <v>725</v>
      </c>
      <c r="K20" s="3">
        <v>448</v>
      </c>
    </row>
    <row r="21" spans="2:11">
      <c r="B21" s="3" t="s">
        <v>31</v>
      </c>
      <c r="C21" s="4">
        <v>44032</v>
      </c>
      <c r="D21" s="3" t="s">
        <v>106</v>
      </c>
      <c r="E21" s="3" t="s">
        <v>765</v>
      </c>
      <c r="F21" s="5">
        <v>325</v>
      </c>
      <c r="G21" s="5"/>
      <c r="H21" s="3" t="s">
        <v>766</v>
      </c>
      <c r="I21" s="3" t="s">
        <v>757</v>
      </c>
      <c r="J21" s="3" t="s">
        <v>725</v>
      </c>
      <c r="K21" s="3">
        <v>448</v>
      </c>
    </row>
    <row r="22" spans="2:11">
      <c r="B22" s="3" t="s">
        <v>62</v>
      </c>
      <c r="C22" s="4">
        <v>44045</v>
      </c>
      <c r="D22" s="3"/>
      <c r="E22" s="3" t="s">
        <v>567</v>
      </c>
      <c r="F22" s="5">
        <v>30</v>
      </c>
      <c r="G22" s="5"/>
      <c r="H22" s="3" t="s">
        <v>767</v>
      </c>
      <c r="I22" s="3" t="s">
        <v>757</v>
      </c>
      <c r="J22" s="3" t="s">
        <v>725</v>
      </c>
      <c r="K22" s="3">
        <v>448</v>
      </c>
    </row>
    <row r="23" spans="2:11">
      <c r="B23" s="3" t="s">
        <v>62</v>
      </c>
      <c r="C23" s="4">
        <v>44045</v>
      </c>
      <c r="D23" s="3"/>
      <c r="E23" s="3" t="s">
        <v>567</v>
      </c>
      <c r="F23" s="5">
        <v>125</v>
      </c>
      <c r="G23" s="5"/>
      <c r="H23" s="3" t="s">
        <v>767</v>
      </c>
      <c r="I23" s="3" t="s">
        <v>757</v>
      </c>
      <c r="J23" s="3" t="s">
        <v>725</v>
      </c>
      <c r="K23" s="3">
        <v>448</v>
      </c>
    </row>
    <row r="24" spans="2:11">
      <c r="B24" s="3" t="s">
        <v>62</v>
      </c>
      <c r="C24" s="4">
        <v>44045</v>
      </c>
      <c r="D24" s="3"/>
      <c r="E24" s="3" t="s">
        <v>567</v>
      </c>
      <c r="F24" s="5">
        <v>15.75</v>
      </c>
      <c r="G24" s="5"/>
      <c r="H24" s="3" t="s">
        <v>767</v>
      </c>
      <c r="I24" s="3" t="s">
        <v>757</v>
      </c>
      <c r="J24" s="3" t="s">
        <v>725</v>
      </c>
      <c r="K24" s="3">
        <v>448</v>
      </c>
    </row>
    <row r="25" spans="2:11">
      <c r="B25" s="3" t="s">
        <v>62</v>
      </c>
      <c r="C25" s="4">
        <v>44045</v>
      </c>
      <c r="D25" s="3"/>
      <c r="E25" s="3" t="s">
        <v>567</v>
      </c>
      <c r="F25" s="5">
        <v>30</v>
      </c>
      <c r="G25" s="5"/>
      <c r="H25" s="3" t="s">
        <v>767</v>
      </c>
      <c r="I25" s="3" t="s">
        <v>757</v>
      </c>
      <c r="J25" s="3" t="s">
        <v>725</v>
      </c>
      <c r="K25" s="3">
        <v>448</v>
      </c>
    </row>
    <row r="26" spans="2:11">
      <c r="B26" s="3" t="s">
        <v>62</v>
      </c>
      <c r="C26" s="4">
        <v>44045</v>
      </c>
      <c r="D26" s="3"/>
      <c r="E26" s="3" t="s">
        <v>567</v>
      </c>
      <c r="F26" s="5">
        <v>30</v>
      </c>
      <c r="G26" s="5"/>
      <c r="H26" s="3" t="s">
        <v>767</v>
      </c>
      <c r="I26" s="3" t="s">
        <v>757</v>
      </c>
      <c r="J26" s="3" t="s">
        <v>725</v>
      </c>
      <c r="K26" s="3">
        <v>448</v>
      </c>
    </row>
    <row r="27" spans="2:11">
      <c r="B27" s="3" t="s">
        <v>62</v>
      </c>
      <c r="C27" s="4">
        <v>44045</v>
      </c>
      <c r="D27" s="3"/>
      <c r="E27" s="3" t="s">
        <v>567</v>
      </c>
      <c r="F27" s="5">
        <v>60</v>
      </c>
      <c r="G27" s="5"/>
      <c r="H27" s="3" t="s">
        <v>767</v>
      </c>
      <c r="I27" s="3" t="s">
        <v>757</v>
      </c>
      <c r="J27" s="3" t="s">
        <v>725</v>
      </c>
      <c r="K27" s="3">
        <v>448</v>
      </c>
    </row>
    <row r="28" spans="2:11">
      <c r="B28" s="3" t="s">
        <v>62</v>
      </c>
      <c r="C28" s="4">
        <v>44045</v>
      </c>
      <c r="D28" s="3"/>
      <c r="E28" s="3" t="s">
        <v>567</v>
      </c>
      <c r="F28" s="5">
        <v>15.75</v>
      </c>
      <c r="G28" s="5"/>
      <c r="H28" s="3" t="s">
        <v>767</v>
      </c>
      <c r="I28" s="3" t="s">
        <v>757</v>
      </c>
      <c r="J28" s="3" t="s">
        <v>725</v>
      </c>
      <c r="K28" s="3">
        <v>448</v>
      </c>
    </row>
    <row r="29" spans="2:11">
      <c r="B29" s="3" t="s">
        <v>62</v>
      </c>
      <c r="C29" s="4">
        <v>44045</v>
      </c>
      <c r="D29" s="3"/>
      <c r="E29" s="3" t="s">
        <v>567</v>
      </c>
      <c r="F29" s="5">
        <v>15.75</v>
      </c>
      <c r="G29" s="5"/>
      <c r="H29" s="3" t="s">
        <v>767</v>
      </c>
      <c r="I29" s="3" t="s">
        <v>757</v>
      </c>
      <c r="J29" s="3" t="s">
        <v>725</v>
      </c>
      <c r="K29" s="3">
        <v>448</v>
      </c>
    </row>
    <row r="30" spans="2:11">
      <c r="B30" s="3" t="s">
        <v>62</v>
      </c>
      <c r="C30" s="4">
        <v>44045</v>
      </c>
      <c r="D30" s="3"/>
      <c r="E30" s="3" t="s">
        <v>567</v>
      </c>
      <c r="F30" s="5">
        <v>15.75</v>
      </c>
      <c r="G30" s="5"/>
      <c r="H30" s="3" t="s">
        <v>767</v>
      </c>
      <c r="I30" s="3" t="s">
        <v>757</v>
      </c>
      <c r="J30" s="3" t="s">
        <v>725</v>
      </c>
      <c r="K30" s="3">
        <v>448</v>
      </c>
    </row>
    <row r="31" spans="2:11">
      <c r="B31" s="3" t="s">
        <v>62</v>
      </c>
      <c r="C31" s="4">
        <v>44045</v>
      </c>
      <c r="D31" s="3"/>
      <c r="E31" s="3" t="s">
        <v>567</v>
      </c>
      <c r="F31" s="5">
        <v>15.75</v>
      </c>
      <c r="G31" s="5"/>
      <c r="H31" s="3" t="s">
        <v>767</v>
      </c>
      <c r="I31" s="3" t="s">
        <v>757</v>
      </c>
      <c r="J31" s="3" t="s">
        <v>725</v>
      </c>
      <c r="K31" s="3">
        <v>448</v>
      </c>
    </row>
    <row r="32" spans="2:11">
      <c r="B32" s="3" t="s">
        <v>62</v>
      </c>
      <c r="C32" s="4">
        <v>44045</v>
      </c>
      <c r="D32" s="3"/>
      <c r="E32" s="3" t="s">
        <v>567</v>
      </c>
      <c r="F32" s="5">
        <v>15.75</v>
      </c>
      <c r="G32" s="5"/>
      <c r="H32" s="3" t="s">
        <v>767</v>
      </c>
      <c r="I32" s="3" t="s">
        <v>757</v>
      </c>
      <c r="J32" s="3" t="s">
        <v>725</v>
      </c>
      <c r="K32" s="3">
        <v>448</v>
      </c>
    </row>
    <row r="33" spans="2:11">
      <c r="B33" s="3" t="s">
        <v>62</v>
      </c>
      <c r="C33" s="4">
        <v>44045</v>
      </c>
      <c r="D33" s="3"/>
      <c r="E33" s="3" t="s">
        <v>567</v>
      </c>
      <c r="F33" s="5">
        <v>30</v>
      </c>
      <c r="G33" s="5"/>
      <c r="H33" s="3" t="s">
        <v>767</v>
      </c>
      <c r="I33" s="3" t="s">
        <v>757</v>
      </c>
      <c r="J33" s="3" t="s">
        <v>725</v>
      </c>
      <c r="K33" s="3">
        <v>448</v>
      </c>
    </row>
    <row r="34" spans="2:11">
      <c r="B34" s="3" t="s">
        <v>62</v>
      </c>
      <c r="C34" s="4">
        <v>44045</v>
      </c>
      <c r="D34" s="3"/>
      <c r="E34" s="3" t="s">
        <v>567</v>
      </c>
      <c r="F34" s="5">
        <v>30</v>
      </c>
      <c r="G34" s="5"/>
      <c r="H34" s="3" t="s">
        <v>767</v>
      </c>
      <c r="I34" s="3" t="s">
        <v>757</v>
      </c>
      <c r="J34" s="3" t="s">
        <v>725</v>
      </c>
      <c r="K34" s="3">
        <v>448</v>
      </c>
    </row>
    <row r="35" spans="2:11">
      <c r="B35" s="3" t="s">
        <v>62</v>
      </c>
      <c r="C35" s="4">
        <v>44045</v>
      </c>
      <c r="D35" s="3"/>
      <c r="E35" s="3" t="s">
        <v>567</v>
      </c>
      <c r="F35" s="5">
        <v>30</v>
      </c>
      <c r="G35" s="5"/>
      <c r="H35" s="3" t="s">
        <v>767</v>
      </c>
      <c r="I35" s="3" t="s">
        <v>757</v>
      </c>
      <c r="J35" s="3" t="s">
        <v>725</v>
      </c>
      <c r="K35" s="3">
        <v>448</v>
      </c>
    </row>
    <row r="36" spans="2:11">
      <c r="B36" s="3" t="s">
        <v>62</v>
      </c>
      <c r="C36" s="4">
        <v>44045</v>
      </c>
      <c r="D36" s="3"/>
      <c r="E36" s="3" t="s">
        <v>567</v>
      </c>
      <c r="F36" s="5">
        <v>15.75</v>
      </c>
      <c r="G36" s="5"/>
      <c r="H36" s="3" t="s">
        <v>767</v>
      </c>
      <c r="I36" s="3" t="s">
        <v>757</v>
      </c>
      <c r="J36" s="3" t="s">
        <v>725</v>
      </c>
      <c r="K36" s="3">
        <v>448</v>
      </c>
    </row>
    <row r="37" spans="2:11">
      <c r="B37" s="3" t="s">
        <v>31</v>
      </c>
      <c r="C37" s="4">
        <v>44054</v>
      </c>
      <c r="D37" s="3" t="s">
        <v>108</v>
      </c>
      <c r="E37" s="3" t="s">
        <v>765</v>
      </c>
      <c r="F37" s="5">
        <v>325</v>
      </c>
      <c r="G37" s="5"/>
      <c r="H37" s="3" t="s">
        <v>768</v>
      </c>
      <c r="I37" s="3" t="s">
        <v>757</v>
      </c>
      <c r="J37" s="3" t="s">
        <v>725</v>
      </c>
      <c r="K37" s="3">
        <v>448</v>
      </c>
    </row>
    <row r="38" spans="2:11">
      <c r="B38" s="3" t="s">
        <v>30</v>
      </c>
      <c r="C38" s="4">
        <v>44061</v>
      </c>
      <c r="D38" s="3" t="s">
        <v>769</v>
      </c>
      <c r="E38" s="3" t="s">
        <v>770</v>
      </c>
      <c r="F38" s="5">
        <v>223.17</v>
      </c>
      <c r="G38" s="5"/>
      <c r="H38" s="3" t="s">
        <v>771</v>
      </c>
      <c r="I38" s="3" t="s">
        <v>757</v>
      </c>
      <c r="J38" s="3" t="s">
        <v>725</v>
      </c>
      <c r="K38" s="3">
        <v>448</v>
      </c>
    </row>
    <row r="39" spans="2:11">
      <c r="B39" s="3" t="s">
        <v>62</v>
      </c>
      <c r="C39" s="4">
        <v>44076</v>
      </c>
      <c r="D39" s="3"/>
      <c r="E39" s="3" t="s">
        <v>176</v>
      </c>
      <c r="F39" s="5">
        <v>139.44999999999999</v>
      </c>
      <c r="G39" s="5"/>
      <c r="H39" s="3" t="s">
        <v>772</v>
      </c>
      <c r="I39" s="3" t="s">
        <v>757</v>
      </c>
      <c r="J39" s="3" t="s">
        <v>725</v>
      </c>
      <c r="K39" s="3">
        <v>448</v>
      </c>
    </row>
    <row r="40" spans="2:11">
      <c r="B40" s="3" t="s">
        <v>31</v>
      </c>
      <c r="C40" s="4">
        <v>44094</v>
      </c>
      <c r="D40" s="3" t="s">
        <v>110</v>
      </c>
      <c r="E40" s="3" t="s">
        <v>765</v>
      </c>
      <c r="F40" s="5">
        <v>325</v>
      </c>
      <c r="G40" s="5"/>
      <c r="H40" s="3" t="s">
        <v>768</v>
      </c>
      <c r="I40" s="3" t="s">
        <v>757</v>
      </c>
      <c r="J40" s="3" t="s">
        <v>725</v>
      </c>
      <c r="K40" s="3">
        <v>448</v>
      </c>
    </row>
    <row r="41" spans="2:11">
      <c r="B41" s="3" t="s">
        <v>62</v>
      </c>
      <c r="C41" s="4">
        <v>44106</v>
      </c>
      <c r="D41" s="3"/>
      <c r="E41" s="3" t="s">
        <v>773</v>
      </c>
      <c r="F41" s="5">
        <v>398.57</v>
      </c>
      <c r="G41" s="5"/>
      <c r="H41" s="3" t="s">
        <v>774</v>
      </c>
      <c r="I41" s="3" t="s">
        <v>757</v>
      </c>
      <c r="J41" s="3" t="s">
        <v>725</v>
      </c>
      <c r="K41" s="3">
        <v>448</v>
      </c>
    </row>
    <row r="42" spans="2:11">
      <c r="B42" s="3" t="s">
        <v>62</v>
      </c>
      <c r="C42" s="4">
        <v>44106</v>
      </c>
      <c r="D42" s="3"/>
      <c r="E42" s="3" t="s">
        <v>758</v>
      </c>
      <c r="F42" s="5">
        <v>19.989999999999998</v>
      </c>
      <c r="G42" s="5"/>
      <c r="H42" s="3" t="s">
        <v>775</v>
      </c>
      <c r="I42" s="3" t="s">
        <v>757</v>
      </c>
      <c r="J42" s="3" t="s">
        <v>725</v>
      </c>
      <c r="K42" s="3">
        <v>448</v>
      </c>
    </row>
    <row r="43" spans="2:11">
      <c r="B43" s="3" t="s">
        <v>62</v>
      </c>
      <c r="C43" s="4">
        <v>44106</v>
      </c>
      <c r="D43" s="3"/>
      <c r="E43" s="3" t="s">
        <v>176</v>
      </c>
      <c r="F43" s="5">
        <v>83.94</v>
      </c>
      <c r="G43" s="5"/>
      <c r="H43" s="3" t="s">
        <v>776</v>
      </c>
      <c r="I43" s="3" t="s">
        <v>757</v>
      </c>
      <c r="J43" s="3" t="s">
        <v>725</v>
      </c>
      <c r="K43" s="3">
        <v>448</v>
      </c>
    </row>
    <row r="44" spans="2:11">
      <c r="B44" s="3" t="s">
        <v>62</v>
      </c>
      <c r="C44" s="4">
        <v>44106</v>
      </c>
      <c r="D44" s="3"/>
      <c r="E44" s="3" t="s">
        <v>777</v>
      </c>
      <c r="F44" s="5">
        <v>385.06</v>
      </c>
      <c r="G44" s="5"/>
      <c r="H44" s="3" t="s">
        <v>778</v>
      </c>
      <c r="I44" s="3" t="s">
        <v>757</v>
      </c>
      <c r="J44" s="3" t="s">
        <v>725</v>
      </c>
      <c r="K44" s="3">
        <v>448</v>
      </c>
    </row>
    <row r="45" spans="2:11">
      <c r="B45" s="3" t="s">
        <v>62</v>
      </c>
      <c r="C45" s="4">
        <v>44106</v>
      </c>
      <c r="D45" s="3"/>
      <c r="E45" s="3" t="s">
        <v>161</v>
      </c>
      <c r="F45" s="5">
        <v>590.20000000000005</v>
      </c>
      <c r="G45" s="5"/>
      <c r="H45" s="3" t="s">
        <v>779</v>
      </c>
      <c r="I45" s="3" t="s">
        <v>757</v>
      </c>
      <c r="J45" s="3" t="s">
        <v>725</v>
      </c>
      <c r="K45" s="3">
        <v>448</v>
      </c>
    </row>
    <row r="46" spans="2:11">
      <c r="B46" s="3" t="s">
        <v>62</v>
      </c>
      <c r="C46" s="4">
        <v>44106</v>
      </c>
      <c r="D46" s="3"/>
      <c r="E46" s="3" t="s">
        <v>780</v>
      </c>
      <c r="F46" s="5">
        <v>700.25</v>
      </c>
      <c r="G46" s="5"/>
      <c r="H46" s="3" t="s">
        <v>781</v>
      </c>
      <c r="I46" s="3" t="s">
        <v>757</v>
      </c>
      <c r="J46" s="3" t="s">
        <v>725</v>
      </c>
      <c r="K46" s="3">
        <v>448</v>
      </c>
    </row>
    <row r="47" spans="2:11">
      <c r="B47" s="3" t="s">
        <v>31</v>
      </c>
      <c r="C47" s="4">
        <v>44124</v>
      </c>
      <c r="D47" s="3" t="s">
        <v>782</v>
      </c>
      <c r="E47" s="3" t="s">
        <v>765</v>
      </c>
      <c r="F47" s="5">
        <v>325</v>
      </c>
      <c r="G47" s="5"/>
      <c r="H47" s="3" t="s">
        <v>768</v>
      </c>
      <c r="I47" s="3" t="s">
        <v>757</v>
      </c>
      <c r="J47" s="3" t="s">
        <v>725</v>
      </c>
      <c r="K47" s="3">
        <v>448</v>
      </c>
    </row>
    <row r="48" spans="2:11">
      <c r="B48" s="3" t="s">
        <v>31</v>
      </c>
      <c r="C48" s="4">
        <v>44155</v>
      </c>
      <c r="D48" s="3" t="s">
        <v>783</v>
      </c>
      <c r="E48" s="3" t="s">
        <v>765</v>
      </c>
      <c r="F48" s="5">
        <v>325</v>
      </c>
      <c r="G48" s="5"/>
      <c r="H48" s="3" t="s">
        <v>768</v>
      </c>
      <c r="I48" s="3" t="s">
        <v>757</v>
      </c>
      <c r="J48" s="3" t="s">
        <v>725</v>
      </c>
      <c r="K48" s="3">
        <v>448</v>
      </c>
    </row>
    <row r="49" spans="2:11">
      <c r="B49" s="3" t="s">
        <v>31</v>
      </c>
      <c r="C49" s="4">
        <v>44185</v>
      </c>
      <c r="D49" s="3" t="s">
        <v>784</v>
      </c>
      <c r="E49" s="3" t="s">
        <v>765</v>
      </c>
      <c r="F49" s="5">
        <v>325</v>
      </c>
      <c r="G49" s="5"/>
      <c r="H49" s="3" t="s">
        <v>768</v>
      </c>
      <c r="I49" s="3" t="s">
        <v>757</v>
      </c>
      <c r="J49" s="3" t="s">
        <v>725</v>
      </c>
      <c r="K49" s="3">
        <v>448</v>
      </c>
    </row>
    <row r="50" spans="2:11">
      <c r="B50" s="3" t="s">
        <v>30</v>
      </c>
      <c r="C50" s="4">
        <v>44200</v>
      </c>
      <c r="D50" s="3" t="s">
        <v>785</v>
      </c>
      <c r="E50" s="3" t="s">
        <v>786</v>
      </c>
      <c r="F50" s="5">
        <v>557.51</v>
      </c>
      <c r="G50" s="5"/>
      <c r="H50" s="3" t="s">
        <v>787</v>
      </c>
      <c r="I50" s="3" t="s">
        <v>757</v>
      </c>
      <c r="J50" s="3" t="s">
        <v>725</v>
      </c>
      <c r="K50" s="3">
        <v>448</v>
      </c>
    </row>
    <row r="51" spans="2:11">
      <c r="B51" s="3" t="s">
        <v>31</v>
      </c>
      <c r="C51" s="4">
        <v>44216</v>
      </c>
      <c r="D51" s="3" t="s">
        <v>788</v>
      </c>
      <c r="E51" s="3" t="s">
        <v>765</v>
      </c>
      <c r="F51" s="5">
        <v>325</v>
      </c>
      <c r="G51" s="5"/>
      <c r="H51" s="3" t="s">
        <v>768</v>
      </c>
      <c r="I51" s="3" t="s">
        <v>757</v>
      </c>
      <c r="J51" s="3" t="s">
        <v>725</v>
      </c>
      <c r="K51" s="3">
        <v>448</v>
      </c>
    </row>
    <row r="52" spans="2:11">
      <c r="B52" s="3" t="s">
        <v>62</v>
      </c>
      <c r="C52" s="4">
        <v>44229</v>
      </c>
      <c r="D52" s="3"/>
      <c r="E52" s="3" t="s">
        <v>161</v>
      </c>
      <c r="F52" s="5">
        <v>319.52</v>
      </c>
      <c r="G52" s="5"/>
      <c r="H52" s="3" t="s">
        <v>789</v>
      </c>
      <c r="I52" s="3" t="s">
        <v>757</v>
      </c>
      <c r="J52" s="3" t="s">
        <v>725</v>
      </c>
      <c r="K52" s="3">
        <v>448</v>
      </c>
    </row>
    <row r="53" spans="2:11">
      <c r="B53" s="3" t="s">
        <v>31</v>
      </c>
      <c r="C53" s="4">
        <v>44247</v>
      </c>
      <c r="D53" s="3" t="s">
        <v>359</v>
      </c>
      <c r="E53" s="3" t="s">
        <v>765</v>
      </c>
      <c r="F53" s="5">
        <v>325</v>
      </c>
      <c r="G53" s="5"/>
      <c r="H53" s="3" t="s">
        <v>768</v>
      </c>
      <c r="I53" s="3" t="s">
        <v>757</v>
      </c>
      <c r="J53" s="3" t="s">
        <v>725</v>
      </c>
      <c r="K53" s="3">
        <v>448</v>
      </c>
    </row>
    <row r="54" spans="2:11">
      <c r="B54" s="3" t="s">
        <v>31</v>
      </c>
      <c r="C54" s="4">
        <v>44254</v>
      </c>
      <c r="D54" s="3" t="s">
        <v>790</v>
      </c>
      <c r="E54" s="3" t="s">
        <v>791</v>
      </c>
      <c r="F54" s="5">
        <v>721.4</v>
      </c>
      <c r="G54" s="5"/>
      <c r="H54" s="3" t="s">
        <v>792</v>
      </c>
      <c r="I54" s="3" t="s">
        <v>757</v>
      </c>
      <c r="J54" s="3" t="s">
        <v>725</v>
      </c>
      <c r="K54" s="3">
        <v>448</v>
      </c>
    </row>
    <row r="55" spans="2:11">
      <c r="B55" s="3" t="s">
        <v>62</v>
      </c>
      <c r="C55" s="4">
        <v>44257</v>
      </c>
      <c r="D55" s="3"/>
      <c r="E55" s="3" t="s">
        <v>793</v>
      </c>
      <c r="F55" s="5">
        <v>269.63</v>
      </c>
      <c r="G55" s="5"/>
      <c r="H55" s="3" t="s">
        <v>794</v>
      </c>
      <c r="I55" s="3" t="s">
        <v>757</v>
      </c>
      <c r="J55" s="3" t="s">
        <v>725</v>
      </c>
      <c r="K55" s="3">
        <v>448</v>
      </c>
    </row>
    <row r="56" spans="2:11">
      <c r="B56" s="3" t="s">
        <v>62</v>
      </c>
      <c r="C56" s="4">
        <v>44257</v>
      </c>
      <c r="D56" s="3"/>
      <c r="E56" s="3" t="s">
        <v>161</v>
      </c>
      <c r="F56" s="5">
        <v>892.8</v>
      </c>
      <c r="G56" s="5"/>
      <c r="H56" s="3" t="s">
        <v>795</v>
      </c>
      <c r="I56" s="3" t="s">
        <v>757</v>
      </c>
      <c r="J56" s="3" t="s">
        <v>725</v>
      </c>
      <c r="K56" s="3">
        <v>448</v>
      </c>
    </row>
    <row r="57" spans="2:11">
      <c r="B57" s="3" t="s">
        <v>62</v>
      </c>
      <c r="C57" s="4">
        <v>44257</v>
      </c>
      <c r="D57" s="3"/>
      <c r="E57" s="3" t="s">
        <v>796</v>
      </c>
      <c r="F57" s="5">
        <v>4400</v>
      </c>
      <c r="G57" s="5"/>
      <c r="H57" s="3" t="s">
        <v>797</v>
      </c>
      <c r="I57" s="3" t="s">
        <v>757</v>
      </c>
      <c r="J57" s="3" t="s">
        <v>725</v>
      </c>
      <c r="K57" s="3">
        <v>448</v>
      </c>
    </row>
    <row r="58" spans="2:11">
      <c r="B58" s="3" t="s">
        <v>62</v>
      </c>
      <c r="C58" s="4">
        <v>44257</v>
      </c>
      <c r="D58" s="3"/>
      <c r="E58" s="3" t="s">
        <v>760</v>
      </c>
      <c r="F58" s="5">
        <v>807.76</v>
      </c>
      <c r="G58" s="5"/>
      <c r="H58" s="3" t="s">
        <v>798</v>
      </c>
      <c r="I58" s="3" t="s">
        <v>757</v>
      </c>
      <c r="J58" s="3" t="s">
        <v>725</v>
      </c>
      <c r="K58" s="3">
        <v>448</v>
      </c>
    </row>
    <row r="59" spans="2:11">
      <c r="B59" s="3" t="s">
        <v>62</v>
      </c>
      <c r="C59" s="4">
        <v>44257</v>
      </c>
      <c r="D59" s="3"/>
      <c r="E59" s="3" t="s">
        <v>777</v>
      </c>
      <c r="F59" s="5">
        <v>440.5</v>
      </c>
      <c r="G59" s="5"/>
      <c r="H59" s="3" t="s">
        <v>799</v>
      </c>
      <c r="I59" s="3" t="s">
        <v>757</v>
      </c>
      <c r="J59" s="3" t="s">
        <v>725</v>
      </c>
      <c r="K59" s="3">
        <v>448</v>
      </c>
    </row>
    <row r="60" spans="2:11">
      <c r="B60" s="3" t="s">
        <v>62</v>
      </c>
      <c r="C60" s="4">
        <v>44257</v>
      </c>
      <c r="D60" s="3"/>
      <c r="E60" s="3" t="s">
        <v>800</v>
      </c>
      <c r="F60" s="5">
        <v>500</v>
      </c>
      <c r="G60" s="5"/>
      <c r="H60" s="3" t="s">
        <v>801</v>
      </c>
      <c r="I60" s="3" t="s">
        <v>757</v>
      </c>
      <c r="J60" s="3" t="s">
        <v>725</v>
      </c>
      <c r="K60" s="3">
        <v>448</v>
      </c>
    </row>
    <row r="61" spans="2:11">
      <c r="B61" s="3" t="s">
        <v>62</v>
      </c>
      <c r="C61" s="4">
        <v>44257</v>
      </c>
      <c r="D61" s="3"/>
      <c r="E61" s="3" t="s">
        <v>800</v>
      </c>
      <c r="F61" s="5">
        <v>500</v>
      </c>
      <c r="G61" s="5"/>
      <c r="H61" s="3" t="s">
        <v>802</v>
      </c>
      <c r="I61" s="3" t="s">
        <v>757</v>
      </c>
      <c r="J61" s="3" t="s">
        <v>725</v>
      </c>
      <c r="K61" s="3">
        <v>448</v>
      </c>
    </row>
    <row r="62" spans="2:11">
      <c r="B62" s="3" t="s">
        <v>62</v>
      </c>
      <c r="C62" s="4">
        <v>44257</v>
      </c>
      <c r="D62" s="3"/>
      <c r="E62" s="3" t="s">
        <v>791</v>
      </c>
      <c r="F62" s="5">
        <v>302</v>
      </c>
      <c r="G62" s="5"/>
      <c r="H62" s="3" t="s">
        <v>803</v>
      </c>
      <c r="I62" s="3" t="s">
        <v>757</v>
      </c>
      <c r="J62" s="3" t="s">
        <v>725</v>
      </c>
      <c r="K62" s="3">
        <v>448</v>
      </c>
    </row>
    <row r="63" spans="2:11">
      <c r="B63" s="3" t="s">
        <v>62</v>
      </c>
      <c r="C63" s="4">
        <v>44257</v>
      </c>
      <c r="D63" s="3"/>
      <c r="E63" s="3" t="s">
        <v>193</v>
      </c>
      <c r="F63" s="5">
        <v>1265</v>
      </c>
      <c r="G63" s="5"/>
      <c r="H63" s="3" t="s">
        <v>804</v>
      </c>
      <c r="I63" s="3" t="s">
        <v>757</v>
      </c>
      <c r="J63" s="3" t="s">
        <v>725</v>
      </c>
      <c r="K63" s="3">
        <v>448</v>
      </c>
    </row>
    <row r="64" spans="2:11">
      <c r="B64" s="3" t="s">
        <v>62</v>
      </c>
      <c r="C64" s="4">
        <v>44257</v>
      </c>
      <c r="D64" s="3"/>
      <c r="E64" s="3" t="s">
        <v>805</v>
      </c>
      <c r="F64" s="5">
        <v>2820.8</v>
      </c>
      <c r="G64" s="5"/>
      <c r="H64" s="3" t="s">
        <v>806</v>
      </c>
      <c r="I64" s="3" t="s">
        <v>757</v>
      </c>
      <c r="J64" s="3" t="s">
        <v>725</v>
      </c>
      <c r="K64" s="3">
        <v>448</v>
      </c>
    </row>
    <row r="65" spans="2:11">
      <c r="B65" s="3" t="s">
        <v>62</v>
      </c>
      <c r="C65" s="4">
        <v>44257</v>
      </c>
      <c r="D65" s="3"/>
      <c r="E65" s="3" t="s">
        <v>807</v>
      </c>
      <c r="F65" s="5">
        <v>349</v>
      </c>
      <c r="G65" s="5"/>
      <c r="H65" s="3" t="s">
        <v>808</v>
      </c>
      <c r="I65" s="3" t="s">
        <v>757</v>
      </c>
      <c r="J65" s="3" t="s">
        <v>725</v>
      </c>
      <c r="K65" s="3">
        <v>448</v>
      </c>
    </row>
    <row r="66" spans="2:11">
      <c r="B66" s="3" t="s">
        <v>62</v>
      </c>
      <c r="C66" s="4">
        <v>44257</v>
      </c>
      <c r="D66" s="3"/>
      <c r="E66" s="3" t="s">
        <v>796</v>
      </c>
      <c r="F66" s="5">
        <v>540</v>
      </c>
      <c r="G66" s="5"/>
      <c r="H66" s="3" t="s">
        <v>797</v>
      </c>
      <c r="I66" s="3" t="s">
        <v>757</v>
      </c>
      <c r="J66" s="3" t="s">
        <v>725</v>
      </c>
      <c r="K66" s="3">
        <v>448</v>
      </c>
    </row>
    <row r="67" spans="2:11">
      <c r="B67" s="3" t="s">
        <v>62</v>
      </c>
      <c r="C67" s="4">
        <v>44257</v>
      </c>
      <c r="D67" s="3"/>
      <c r="E67" s="3" t="s">
        <v>809</v>
      </c>
      <c r="F67" s="5">
        <v>179.69</v>
      </c>
      <c r="G67" s="5"/>
      <c r="H67" s="3" t="s">
        <v>810</v>
      </c>
      <c r="I67" s="3" t="s">
        <v>757</v>
      </c>
      <c r="J67" s="3" t="s">
        <v>725</v>
      </c>
      <c r="K67" s="3">
        <v>448</v>
      </c>
    </row>
    <row r="68" spans="2:11">
      <c r="B68" s="3" t="s">
        <v>62</v>
      </c>
      <c r="C68" s="4">
        <v>44257</v>
      </c>
      <c r="D68" s="3"/>
      <c r="E68" s="3" t="s">
        <v>811</v>
      </c>
      <c r="F68" s="5">
        <v>750.2</v>
      </c>
      <c r="G68" s="5"/>
      <c r="H68" s="3" t="s">
        <v>812</v>
      </c>
      <c r="I68" s="3" t="s">
        <v>757</v>
      </c>
      <c r="J68" s="3" t="s">
        <v>725</v>
      </c>
      <c r="K68" s="3">
        <v>448</v>
      </c>
    </row>
    <row r="69" spans="2:11">
      <c r="B69" s="3" t="s">
        <v>31</v>
      </c>
      <c r="C69" s="4">
        <v>44271</v>
      </c>
      <c r="D69" s="3" t="s">
        <v>813</v>
      </c>
      <c r="E69" s="3" t="s">
        <v>765</v>
      </c>
      <c r="F69" s="5">
        <v>137.5</v>
      </c>
      <c r="G69" s="5"/>
      <c r="H69" s="3" t="s">
        <v>768</v>
      </c>
      <c r="I69" s="3" t="s">
        <v>757</v>
      </c>
      <c r="J69" s="3" t="s">
        <v>725</v>
      </c>
      <c r="K69" s="3">
        <v>448</v>
      </c>
    </row>
    <row r="70" spans="2:11">
      <c r="B70" s="3" t="s">
        <v>62</v>
      </c>
      <c r="C70" s="4">
        <v>44288</v>
      </c>
      <c r="D70" s="3"/>
      <c r="E70" s="3" t="s">
        <v>814</v>
      </c>
      <c r="F70" s="5">
        <v>226.31</v>
      </c>
      <c r="G70" s="5"/>
      <c r="H70" s="3" t="s">
        <v>815</v>
      </c>
      <c r="I70" s="3" t="s">
        <v>757</v>
      </c>
      <c r="J70" s="3" t="s">
        <v>725</v>
      </c>
      <c r="K70" s="3">
        <v>448</v>
      </c>
    </row>
    <row r="71" spans="2:11">
      <c r="B71" s="3" t="s">
        <v>62</v>
      </c>
      <c r="C71" s="4">
        <v>44288</v>
      </c>
      <c r="D71" s="3"/>
      <c r="E71" s="3" t="s">
        <v>811</v>
      </c>
      <c r="F71" s="5">
        <v>294.14</v>
      </c>
      <c r="G71" s="5"/>
      <c r="H71" s="3" t="s">
        <v>816</v>
      </c>
      <c r="I71" s="3" t="s">
        <v>757</v>
      </c>
      <c r="J71" s="3" t="s">
        <v>725</v>
      </c>
      <c r="K71" s="3">
        <v>448</v>
      </c>
    </row>
    <row r="72" spans="2:11">
      <c r="B72" s="3" t="s">
        <v>62</v>
      </c>
      <c r="C72" s="4">
        <v>44288</v>
      </c>
      <c r="D72" s="3"/>
      <c r="E72" s="3" t="s">
        <v>161</v>
      </c>
      <c r="F72" s="5">
        <v>243.74</v>
      </c>
      <c r="G72" s="5"/>
      <c r="H72" s="3" t="s">
        <v>817</v>
      </c>
      <c r="I72" s="3" t="s">
        <v>757</v>
      </c>
      <c r="J72" s="3" t="s">
        <v>725</v>
      </c>
      <c r="K72" s="3">
        <v>448</v>
      </c>
    </row>
    <row r="73" spans="2:11">
      <c r="B73" s="3" t="s">
        <v>62</v>
      </c>
      <c r="C73" s="4">
        <v>44288</v>
      </c>
      <c r="D73" s="3"/>
      <c r="E73" s="3" t="s">
        <v>755</v>
      </c>
      <c r="F73" s="5">
        <v>268.67</v>
      </c>
      <c r="G73" s="5"/>
      <c r="H73" s="3" t="s">
        <v>818</v>
      </c>
      <c r="I73" s="3" t="s">
        <v>757</v>
      </c>
      <c r="J73" s="3" t="s">
        <v>725</v>
      </c>
      <c r="K73" s="3">
        <v>448</v>
      </c>
    </row>
    <row r="74" spans="2:11">
      <c r="B74" s="3" t="s">
        <v>62</v>
      </c>
      <c r="C74" s="4">
        <v>44288</v>
      </c>
      <c r="D74" s="3"/>
      <c r="E74" s="3" t="s">
        <v>819</v>
      </c>
      <c r="F74" s="5">
        <v>1242.1600000000001</v>
      </c>
      <c r="G74" s="5"/>
      <c r="H74" s="3" t="s">
        <v>820</v>
      </c>
      <c r="I74" s="3" t="s">
        <v>757</v>
      </c>
      <c r="J74" s="3" t="s">
        <v>725</v>
      </c>
      <c r="K74" s="3">
        <v>448</v>
      </c>
    </row>
    <row r="75" spans="2:11">
      <c r="B75" s="3" t="s">
        <v>62</v>
      </c>
      <c r="C75" s="4">
        <v>44288</v>
      </c>
      <c r="D75" s="3"/>
      <c r="E75" s="3" t="s">
        <v>821</v>
      </c>
      <c r="F75" s="5">
        <v>77.83</v>
      </c>
      <c r="G75" s="5"/>
      <c r="H75" s="3" t="s">
        <v>822</v>
      </c>
      <c r="I75" s="3" t="s">
        <v>757</v>
      </c>
      <c r="J75" s="3" t="s">
        <v>725</v>
      </c>
      <c r="K75" s="3">
        <v>448</v>
      </c>
    </row>
    <row r="76" spans="2:11">
      <c r="B76" s="3" t="s">
        <v>62</v>
      </c>
      <c r="C76" s="4">
        <v>44288</v>
      </c>
      <c r="D76" s="3"/>
      <c r="E76" s="3" t="s">
        <v>760</v>
      </c>
      <c r="F76" s="5">
        <v>192.7</v>
      </c>
      <c r="G76" s="5"/>
      <c r="H76" s="3" t="s">
        <v>823</v>
      </c>
      <c r="I76" s="3" t="s">
        <v>757</v>
      </c>
      <c r="J76" s="3" t="s">
        <v>725</v>
      </c>
      <c r="K76" s="3">
        <v>448</v>
      </c>
    </row>
    <row r="77" spans="2:11">
      <c r="B77" s="3" t="s">
        <v>62</v>
      </c>
      <c r="C77" s="4">
        <v>44288</v>
      </c>
      <c r="D77" s="3"/>
      <c r="E77" s="3" t="s">
        <v>824</v>
      </c>
      <c r="F77" s="5">
        <v>209</v>
      </c>
      <c r="G77" s="5"/>
      <c r="H77" s="3" t="s">
        <v>825</v>
      </c>
      <c r="I77" s="3" t="s">
        <v>757</v>
      </c>
      <c r="J77" s="3" t="s">
        <v>725</v>
      </c>
      <c r="K77" s="3">
        <v>448</v>
      </c>
    </row>
    <row r="78" spans="2:11">
      <c r="B78" s="3" t="s">
        <v>62</v>
      </c>
      <c r="C78" s="4">
        <v>44288</v>
      </c>
      <c r="D78" s="3"/>
      <c r="E78" s="3" t="s">
        <v>819</v>
      </c>
      <c r="F78" s="5">
        <v>79.650000000000006</v>
      </c>
      <c r="G78" s="5"/>
      <c r="H78" s="3" t="s">
        <v>826</v>
      </c>
      <c r="I78" s="3" t="s">
        <v>757</v>
      </c>
      <c r="J78" s="3" t="s">
        <v>725</v>
      </c>
      <c r="K78" s="3">
        <v>448</v>
      </c>
    </row>
    <row r="79" spans="2:11">
      <c r="B79" s="3" t="s">
        <v>62</v>
      </c>
      <c r="C79" s="4">
        <v>44288</v>
      </c>
      <c r="D79" s="3"/>
      <c r="E79" s="3" t="s">
        <v>811</v>
      </c>
      <c r="F79" s="5">
        <v>55</v>
      </c>
      <c r="G79" s="5"/>
      <c r="H79" s="3" t="s">
        <v>827</v>
      </c>
      <c r="I79" s="3" t="s">
        <v>757</v>
      </c>
      <c r="J79" s="3" t="s">
        <v>725</v>
      </c>
      <c r="K79" s="3">
        <v>448</v>
      </c>
    </row>
    <row r="80" spans="2:11">
      <c r="B80" s="3" t="s">
        <v>62</v>
      </c>
      <c r="C80" s="4">
        <v>44288</v>
      </c>
      <c r="D80" s="3"/>
      <c r="E80" s="3" t="s">
        <v>800</v>
      </c>
      <c r="F80" s="5">
        <v>325.08999999999997</v>
      </c>
      <c r="G80" s="5"/>
      <c r="H80" s="3" t="s">
        <v>828</v>
      </c>
      <c r="I80" s="3" t="s">
        <v>757</v>
      </c>
      <c r="J80" s="3" t="s">
        <v>725</v>
      </c>
      <c r="K80" s="3">
        <v>448</v>
      </c>
    </row>
    <row r="81" spans="2:11">
      <c r="B81" s="3" t="s">
        <v>62</v>
      </c>
      <c r="C81" s="4">
        <v>44288</v>
      </c>
      <c r="D81" s="3"/>
      <c r="E81" s="3" t="s">
        <v>161</v>
      </c>
      <c r="F81" s="5">
        <v>633.19000000000005</v>
      </c>
      <c r="G81" s="5"/>
      <c r="H81" s="3" t="s">
        <v>829</v>
      </c>
      <c r="I81" s="3" t="s">
        <v>757</v>
      </c>
      <c r="J81" s="3" t="s">
        <v>725</v>
      </c>
      <c r="K81" s="3">
        <v>448</v>
      </c>
    </row>
    <row r="82" spans="2:11">
      <c r="B82" s="3" t="s">
        <v>62</v>
      </c>
      <c r="C82" s="4">
        <v>44288</v>
      </c>
      <c r="D82" s="3"/>
      <c r="E82" s="3" t="s">
        <v>567</v>
      </c>
      <c r="F82" s="5">
        <v>58.81</v>
      </c>
      <c r="G82" s="5"/>
      <c r="H82" s="3" t="s">
        <v>830</v>
      </c>
      <c r="I82" s="3" t="s">
        <v>757</v>
      </c>
      <c r="J82" s="3" t="s">
        <v>725</v>
      </c>
      <c r="K82" s="3">
        <v>448</v>
      </c>
    </row>
    <row r="83" spans="2:11">
      <c r="B83" s="3" t="s">
        <v>62</v>
      </c>
      <c r="C83" s="4">
        <v>44288</v>
      </c>
      <c r="D83" s="3"/>
      <c r="E83" s="3" t="s">
        <v>805</v>
      </c>
      <c r="F83" s="5">
        <v>2972</v>
      </c>
      <c r="G83" s="5"/>
      <c r="H83" s="3" t="s">
        <v>831</v>
      </c>
      <c r="I83" s="3" t="s">
        <v>757</v>
      </c>
      <c r="J83" s="3" t="s">
        <v>725</v>
      </c>
      <c r="K83" s="3">
        <v>448</v>
      </c>
    </row>
    <row r="84" spans="2:11">
      <c r="B84" s="3" t="s">
        <v>31</v>
      </c>
      <c r="C84" s="4">
        <v>44300</v>
      </c>
      <c r="D84" s="3" t="s">
        <v>832</v>
      </c>
      <c r="E84" s="3" t="s">
        <v>791</v>
      </c>
      <c r="F84" s="5">
        <v>1817</v>
      </c>
      <c r="G84" s="5"/>
      <c r="H84" s="3" t="s">
        <v>833</v>
      </c>
      <c r="I84" s="3" t="s">
        <v>757</v>
      </c>
      <c r="J84" s="3" t="s">
        <v>725</v>
      </c>
      <c r="K84" s="3">
        <v>448</v>
      </c>
    </row>
    <row r="85" spans="2:11">
      <c r="B85" s="3" t="s">
        <v>30</v>
      </c>
      <c r="C85" s="4">
        <v>44306</v>
      </c>
      <c r="D85" s="3" t="s">
        <v>834</v>
      </c>
      <c r="E85" s="3" t="s">
        <v>835</v>
      </c>
      <c r="F85" s="5">
        <v>818.75</v>
      </c>
      <c r="G85" s="5"/>
      <c r="H85" s="3" t="s">
        <v>836</v>
      </c>
      <c r="I85" s="3" t="s">
        <v>837</v>
      </c>
      <c r="J85" s="3" t="s">
        <v>750</v>
      </c>
      <c r="K85" s="3">
        <v>448</v>
      </c>
    </row>
    <row r="86" spans="2:11">
      <c r="B86" s="3" t="s">
        <v>31</v>
      </c>
      <c r="C86" s="4">
        <v>44306</v>
      </c>
      <c r="D86" s="3" t="s">
        <v>432</v>
      </c>
      <c r="E86" s="3" t="s">
        <v>765</v>
      </c>
      <c r="F86" s="5">
        <v>325</v>
      </c>
      <c r="G86" s="5"/>
      <c r="H86" s="3" t="s">
        <v>768</v>
      </c>
      <c r="I86" s="3" t="s">
        <v>757</v>
      </c>
      <c r="J86" s="3" t="s">
        <v>725</v>
      </c>
      <c r="K86" s="3">
        <v>448</v>
      </c>
    </row>
    <row r="87" spans="2:11">
      <c r="B87" s="3" t="s">
        <v>30</v>
      </c>
      <c r="C87" s="4">
        <v>44313</v>
      </c>
      <c r="D87" s="3" t="s">
        <v>838</v>
      </c>
      <c r="E87" s="3" t="s">
        <v>839</v>
      </c>
      <c r="F87" s="5">
        <v>2012.5</v>
      </c>
      <c r="G87" s="5"/>
      <c r="H87" s="3" t="s">
        <v>840</v>
      </c>
      <c r="I87" s="3" t="s">
        <v>837</v>
      </c>
      <c r="J87" s="3" t="s">
        <v>750</v>
      </c>
      <c r="K87" s="3">
        <v>448</v>
      </c>
    </row>
    <row r="88" spans="2:11">
      <c r="B88" s="3" t="s">
        <v>30</v>
      </c>
      <c r="C88" s="4">
        <v>44315</v>
      </c>
      <c r="D88" s="3" t="s">
        <v>841</v>
      </c>
      <c r="E88" s="3" t="s">
        <v>842</v>
      </c>
      <c r="F88" s="5">
        <v>2100</v>
      </c>
      <c r="G88" s="5"/>
      <c r="H88" s="3" t="s">
        <v>843</v>
      </c>
      <c r="I88" s="3" t="s">
        <v>837</v>
      </c>
      <c r="J88" s="3" t="s">
        <v>750</v>
      </c>
      <c r="K88" s="3">
        <v>448</v>
      </c>
    </row>
    <row r="89" spans="2:11">
      <c r="B89" s="3" t="s">
        <v>62</v>
      </c>
      <c r="C89" s="4">
        <v>44318</v>
      </c>
      <c r="D89" s="3"/>
      <c r="E89" s="3" t="s">
        <v>758</v>
      </c>
      <c r="F89" s="5">
        <v>20.99</v>
      </c>
      <c r="G89" s="5"/>
      <c r="H89" s="3" t="s">
        <v>844</v>
      </c>
      <c r="I89" s="3" t="s">
        <v>757</v>
      </c>
      <c r="J89" s="3" t="s">
        <v>725</v>
      </c>
      <c r="K89" s="3">
        <v>448</v>
      </c>
    </row>
    <row r="90" spans="2:11">
      <c r="B90" s="3" t="s">
        <v>62</v>
      </c>
      <c r="C90" s="4">
        <v>44318</v>
      </c>
      <c r="D90" s="3"/>
      <c r="E90" s="3" t="s">
        <v>845</v>
      </c>
      <c r="F90" s="5">
        <v>7990</v>
      </c>
      <c r="G90" s="5"/>
      <c r="H90" s="3" t="s">
        <v>846</v>
      </c>
      <c r="I90" s="3" t="s">
        <v>757</v>
      </c>
      <c r="J90" s="3" t="s">
        <v>725</v>
      </c>
      <c r="K90" s="3">
        <v>448</v>
      </c>
    </row>
    <row r="91" spans="2:11">
      <c r="B91" s="3" t="s">
        <v>62</v>
      </c>
      <c r="C91" s="4">
        <v>44318</v>
      </c>
      <c r="D91" s="3"/>
      <c r="E91" s="3" t="s">
        <v>847</v>
      </c>
      <c r="F91" s="5">
        <v>35</v>
      </c>
      <c r="G91" s="5"/>
      <c r="H91" s="3" t="s">
        <v>848</v>
      </c>
      <c r="I91" s="3" t="s">
        <v>757</v>
      </c>
      <c r="J91" s="3" t="s">
        <v>725</v>
      </c>
      <c r="K91" s="3">
        <v>448</v>
      </c>
    </row>
    <row r="92" spans="2:11">
      <c r="B92" s="3" t="s">
        <v>30</v>
      </c>
      <c r="C92" s="4">
        <v>44326</v>
      </c>
      <c r="D92" s="3" t="s">
        <v>849</v>
      </c>
      <c r="E92" s="3" t="s">
        <v>839</v>
      </c>
      <c r="F92" s="5">
        <v>2037.5</v>
      </c>
      <c r="G92" s="5"/>
      <c r="H92" s="3" t="s">
        <v>850</v>
      </c>
      <c r="I92" s="3" t="s">
        <v>837</v>
      </c>
      <c r="J92" s="3" t="s">
        <v>750</v>
      </c>
      <c r="K92" s="3">
        <v>448</v>
      </c>
    </row>
    <row r="93" spans="2:11">
      <c r="B93" s="3" t="s">
        <v>30</v>
      </c>
      <c r="C93" s="4">
        <v>44328</v>
      </c>
      <c r="D93" s="3" t="s">
        <v>851</v>
      </c>
      <c r="E93" s="3" t="s">
        <v>842</v>
      </c>
      <c r="F93" s="5">
        <v>2087.5</v>
      </c>
      <c r="G93" s="5"/>
      <c r="H93" s="3" t="s">
        <v>852</v>
      </c>
      <c r="I93" s="3" t="s">
        <v>837</v>
      </c>
      <c r="J93" s="3" t="s">
        <v>750</v>
      </c>
      <c r="K93" s="3">
        <v>448</v>
      </c>
    </row>
    <row r="94" spans="2:11">
      <c r="B94" s="3" t="s">
        <v>31</v>
      </c>
      <c r="C94" s="4">
        <v>44331</v>
      </c>
      <c r="D94" s="3" t="s">
        <v>853</v>
      </c>
      <c r="E94" s="3" t="s">
        <v>791</v>
      </c>
      <c r="F94" s="5">
        <v>682.74</v>
      </c>
      <c r="G94" s="5"/>
      <c r="H94" s="3" t="s">
        <v>854</v>
      </c>
      <c r="I94" s="3" t="s">
        <v>757</v>
      </c>
      <c r="J94" s="3" t="s">
        <v>725</v>
      </c>
      <c r="K94" s="3">
        <v>448</v>
      </c>
    </row>
    <row r="95" spans="2:11">
      <c r="B95" s="3" t="s">
        <v>30</v>
      </c>
      <c r="C95" s="4">
        <v>44333</v>
      </c>
      <c r="D95" s="3" t="s">
        <v>855</v>
      </c>
      <c r="E95" s="3" t="s">
        <v>612</v>
      </c>
      <c r="F95" s="5">
        <v>2076.25</v>
      </c>
      <c r="G95" s="5"/>
      <c r="H95" s="3" t="s">
        <v>856</v>
      </c>
      <c r="I95" s="3" t="s">
        <v>837</v>
      </c>
      <c r="J95" s="3" t="s">
        <v>750</v>
      </c>
      <c r="K95" s="3">
        <v>448</v>
      </c>
    </row>
    <row r="96" spans="2:11">
      <c r="B96" s="3" t="s">
        <v>30</v>
      </c>
      <c r="C96" s="4">
        <v>44333</v>
      </c>
      <c r="D96" s="3" t="s">
        <v>857</v>
      </c>
      <c r="E96" s="3" t="s">
        <v>612</v>
      </c>
      <c r="F96" s="5">
        <v>1968.75</v>
      </c>
      <c r="G96" s="5"/>
      <c r="H96" s="3" t="s">
        <v>858</v>
      </c>
      <c r="I96" s="3" t="s">
        <v>837</v>
      </c>
      <c r="J96" s="3" t="s">
        <v>750</v>
      </c>
      <c r="K96" s="3">
        <v>448</v>
      </c>
    </row>
    <row r="97" spans="2:11">
      <c r="B97" s="3" t="s">
        <v>31</v>
      </c>
      <c r="C97" s="4">
        <v>44340</v>
      </c>
      <c r="D97" s="3" t="s">
        <v>467</v>
      </c>
      <c r="E97" s="3" t="s">
        <v>765</v>
      </c>
      <c r="F97" s="5">
        <v>325</v>
      </c>
      <c r="G97" s="5"/>
      <c r="H97" s="3" t="s">
        <v>768</v>
      </c>
      <c r="I97" s="3" t="s">
        <v>757</v>
      </c>
      <c r="J97" s="3" t="s">
        <v>725</v>
      </c>
      <c r="K97" s="3">
        <v>448</v>
      </c>
    </row>
    <row r="98" spans="2:11">
      <c r="B98" s="3" t="s">
        <v>30</v>
      </c>
      <c r="C98" s="4">
        <v>44343</v>
      </c>
      <c r="D98" s="3" t="s">
        <v>859</v>
      </c>
      <c r="E98" s="3" t="s">
        <v>839</v>
      </c>
      <c r="F98" s="5">
        <v>2112.5</v>
      </c>
      <c r="G98" s="5"/>
      <c r="H98" s="3" t="s">
        <v>860</v>
      </c>
      <c r="I98" s="3" t="s">
        <v>837</v>
      </c>
      <c r="J98" s="3" t="s">
        <v>750</v>
      </c>
      <c r="K98" s="3">
        <v>448</v>
      </c>
    </row>
    <row r="99" spans="2:11">
      <c r="B99" s="3" t="s">
        <v>31</v>
      </c>
      <c r="C99" s="4">
        <v>44344</v>
      </c>
      <c r="D99" s="3" t="s">
        <v>861</v>
      </c>
      <c r="E99" s="3" t="s">
        <v>862</v>
      </c>
      <c r="F99" s="5">
        <v>1297.5</v>
      </c>
      <c r="G99" s="5"/>
      <c r="H99" s="3" t="s">
        <v>863</v>
      </c>
      <c r="I99" s="3" t="s">
        <v>837</v>
      </c>
      <c r="J99" s="3" t="s">
        <v>750</v>
      </c>
      <c r="K99" s="3">
        <v>448</v>
      </c>
    </row>
    <row r="100" spans="2:11">
      <c r="B100" s="3" t="s">
        <v>30</v>
      </c>
      <c r="C100" s="4">
        <v>44344</v>
      </c>
      <c r="D100" s="3" t="s">
        <v>864</v>
      </c>
      <c r="E100" s="3" t="s">
        <v>842</v>
      </c>
      <c r="F100" s="5">
        <v>2131.2399999999998</v>
      </c>
      <c r="G100" s="5"/>
      <c r="H100" s="3" t="s">
        <v>865</v>
      </c>
      <c r="I100" s="3" t="s">
        <v>837</v>
      </c>
      <c r="J100" s="3" t="s">
        <v>750</v>
      </c>
      <c r="K100" s="3">
        <v>448</v>
      </c>
    </row>
    <row r="101" spans="2:11">
      <c r="B101" s="3" t="s">
        <v>31</v>
      </c>
      <c r="C101" s="4">
        <v>44344</v>
      </c>
      <c r="D101" s="3" t="s">
        <v>866</v>
      </c>
      <c r="E101" s="3" t="s">
        <v>862</v>
      </c>
      <c r="F101" s="5">
        <v>2321.25</v>
      </c>
      <c r="G101" s="5"/>
      <c r="H101" s="3" t="s">
        <v>863</v>
      </c>
      <c r="I101" s="3" t="s">
        <v>837</v>
      </c>
      <c r="J101" s="3" t="s">
        <v>750</v>
      </c>
      <c r="K101" s="3">
        <v>448</v>
      </c>
    </row>
    <row r="102" spans="2:11">
      <c r="B102" s="3" t="s">
        <v>62</v>
      </c>
      <c r="C102" s="4">
        <v>44349</v>
      </c>
      <c r="D102" s="3"/>
      <c r="E102" s="3" t="s">
        <v>805</v>
      </c>
      <c r="F102" s="5">
        <v>6395.75</v>
      </c>
      <c r="G102" s="5"/>
      <c r="H102" s="3" t="s">
        <v>867</v>
      </c>
      <c r="I102" s="3" t="s">
        <v>757</v>
      </c>
      <c r="J102" s="3" t="s">
        <v>725</v>
      </c>
      <c r="K102" s="3">
        <v>448</v>
      </c>
    </row>
    <row r="103" spans="2:11">
      <c r="B103" s="3" t="s">
        <v>62</v>
      </c>
      <c r="C103" s="4">
        <v>44349</v>
      </c>
      <c r="D103" s="3"/>
      <c r="E103" s="3" t="s">
        <v>824</v>
      </c>
      <c r="F103" s="5">
        <v>209</v>
      </c>
      <c r="G103" s="5"/>
      <c r="H103" s="3" t="s">
        <v>868</v>
      </c>
      <c r="I103" s="3" t="s">
        <v>757</v>
      </c>
      <c r="J103" s="3" t="s">
        <v>725</v>
      </c>
      <c r="K103" s="3">
        <v>448</v>
      </c>
    </row>
    <row r="104" spans="2:11">
      <c r="B104" s="3" t="s">
        <v>62</v>
      </c>
      <c r="C104" s="4">
        <v>44349</v>
      </c>
      <c r="D104" s="3"/>
      <c r="E104" s="3" t="s">
        <v>809</v>
      </c>
      <c r="F104" s="5">
        <v>283.14</v>
      </c>
      <c r="G104" s="5"/>
      <c r="H104" s="3" t="s">
        <v>869</v>
      </c>
      <c r="I104" s="3" t="s">
        <v>757</v>
      </c>
      <c r="J104" s="3" t="s">
        <v>725</v>
      </c>
      <c r="K104" s="3">
        <v>448</v>
      </c>
    </row>
    <row r="105" spans="2:11">
      <c r="B105" s="3" t="s">
        <v>62</v>
      </c>
      <c r="C105" s="4">
        <v>44349</v>
      </c>
      <c r="D105" s="3"/>
      <c r="E105" s="3" t="s">
        <v>870</v>
      </c>
      <c r="F105" s="5">
        <v>588.05999999999995</v>
      </c>
      <c r="G105" s="5"/>
      <c r="H105" s="3" t="s">
        <v>871</v>
      </c>
      <c r="I105" s="3" t="s">
        <v>757</v>
      </c>
      <c r="J105" s="3" t="s">
        <v>725</v>
      </c>
      <c r="K105" s="3">
        <v>448</v>
      </c>
    </row>
    <row r="106" spans="2:11">
      <c r="B106" s="3" t="s">
        <v>30</v>
      </c>
      <c r="C106" s="4">
        <v>44358</v>
      </c>
      <c r="D106" s="3" t="s">
        <v>872</v>
      </c>
      <c r="E106" s="3" t="s">
        <v>842</v>
      </c>
      <c r="F106" s="5">
        <v>862.5</v>
      </c>
      <c r="G106" s="5"/>
      <c r="H106" s="3" t="s">
        <v>873</v>
      </c>
      <c r="I106" s="3" t="s">
        <v>837</v>
      </c>
      <c r="J106" s="3" t="s">
        <v>750</v>
      </c>
      <c r="K106" s="3">
        <v>448</v>
      </c>
    </row>
    <row r="107" spans="2:11">
      <c r="B107" s="3" t="s">
        <v>31</v>
      </c>
      <c r="C107" s="4">
        <v>44363</v>
      </c>
      <c r="D107" s="3" t="s">
        <v>874</v>
      </c>
      <c r="E107" s="3" t="s">
        <v>862</v>
      </c>
      <c r="F107" s="5">
        <v>1590</v>
      </c>
      <c r="G107" s="5"/>
      <c r="H107" s="3" t="s">
        <v>863</v>
      </c>
      <c r="I107" s="3" t="s">
        <v>837</v>
      </c>
      <c r="J107" s="3" t="s">
        <v>750</v>
      </c>
      <c r="K107" s="3">
        <v>448</v>
      </c>
    </row>
    <row r="108" spans="2:11">
      <c r="B108" s="3" t="s">
        <v>30</v>
      </c>
      <c r="C108" s="4">
        <v>44372</v>
      </c>
      <c r="D108" s="3" t="s">
        <v>875</v>
      </c>
      <c r="E108" s="3" t="s">
        <v>839</v>
      </c>
      <c r="F108" s="5">
        <v>862.5</v>
      </c>
      <c r="G108" s="5"/>
      <c r="H108" s="3" t="s">
        <v>876</v>
      </c>
      <c r="I108" s="3" t="s">
        <v>837</v>
      </c>
      <c r="J108" s="3" t="s">
        <v>750</v>
      </c>
      <c r="K108" s="3">
        <v>448</v>
      </c>
    </row>
    <row r="109" spans="2:11">
      <c r="B109" s="3" t="s">
        <v>31</v>
      </c>
      <c r="C109" s="4">
        <v>44377</v>
      </c>
      <c r="D109" s="3" t="s">
        <v>877</v>
      </c>
      <c r="E109" s="3" t="s">
        <v>612</v>
      </c>
      <c r="F109" s="5">
        <v>1587.5</v>
      </c>
      <c r="G109" s="5"/>
      <c r="H109" s="3" t="s">
        <v>878</v>
      </c>
      <c r="I109" s="3" t="s">
        <v>837</v>
      </c>
      <c r="J109" s="3" t="s">
        <v>750</v>
      </c>
      <c r="K109" s="3">
        <v>448</v>
      </c>
    </row>
    <row r="110" spans="2:11">
      <c r="B110" s="3" t="s">
        <v>31</v>
      </c>
      <c r="C110" s="4">
        <v>44377</v>
      </c>
      <c r="D110" s="3" t="s">
        <v>879</v>
      </c>
      <c r="E110" s="3" t="s">
        <v>612</v>
      </c>
      <c r="F110" s="5">
        <v>825</v>
      </c>
      <c r="G110" s="5"/>
      <c r="H110" s="3" t="s">
        <v>880</v>
      </c>
      <c r="I110" s="3" t="s">
        <v>837</v>
      </c>
      <c r="J110" s="3" t="s">
        <v>750</v>
      </c>
      <c r="K110" s="3">
        <v>448</v>
      </c>
    </row>
    <row r="111" spans="2:11">
      <c r="B111" s="3" t="s">
        <v>62</v>
      </c>
      <c r="C111" s="4">
        <v>44377</v>
      </c>
      <c r="D111" s="3"/>
      <c r="E111" s="3" t="s">
        <v>881</v>
      </c>
      <c r="F111" s="5">
        <v>86.39</v>
      </c>
      <c r="G111" s="5"/>
      <c r="H111" s="3" t="s">
        <v>882</v>
      </c>
      <c r="I111" s="3" t="s">
        <v>757</v>
      </c>
      <c r="J111" s="3" t="s">
        <v>725</v>
      </c>
      <c r="K111" s="3">
        <v>448</v>
      </c>
    </row>
    <row r="112" spans="2:11">
      <c r="B112" s="3" t="s">
        <v>62</v>
      </c>
      <c r="C112" s="4">
        <v>44377</v>
      </c>
      <c r="D112" s="3"/>
      <c r="E112" s="3" t="s">
        <v>881</v>
      </c>
      <c r="F112" s="5">
        <v>60.47</v>
      </c>
      <c r="G112" s="5"/>
      <c r="H112" s="3" t="s">
        <v>882</v>
      </c>
      <c r="I112" s="3" t="s">
        <v>757</v>
      </c>
      <c r="J112" s="3" t="s">
        <v>725</v>
      </c>
      <c r="K112" s="3">
        <v>448</v>
      </c>
    </row>
    <row r="113" spans="2:11">
      <c r="B113" s="3" t="s">
        <v>62</v>
      </c>
      <c r="C113" s="4">
        <v>44377</v>
      </c>
      <c r="D113" s="3"/>
      <c r="E113" s="3" t="s">
        <v>881</v>
      </c>
      <c r="F113" s="5">
        <v>86.39</v>
      </c>
      <c r="G113" s="5"/>
      <c r="H113" s="3" t="s">
        <v>883</v>
      </c>
      <c r="I113" s="3" t="s">
        <v>757</v>
      </c>
      <c r="J113" s="3" t="s">
        <v>725</v>
      </c>
      <c r="K113" s="3">
        <v>448</v>
      </c>
    </row>
    <row r="114" spans="2:11">
      <c r="B114" s="3" t="s">
        <v>62</v>
      </c>
      <c r="C114" s="4">
        <v>44377</v>
      </c>
      <c r="D114" s="3"/>
      <c r="E114" s="3" t="s">
        <v>881</v>
      </c>
      <c r="F114" s="5">
        <v>60.97</v>
      </c>
      <c r="G114" s="5"/>
      <c r="H114" s="3" t="s">
        <v>882</v>
      </c>
      <c r="I114" s="3" t="s">
        <v>757</v>
      </c>
      <c r="J114" s="3" t="s">
        <v>725</v>
      </c>
      <c r="K114" s="3">
        <v>448</v>
      </c>
    </row>
    <row r="115" spans="2:11">
      <c r="B115" s="3" t="s">
        <v>62</v>
      </c>
      <c r="C115" s="4">
        <v>44377</v>
      </c>
      <c r="D115" s="3"/>
      <c r="E115" s="3" t="s">
        <v>884</v>
      </c>
      <c r="F115" s="5">
        <v>695</v>
      </c>
      <c r="G115" s="5"/>
      <c r="H115" s="3" t="s">
        <v>885</v>
      </c>
      <c r="I115" s="3" t="s">
        <v>757</v>
      </c>
      <c r="J115" s="3" t="s">
        <v>725</v>
      </c>
      <c r="K115" s="3">
        <v>448</v>
      </c>
    </row>
    <row r="116" spans="2:11">
      <c r="B116" s="3" t="s">
        <v>62</v>
      </c>
      <c r="C116" s="4">
        <v>44377</v>
      </c>
      <c r="D116" s="3"/>
      <c r="E116" s="3" t="s">
        <v>881</v>
      </c>
      <c r="F116" s="5">
        <v>60.47</v>
      </c>
      <c r="G116" s="5"/>
      <c r="H116" s="3" t="s">
        <v>882</v>
      </c>
      <c r="I116" s="3" t="s">
        <v>757</v>
      </c>
      <c r="J116" s="3" t="s">
        <v>725</v>
      </c>
      <c r="K116" s="3">
        <v>448</v>
      </c>
    </row>
    <row r="117" spans="2:11">
      <c r="B117" s="3" t="s">
        <v>62</v>
      </c>
      <c r="C117" s="4">
        <v>44377</v>
      </c>
      <c r="D117" s="3"/>
      <c r="E117" s="3" t="s">
        <v>881</v>
      </c>
      <c r="F117" s="5">
        <v>60.97</v>
      </c>
      <c r="G117" s="5"/>
      <c r="H117" s="3" t="s">
        <v>882</v>
      </c>
      <c r="I117" s="3" t="s">
        <v>757</v>
      </c>
      <c r="J117" s="3" t="s">
        <v>725</v>
      </c>
      <c r="K117" s="3">
        <v>448</v>
      </c>
    </row>
    <row r="118" spans="2:11">
      <c r="B118" s="3" t="s">
        <v>62</v>
      </c>
      <c r="C118" s="4">
        <v>44377</v>
      </c>
      <c r="D118" s="3"/>
      <c r="E118" s="3" t="s">
        <v>881</v>
      </c>
      <c r="F118" s="5">
        <v>86.39</v>
      </c>
      <c r="G118" s="5"/>
      <c r="H118" s="3" t="s">
        <v>882</v>
      </c>
      <c r="I118" s="3" t="s">
        <v>757</v>
      </c>
      <c r="J118" s="3" t="s">
        <v>725</v>
      </c>
      <c r="K118" s="3">
        <v>448</v>
      </c>
    </row>
    <row r="119" spans="2:11">
      <c r="B119" s="3" t="s">
        <v>64</v>
      </c>
      <c r="C119" s="4">
        <v>44378</v>
      </c>
      <c r="D119" s="3" t="s">
        <v>514</v>
      </c>
      <c r="E119" s="3"/>
      <c r="F119" s="5">
        <v>6961.15</v>
      </c>
      <c r="G119" s="5"/>
      <c r="H119" s="3" t="s">
        <v>886</v>
      </c>
      <c r="I119" s="3" t="s">
        <v>757</v>
      </c>
      <c r="J119" s="3" t="s">
        <v>725</v>
      </c>
      <c r="K119" s="3">
        <v>448</v>
      </c>
    </row>
    <row r="120" spans="2:11">
      <c r="B120" s="3" t="s">
        <v>31</v>
      </c>
      <c r="C120" s="4">
        <v>44384</v>
      </c>
      <c r="D120" s="3" t="s">
        <v>887</v>
      </c>
      <c r="E120" s="3" t="s">
        <v>888</v>
      </c>
      <c r="F120" s="5">
        <v>7129</v>
      </c>
      <c r="G120" s="5"/>
      <c r="H120" s="3" t="s">
        <v>889</v>
      </c>
      <c r="I120" s="3" t="s">
        <v>757</v>
      </c>
      <c r="J120" s="3" t="s">
        <v>725</v>
      </c>
      <c r="K120" s="3">
        <v>448</v>
      </c>
    </row>
    <row r="121" spans="2:11">
      <c r="B121" s="3" t="s">
        <v>62</v>
      </c>
      <c r="C121" s="4">
        <v>44410</v>
      </c>
      <c r="D121" s="3"/>
      <c r="E121" s="3" t="s">
        <v>890</v>
      </c>
      <c r="F121" s="5">
        <v>333.16</v>
      </c>
      <c r="G121" s="5"/>
      <c r="H121" s="3" t="s">
        <v>891</v>
      </c>
      <c r="I121" s="3" t="s">
        <v>757</v>
      </c>
      <c r="J121" s="3" t="s">
        <v>725</v>
      </c>
      <c r="K121" s="3">
        <v>448</v>
      </c>
    </row>
    <row r="122" spans="2:11">
      <c r="B122" s="3" t="s">
        <v>62</v>
      </c>
      <c r="C122" s="4">
        <v>44410</v>
      </c>
      <c r="D122" s="3"/>
      <c r="E122" s="3" t="s">
        <v>892</v>
      </c>
      <c r="F122" s="5">
        <v>49.99</v>
      </c>
      <c r="G122" s="5"/>
      <c r="H122" s="3" t="s">
        <v>893</v>
      </c>
      <c r="I122" s="3" t="s">
        <v>757</v>
      </c>
      <c r="J122" s="3" t="s">
        <v>725</v>
      </c>
      <c r="K122" s="3">
        <v>448</v>
      </c>
    </row>
    <row r="123" spans="2:11">
      <c r="B123" s="3" t="s">
        <v>62</v>
      </c>
      <c r="C123" s="4">
        <v>44410</v>
      </c>
      <c r="D123" s="3"/>
      <c r="E123" s="3" t="s">
        <v>158</v>
      </c>
      <c r="F123" s="5">
        <v>200</v>
      </c>
      <c r="G123" s="5"/>
      <c r="H123" s="3" t="s">
        <v>894</v>
      </c>
      <c r="I123" s="3" t="s">
        <v>757</v>
      </c>
      <c r="J123" s="3" t="s">
        <v>725</v>
      </c>
      <c r="K123" s="3">
        <v>448</v>
      </c>
    </row>
    <row r="124" spans="2:11">
      <c r="B124" s="3" t="s">
        <v>31</v>
      </c>
      <c r="C124" s="4">
        <v>44415</v>
      </c>
      <c r="D124" s="3" t="s">
        <v>895</v>
      </c>
      <c r="E124" s="3" t="s">
        <v>896</v>
      </c>
      <c r="F124" s="5">
        <v>2968.75</v>
      </c>
      <c r="G124" s="5"/>
      <c r="H124" s="3" t="s">
        <v>897</v>
      </c>
      <c r="I124" s="3" t="s">
        <v>757</v>
      </c>
      <c r="J124" s="3" t="s">
        <v>725</v>
      </c>
      <c r="K124" s="3">
        <v>448</v>
      </c>
    </row>
    <row r="125" spans="2:11">
      <c r="B125" s="3" t="s">
        <v>31</v>
      </c>
      <c r="C125" s="4">
        <v>44417</v>
      </c>
      <c r="D125" s="3" t="s">
        <v>898</v>
      </c>
      <c r="E125" s="3" t="s">
        <v>862</v>
      </c>
      <c r="F125" s="5">
        <v>500</v>
      </c>
      <c r="G125" s="5"/>
      <c r="H125" s="3" t="s">
        <v>899</v>
      </c>
      <c r="I125" s="3" t="s">
        <v>837</v>
      </c>
      <c r="J125" s="3" t="s">
        <v>750</v>
      </c>
      <c r="K125" s="3">
        <v>448</v>
      </c>
    </row>
    <row r="126" spans="2:11">
      <c r="B126" s="3" t="s">
        <v>31</v>
      </c>
      <c r="C126" s="4">
        <v>44417</v>
      </c>
      <c r="D126" s="3" t="s">
        <v>900</v>
      </c>
      <c r="E126" s="3" t="s">
        <v>765</v>
      </c>
      <c r="F126" s="5">
        <v>612.9</v>
      </c>
      <c r="G126" s="5"/>
      <c r="H126" s="3" t="s">
        <v>901</v>
      </c>
      <c r="I126" s="3" t="s">
        <v>757</v>
      </c>
      <c r="J126" s="3" t="s">
        <v>725</v>
      </c>
      <c r="K126" s="3">
        <v>448</v>
      </c>
    </row>
    <row r="127" spans="2:11">
      <c r="B127" s="3" t="s">
        <v>30</v>
      </c>
      <c r="C127" s="4">
        <v>44426</v>
      </c>
      <c r="D127" s="3" t="s">
        <v>902</v>
      </c>
      <c r="E127" s="3" t="s">
        <v>903</v>
      </c>
      <c r="F127" s="5">
        <v>225</v>
      </c>
      <c r="G127" s="5"/>
      <c r="H127" s="3" t="s">
        <v>904</v>
      </c>
      <c r="I127" s="3" t="s">
        <v>837</v>
      </c>
      <c r="J127" s="3" t="s">
        <v>750</v>
      </c>
      <c r="K127" s="3">
        <v>448</v>
      </c>
    </row>
    <row r="128" spans="2:11">
      <c r="B128" s="3" t="s">
        <v>31</v>
      </c>
      <c r="C128" s="4">
        <v>44430</v>
      </c>
      <c r="D128" s="3" t="s">
        <v>905</v>
      </c>
      <c r="E128" s="3" t="s">
        <v>765</v>
      </c>
      <c r="F128" s="5">
        <v>950</v>
      </c>
      <c r="G128" s="5"/>
      <c r="H128" s="3" t="s">
        <v>906</v>
      </c>
      <c r="I128" s="3" t="s">
        <v>757</v>
      </c>
      <c r="J128" s="3" t="s">
        <v>725</v>
      </c>
      <c r="K128" s="3">
        <v>448</v>
      </c>
    </row>
    <row r="129" spans="2:11">
      <c r="B129" s="3" t="s">
        <v>30</v>
      </c>
      <c r="C129" s="4">
        <v>44435</v>
      </c>
      <c r="D129" s="3" t="s">
        <v>907</v>
      </c>
      <c r="E129" s="3" t="s">
        <v>835</v>
      </c>
      <c r="F129" s="5">
        <v>1081.25</v>
      </c>
      <c r="G129" s="5"/>
      <c r="H129" s="3" t="s">
        <v>908</v>
      </c>
      <c r="I129" s="3" t="s">
        <v>837</v>
      </c>
      <c r="J129" s="3" t="s">
        <v>750</v>
      </c>
      <c r="K129" s="3">
        <v>448</v>
      </c>
    </row>
    <row r="130" spans="2:11">
      <c r="B130" s="3" t="s">
        <v>30</v>
      </c>
      <c r="C130" s="4">
        <v>44438</v>
      </c>
      <c r="D130" s="3" t="s">
        <v>909</v>
      </c>
      <c r="E130" s="3" t="s">
        <v>903</v>
      </c>
      <c r="F130" s="5">
        <v>675</v>
      </c>
      <c r="G130" s="5"/>
      <c r="H130" s="3" t="s">
        <v>910</v>
      </c>
      <c r="I130" s="3" t="s">
        <v>837</v>
      </c>
      <c r="J130" s="3" t="s">
        <v>750</v>
      </c>
      <c r="K130" s="3">
        <v>448</v>
      </c>
    </row>
    <row r="131" spans="2:11">
      <c r="B131" s="3" t="s">
        <v>62</v>
      </c>
      <c r="C131" s="4">
        <v>44441</v>
      </c>
      <c r="D131" s="3"/>
      <c r="E131" s="3" t="s">
        <v>805</v>
      </c>
      <c r="F131" s="5">
        <v>1542.25</v>
      </c>
      <c r="G131" s="5"/>
      <c r="H131" s="3" t="s">
        <v>911</v>
      </c>
      <c r="I131" s="3" t="s">
        <v>757</v>
      </c>
      <c r="J131" s="3" t="s">
        <v>725</v>
      </c>
      <c r="K131" s="3">
        <v>448</v>
      </c>
    </row>
    <row r="132" spans="2:11">
      <c r="B132" s="3" t="s">
        <v>62</v>
      </c>
      <c r="C132" s="4">
        <v>44441</v>
      </c>
      <c r="D132" s="3"/>
      <c r="E132" s="3" t="s">
        <v>176</v>
      </c>
      <c r="F132" s="5">
        <v>28.52</v>
      </c>
      <c r="G132" s="5"/>
      <c r="H132" s="3" t="s">
        <v>912</v>
      </c>
      <c r="I132" s="3" t="s">
        <v>757</v>
      </c>
      <c r="J132" s="3" t="s">
        <v>725</v>
      </c>
      <c r="K132" s="3">
        <v>448</v>
      </c>
    </row>
    <row r="133" spans="2:11">
      <c r="B133" s="3" t="s">
        <v>62</v>
      </c>
      <c r="C133" s="4">
        <v>44441</v>
      </c>
      <c r="D133" s="3"/>
      <c r="E133" s="3" t="s">
        <v>870</v>
      </c>
      <c r="F133" s="5">
        <v>871.2</v>
      </c>
      <c r="G133" s="5"/>
      <c r="H133" s="3" t="s">
        <v>913</v>
      </c>
      <c r="I133" s="3" t="s">
        <v>757</v>
      </c>
      <c r="J133" s="3" t="s">
        <v>725</v>
      </c>
      <c r="K133" s="3">
        <v>448</v>
      </c>
    </row>
    <row r="134" spans="2:11">
      <c r="B134" s="3" t="s">
        <v>62</v>
      </c>
      <c r="C134" s="4">
        <v>44441</v>
      </c>
      <c r="D134" s="3"/>
      <c r="E134" s="3" t="s">
        <v>914</v>
      </c>
      <c r="F134" s="5">
        <v>60.93</v>
      </c>
      <c r="G134" s="5"/>
      <c r="H134" s="3" t="s">
        <v>915</v>
      </c>
      <c r="I134" s="3" t="s">
        <v>757</v>
      </c>
      <c r="J134" s="3" t="s">
        <v>725</v>
      </c>
      <c r="K134" s="3">
        <v>448</v>
      </c>
    </row>
    <row r="135" spans="2:11">
      <c r="B135" s="3" t="s">
        <v>62</v>
      </c>
      <c r="C135" s="4">
        <v>44441</v>
      </c>
      <c r="D135" s="3"/>
      <c r="E135" s="3" t="s">
        <v>870</v>
      </c>
      <c r="F135" s="5">
        <v>245.03</v>
      </c>
      <c r="G135" s="5"/>
      <c r="H135" s="3" t="s">
        <v>916</v>
      </c>
      <c r="I135" s="3" t="s">
        <v>757</v>
      </c>
      <c r="J135" s="3" t="s">
        <v>725</v>
      </c>
      <c r="K135" s="3">
        <v>448</v>
      </c>
    </row>
    <row r="136" spans="2:11">
      <c r="B136" s="3" t="s">
        <v>30</v>
      </c>
      <c r="C136" s="4">
        <v>44446</v>
      </c>
      <c r="D136" s="3" t="s">
        <v>917</v>
      </c>
      <c r="E136" s="3" t="s">
        <v>903</v>
      </c>
      <c r="F136" s="5">
        <v>375</v>
      </c>
      <c r="G136" s="5"/>
      <c r="H136" s="3" t="s">
        <v>918</v>
      </c>
      <c r="I136" s="3" t="s">
        <v>837</v>
      </c>
      <c r="J136" s="3" t="s">
        <v>750</v>
      </c>
      <c r="K136" s="3">
        <v>448</v>
      </c>
    </row>
    <row r="137" spans="2:11">
      <c r="B137" s="3" t="s">
        <v>30</v>
      </c>
      <c r="C137" s="4">
        <v>44446</v>
      </c>
      <c r="D137" s="3" t="s">
        <v>919</v>
      </c>
      <c r="E137" s="3" t="s">
        <v>835</v>
      </c>
      <c r="F137" s="5">
        <v>700</v>
      </c>
      <c r="G137" s="5"/>
      <c r="H137" s="3" t="s">
        <v>920</v>
      </c>
      <c r="I137" s="3" t="s">
        <v>837</v>
      </c>
      <c r="J137" s="3" t="s">
        <v>750</v>
      </c>
      <c r="K137" s="3">
        <v>448</v>
      </c>
    </row>
    <row r="138" spans="2:11">
      <c r="B138" s="3" t="s">
        <v>30</v>
      </c>
      <c r="C138" s="4">
        <v>44446</v>
      </c>
      <c r="D138" s="3" t="s">
        <v>921</v>
      </c>
      <c r="E138" s="3" t="s">
        <v>922</v>
      </c>
      <c r="F138" s="5">
        <v>450</v>
      </c>
      <c r="G138" s="5"/>
      <c r="H138" s="3" t="s">
        <v>923</v>
      </c>
      <c r="I138" s="3" t="s">
        <v>837</v>
      </c>
      <c r="J138" s="3" t="s">
        <v>750</v>
      </c>
      <c r="K138" s="3">
        <v>448</v>
      </c>
    </row>
    <row r="139" spans="2:11">
      <c r="B139" s="3" t="s">
        <v>30</v>
      </c>
      <c r="C139" s="4">
        <v>44452</v>
      </c>
      <c r="D139" s="3" t="s">
        <v>924</v>
      </c>
      <c r="E139" s="3" t="s">
        <v>903</v>
      </c>
      <c r="F139" s="5">
        <v>200</v>
      </c>
      <c r="G139" s="5"/>
      <c r="H139" s="3" t="s">
        <v>925</v>
      </c>
      <c r="I139" s="3" t="s">
        <v>837</v>
      </c>
      <c r="J139" s="3" t="s">
        <v>750</v>
      </c>
      <c r="K139" s="3">
        <v>448</v>
      </c>
    </row>
    <row r="140" spans="2:11">
      <c r="B140" s="3" t="s">
        <v>30</v>
      </c>
      <c r="C140" s="4">
        <v>44453</v>
      </c>
      <c r="D140" s="3" t="s">
        <v>926</v>
      </c>
      <c r="E140" s="3" t="s">
        <v>903</v>
      </c>
      <c r="F140" s="5">
        <v>225</v>
      </c>
      <c r="G140" s="5"/>
      <c r="H140" s="3" t="s">
        <v>927</v>
      </c>
      <c r="I140" s="3" t="s">
        <v>837</v>
      </c>
      <c r="J140" s="3" t="s">
        <v>750</v>
      </c>
      <c r="K140" s="3">
        <v>448</v>
      </c>
    </row>
    <row r="141" spans="2:11">
      <c r="B141" s="3" t="s">
        <v>31</v>
      </c>
      <c r="C141" s="4">
        <v>44458</v>
      </c>
      <c r="D141" s="3" t="s">
        <v>928</v>
      </c>
      <c r="E141" s="3" t="s">
        <v>862</v>
      </c>
      <c r="F141" s="5">
        <v>450</v>
      </c>
      <c r="G141" s="5"/>
      <c r="H141" s="3" t="s">
        <v>929</v>
      </c>
      <c r="I141" s="3" t="s">
        <v>837</v>
      </c>
      <c r="J141" s="3" t="s">
        <v>750</v>
      </c>
      <c r="K141" s="3">
        <v>448</v>
      </c>
    </row>
    <row r="142" spans="2:11">
      <c r="B142" s="3" t="s">
        <v>30</v>
      </c>
      <c r="C142" s="4">
        <v>44459</v>
      </c>
      <c r="D142" s="3" t="s">
        <v>930</v>
      </c>
      <c r="E142" s="3" t="s">
        <v>922</v>
      </c>
      <c r="F142" s="5">
        <v>375</v>
      </c>
      <c r="G142" s="5"/>
      <c r="H142" s="3" t="s">
        <v>931</v>
      </c>
      <c r="I142" s="3" t="s">
        <v>837</v>
      </c>
      <c r="J142" s="3" t="s">
        <v>750</v>
      </c>
      <c r="K142" s="3">
        <v>448</v>
      </c>
    </row>
    <row r="143" spans="2:11">
      <c r="B143" s="3" t="s">
        <v>31</v>
      </c>
      <c r="C143" s="4">
        <v>44462</v>
      </c>
      <c r="D143" s="3" t="s">
        <v>932</v>
      </c>
      <c r="E143" s="3" t="s">
        <v>888</v>
      </c>
      <c r="F143" s="5">
        <v>5389.45</v>
      </c>
      <c r="G143" s="5"/>
      <c r="H143" s="3" t="s">
        <v>933</v>
      </c>
      <c r="I143" s="3" t="s">
        <v>757</v>
      </c>
      <c r="J143" s="3" t="s">
        <v>725</v>
      </c>
      <c r="K143" s="3">
        <v>448</v>
      </c>
    </row>
    <row r="144" spans="2:11">
      <c r="B144" s="3" t="s">
        <v>30</v>
      </c>
      <c r="C144" s="4">
        <v>44463</v>
      </c>
      <c r="D144" s="3" t="s">
        <v>934</v>
      </c>
      <c r="E144" s="3" t="s">
        <v>835</v>
      </c>
      <c r="F144" s="5">
        <v>500</v>
      </c>
      <c r="G144" s="5"/>
      <c r="H144" s="3" t="s">
        <v>935</v>
      </c>
      <c r="I144" s="3" t="s">
        <v>837</v>
      </c>
      <c r="J144" s="3" t="s">
        <v>750</v>
      </c>
      <c r="K144" s="3">
        <v>448</v>
      </c>
    </row>
    <row r="145" spans="2:11">
      <c r="B145" s="3" t="s">
        <v>30</v>
      </c>
      <c r="C145" s="4">
        <v>44467</v>
      </c>
      <c r="D145" s="3" t="s">
        <v>936</v>
      </c>
      <c r="E145" s="3" t="s">
        <v>922</v>
      </c>
      <c r="F145" s="5">
        <v>225</v>
      </c>
      <c r="G145" s="5"/>
      <c r="H145" s="3" t="s">
        <v>937</v>
      </c>
      <c r="I145" s="3" t="s">
        <v>837</v>
      </c>
      <c r="J145" s="3" t="s">
        <v>750</v>
      </c>
      <c r="K145" s="3">
        <v>448</v>
      </c>
    </row>
    <row r="146" spans="2:11">
      <c r="B146" s="3" t="s">
        <v>30</v>
      </c>
      <c r="C146" s="4">
        <v>44467</v>
      </c>
      <c r="D146" s="3" t="s">
        <v>938</v>
      </c>
      <c r="E146" s="3" t="s">
        <v>939</v>
      </c>
      <c r="F146" s="5">
        <v>225</v>
      </c>
      <c r="G146" s="5"/>
      <c r="H146" s="3" t="s">
        <v>940</v>
      </c>
      <c r="I146" s="3" t="s">
        <v>837</v>
      </c>
      <c r="J146" s="3" t="s">
        <v>750</v>
      </c>
      <c r="K146" s="3">
        <v>448</v>
      </c>
    </row>
    <row r="147" spans="2:11">
      <c r="B147" s="3" t="s">
        <v>30</v>
      </c>
      <c r="C147" s="4">
        <v>44469</v>
      </c>
      <c r="D147" s="3" t="s">
        <v>941</v>
      </c>
      <c r="E147" s="3" t="s">
        <v>903</v>
      </c>
      <c r="F147" s="5">
        <v>225</v>
      </c>
      <c r="G147" s="5"/>
      <c r="H147" s="3" t="s">
        <v>942</v>
      </c>
      <c r="I147" s="3" t="s">
        <v>837</v>
      </c>
      <c r="J147" s="3" t="s">
        <v>750</v>
      </c>
      <c r="K147" s="3">
        <v>448</v>
      </c>
    </row>
    <row r="148" spans="2:11">
      <c r="B148" s="3" t="s">
        <v>62</v>
      </c>
      <c r="C148" s="4">
        <v>44471</v>
      </c>
      <c r="D148" s="3"/>
      <c r="E148" s="3" t="s">
        <v>161</v>
      </c>
      <c r="F148" s="5">
        <v>969.12</v>
      </c>
      <c r="G148" s="5"/>
      <c r="H148" s="3" t="s">
        <v>943</v>
      </c>
      <c r="I148" s="3" t="s">
        <v>757</v>
      </c>
      <c r="J148" s="3" t="s">
        <v>725</v>
      </c>
      <c r="K148" s="3">
        <v>448</v>
      </c>
    </row>
    <row r="149" spans="2:11">
      <c r="B149" s="3" t="s">
        <v>62</v>
      </c>
      <c r="C149" s="4">
        <v>44471</v>
      </c>
      <c r="D149" s="3"/>
      <c r="E149" s="3" t="s">
        <v>870</v>
      </c>
      <c r="F149" s="5">
        <v>16.34</v>
      </c>
      <c r="G149" s="5"/>
      <c r="H149" s="3" t="s">
        <v>944</v>
      </c>
      <c r="I149" s="3" t="s">
        <v>757</v>
      </c>
      <c r="J149" s="3" t="s">
        <v>725</v>
      </c>
      <c r="K149" s="3">
        <v>448</v>
      </c>
    </row>
    <row r="150" spans="2:11">
      <c r="B150" s="3" t="s">
        <v>62</v>
      </c>
      <c r="C150" s="4">
        <v>44471</v>
      </c>
      <c r="D150" s="3"/>
      <c r="E150" s="3" t="s">
        <v>193</v>
      </c>
      <c r="F150" s="5">
        <v>100</v>
      </c>
      <c r="G150" s="5"/>
      <c r="H150" s="3" t="s">
        <v>945</v>
      </c>
      <c r="I150" s="3" t="s">
        <v>757</v>
      </c>
      <c r="J150" s="3" t="s">
        <v>725</v>
      </c>
      <c r="K150" s="3">
        <v>448</v>
      </c>
    </row>
    <row r="151" spans="2:11">
      <c r="B151" s="3" t="s">
        <v>30</v>
      </c>
      <c r="C151" s="4">
        <v>44473</v>
      </c>
      <c r="D151" s="3" t="s">
        <v>946</v>
      </c>
      <c r="E151" s="3" t="s">
        <v>903</v>
      </c>
      <c r="F151" s="5">
        <v>225</v>
      </c>
      <c r="G151" s="5"/>
      <c r="H151" s="3" t="s">
        <v>947</v>
      </c>
      <c r="I151" s="3" t="s">
        <v>837</v>
      </c>
      <c r="J151" s="3" t="s">
        <v>750</v>
      </c>
      <c r="K151" s="3">
        <v>448</v>
      </c>
    </row>
    <row r="152" spans="2:11">
      <c r="B152" s="3" t="s">
        <v>30</v>
      </c>
      <c r="C152" s="4">
        <v>44474</v>
      </c>
      <c r="D152" s="3" t="s">
        <v>948</v>
      </c>
      <c r="E152" s="3" t="s">
        <v>835</v>
      </c>
      <c r="F152" s="5">
        <v>225</v>
      </c>
      <c r="G152" s="5"/>
      <c r="H152" s="3" t="s">
        <v>949</v>
      </c>
      <c r="I152" s="3" t="s">
        <v>837</v>
      </c>
      <c r="J152" s="3" t="s">
        <v>750</v>
      </c>
      <c r="K152" s="3">
        <v>448</v>
      </c>
    </row>
    <row r="153" spans="2:11">
      <c r="B153" s="3" t="s">
        <v>30</v>
      </c>
      <c r="C153" s="4">
        <v>44490</v>
      </c>
      <c r="D153" s="3" t="s">
        <v>950</v>
      </c>
      <c r="E153" s="3" t="s">
        <v>903</v>
      </c>
      <c r="F153" s="5">
        <v>137.5</v>
      </c>
      <c r="G153" s="5"/>
      <c r="H153" s="3" t="s">
        <v>951</v>
      </c>
      <c r="I153" s="3" t="s">
        <v>837</v>
      </c>
      <c r="J153" s="3" t="s">
        <v>750</v>
      </c>
      <c r="K153" s="3">
        <v>448</v>
      </c>
    </row>
    <row r="154" spans="2:11">
      <c r="B154" s="3" t="s">
        <v>31</v>
      </c>
      <c r="C154" s="4">
        <v>44494</v>
      </c>
      <c r="D154" s="3" t="s">
        <v>952</v>
      </c>
      <c r="E154" s="3" t="s">
        <v>888</v>
      </c>
      <c r="F154" s="5">
        <v>2181.5</v>
      </c>
      <c r="G154" s="5"/>
      <c r="H154" s="3" t="s">
        <v>953</v>
      </c>
      <c r="I154" s="3" t="s">
        <v>757</v>
      </c>
      <c r="J154" s="3" t="s">
        <v>725</v>
      </c>
      <c r="K154" s="3">
        <v>448</v>
      </c>
    </row>
    <row r="155" spans="2:11">
      <c r="B155" s="3" t="s">
        <v>31</v>
      </c>
      <c r="C155" s="4">
        <v>44495</v>
      </c>
      <c r="D155" s="3" t="s">
        <v>954</v>
      </c>
      <c r="E155" s="3" t="s">
        <v>765</v>
      </c>
      <c r="F155" s="5">
        <v>950</v>
      </c>
      <c r="G155" s="5"/>
      <c r="H155" s="3" t="s">
        <v>955</v>
      </c>
      <c r="I155" s="3" t="s">
        <v>757</v>
      </c>
      <c r="J155" s="3" t="s">
        <v>725</v>
      </c>
      <c r="K155" s="3">
        <v>448</v>
      </c>
    </row>
    <row r="156" spans="2:11">
      <c r="B156" s="3" t="s">
        <v>30</v>
      </c>
      <c r="C156" s="4">
        <v>44498</v>
      </c>
      <c r="D156" s="3" t="s">
        <v>956</v>
      </c>
      <c r="E156" s="3" t="s">
        <v>922</v>
      </c>
      <c r="F156" s="5">
        <v>225</v>
      </c>
      <c r="G156" s="5"/>
      <c r="H156" s="3" t="s">
        <v>957</v>
      </c>
      <c r="I156" s="3" t="s">
        <v>837</v>
      </c>
      <c r="J156" s="3" t="s">
        <v>750</v>
      </c>
      <c r="K156" s="3">
        <v>448</v>
      </c>
    </row>
    <row r="157" spans="2:11">
      <c r="B157" s="3" t="s">
        <v>30</v>
      </c>
      <c r="C157" s="4">
        <v>44502</v>
      </c>
      <c r="D157" s="3" t="s">
        <v>958</v>
      </c>
      <c r="E157" s="3" t="s">
        <v>903</v>
      </c>
      <c r="F157" s="5">
        <v>225</v>
      </c>
      <c r="G157" s="5"/>
      <c r="H157" s="3" t="s">
        <v>959</v>
      </c>
      <c r="I157" s="3" t="s">
        <v>837</v>
      </c>
      <c r="J157" s="3" t="s">
        <v>750</v>
      </c>
      <c r="K157" s="3">
        <v>448</v>
      </c>
    </row>
    <row r="158" spans="2:11">
      <c r="B158" s="3" t="s">
        <v>62</v>
      </c>
      <c r="C158" s="4">
        <v>44502</v>
      </c>
      <c r="D158" s="3"/>
      <c r="E158" s="3" t="s">
        <v>809</v>
      </c>
      <c r="F158" s="5">
        <v>166</v>
      </c>
      <c r="G158" s="5"/>
      <c r="H158" s="3" t="s">
        <v>960</v>
      </c>
      <c r="I158" s="3" t="s">
        <v>757</v>
      </c>
      <c r="J158" s="3" t="s">
        <v>725</v>
      </c>
      <c r="K158" s="3">
        <v>448</v>
      </c>
    </row>
    <row r="159" spans="2:11">
      <c r="B159" s="3" t="s">
        <v>30</v>
      </c>
      <c r="C159" s="4">
        <v>44504</v>
      </c>
      <c r="D159" s="3" t="s">
        <v>961</v>
      </c>
      <c r="E159" s="3" t="s">
        <v>835</v>
      </c>
      <c r="F159" s="5">
        <v>225</v>
      </c>
      <c r="G159" s="5"/>
      <c r="H159" s="3" t="s">
        <v>962</v>
      </c>
      <c r="I159" s="3" t="s">
        <v>837</v>
      </c>
      <c r="J159" s="3" t="s">
        <v>750</v>
      </c>
      <c r="K159" s="3">
        <v>448</v>
      </c>
    </row>
    <row r="160" spans="2:11">
      <c r="B160" s="3" t="s">
        <v>31</v>
      </c>
      <c r="C160" s="4">
        <v>44511</v>
      </c>
      <c r="D160" s="3" t="s">
        <v>963</v>
      </c>
      <c r="E160" s="3" t="s">
        <v>791</v>
      </c>
      <c r="F160" s="5">
        <v>1286.05</v>
      </c>
      <c r="G160" s="5"/>
      <c r="H160" s="3" t="s">
        <v>964</v>
      </c>
      <c r="I160" s="3" t="s">
        <v>757</v>
      </c>
      <c r="J160" s="3" t="s">
        <v>725</v>
      </c>
      <c r="K160" s="3">
        <v>448</v>
      </c>
    </row>
    <row r="161" spans="2:11">
      <c r="B161" s="3" t="s">
        <v>30</v>
      </c>
      <c r="C161" s="4">
        <v>44512</v>
      </c>
      <c r="D161" s="3" t="s">
        <v>965</v>
      </c>
      <c r="E161" s="3" t="s">
        <v>903</v>
      </c>
      <c r="F161" s="5">
        <v>675</v>
      </c>
      <c r="G161" s="5"/>
      <c r="H161" s="3" t="s">
        <v>966</v>
      </c>
      <c r="I161" s="3" t="s">
        <v>837</v>
      </c>
      <c r="J161" s="3" t="s">
        <v>750</v>
      </c>
      <c r="K161" s="3">
        <v>448</v>
      </c>
    </row>
    <row r="162" spans="2:11">
      <c r="B162" s="3" t="s">
        <v>30</v>
      </c>
      <c r="C162" s="4">
        <v>44512</v>
      </c>
      <c r="D162" s="3" t="s">
        <v>967</v>
      </c>
      <c r="E162" s="3" t="s">
        <v>835</v>
      </c>
      <c r="F162" s="5">
        <v>225</v>
      </c>
      <c r="G162" s="5"/>
      <c r="H162" s="3" t="s">
        <v>968</v>
      </c>
      <c r="I162" s="3" t="s">
        <v>837</v>
      </c>
      <c r="J162" s="3" t="s">
        <v>750</v>
      </c>
      <c r="K162" s="3">
        <v>448</v>
      </c>
    </row>
    <row r="163" spans="2:11">
      <c r="B163" s="3" t="s">
        <v>30</v>
      </c>
      <c r="C163" s="4">
        <v>44516</v>
      </c>
      <c r="D163" s="3" t="s">
        <v>969</v>
      </c>
      <c r="E163" s="3" t="s">
        <v>835</v>
      </c>
      <c r="F163" s="5">
        <v>225</v>
      </c>
      <c r="G163" s="5"/>
      <c r="H163" s="3" t="s">
        <v>970</v>
      </c>
      <c r="I163" s="3" t="s">
        <v>837</v>
      </c>
      <c r="J163" s="3" t="s">
        <v>750</v>
      </c>
      <c r="K163" s="3">
        <v>448</v>
      </c>
    </row>
    <row r="164" spans="2:11">
      <c r="B164" s="3" t="s">
        <v>30</v>
      </c>
      <c r="C164" s="4">
        <v>44517</v>
      </c>
      <c r="D164" s="3" t="s">
        <v>971</v>
      </c>
      <c r="E164" s="3" t="s">
        <v>835</v>
      </c>
      <c r="F164" s="5">
        <v>450</v>
      </c>
      <c r="G164" s="5"/>
      <c r="H164" s="3" t="s">
        <v>972</v>
      </c>
      <c r="I164" s="3" t="s">
        <v>837</v>
      </c>
      <c r="J164" s="3" t="s">
        <v>750</v>
      </c>
      <c r="K164" s="3">
        <v>448</v>
      </c>
    </row>
    <row r="165" spans="2:11">
      <c r="B165" s="3" t="s">
        <v>31</v>
      </c>
      <c r="C165" s="4">
        <v>44517</v>
      </c>
      <c r="D165" s="3" t="s">
        <v>973</v>
      </c>
      <c r="E165" s="3" t="s">
        <v>888</v>
      </c>
      <c r="F165" s="5">
        <v>1349</v>
      </c>
      <c r="G165" s="5"/>
      <c r="H165" s="3" t="s">
        <v>974</v>
      </c>
      <c r="I165" s="3" t="s">
        <v>757</v>
      </c>
      <c r="J165" s="3" t="s">
        <v>725</v>
      </c>
      <c r="K165" s="3">
        <v>448</v>
      </c>
    </row>
    <row r="166" spans="2:11">
      <c r="B166" s="3" t="s">
        <v>62</v>
      </c>
      <c r="C166" s="4">
        <v>44532</v>
      </c>
      <c r="D166" s="3"/>
      <c r="E166" s="3" t="s">
        <v>975</v>
      </c>
      <c r="F166" s="5">
        <v>400</v>
      </c>
      <c r="G166" s="5"/>
      <c r="H166" s="3" t="s">
        <v>976</v>
      </c>
      <c r="I166" s="3" t="s">
        <v>114</v>
      </c>
      <c r="J166" s="3" t="s">
        <v>750</v>
      </c>
      <c r="K166" s="3">
        <v>448</v>
      </c>
    </row>
    <row r="167" spans="2:11">
      <c r="B167" s="3" t="s">
        <v>62</v>
      </c>
      <c r="C167" s="4">
        <v>44532</v>
      </c>
      <c r="D167" s="3"/>
      <c r="E167" s="3" t="s">
        <v>975</v>
      </c>
      <c r="F167" s="5">
        <v>400</v>
      </c>
      <c r="G167" s="5"/>
      <c r="H167" s="3" t="s">
        <v>977</v>
      </c>
      <c r="I167" s="3" t="s">
        <v>114</v>
      </c>
      <c r="J167" s="3" t="s">
        <v>750</v>
      </c>
      <c r="K167" s="3">
        <v>448</v>
      </c>
    </row>
    <row r="168" spans="2:11">
      <c r="B168" s="3" t="s">
        <v>62</v>
      </c>
      <c r="C168" s="4">
        <v>44532</v>
      </c>
      <c r="D168" s="3"/>
      <c r="E168" s="3" t="s">
        <v>978</v>
      </c>
      <c r="F168" s="5">
        <v>125</v>
      </c>
      <c r="G168" s="5"/>
      <c r="H168" s="3" t="s">
        <v>979</v>
      </c>
      <c r="I168" s="3" t="s">
        <v>122</v>
      </c>
      <c r="J168" s="3" t="s">
        <v>980</v>
      </c>
      <c r="K168" s="3">
        <v>448</v>
      </c>
    </row>
    <row r="169" spans="2:11">
      <c r="B169" s="3" t="s">
        <v>62</v>
      </c>
      <c r="C169" s="4">
        <v>44532</v>
      </c>
      <c r="D169" s="3"/>
      <c r="E169" s="3" t="s">
        <v>809</v>
      </c>
      <c r="F169" s="5">
        <v>145</v>
      </c>
      <c r="G169" s="5"/>
      <c r="H169" s="3" t="s">
        <v>981</v>
      </c>
      <c r="I169" s="3" t="s">
        <v>757</v>
      </c>
      <c r="J169" s="3" t="s">
        <v>725</v>
      </c>
      <c r="K169" s="3">
        <v>448</v>
      </c>
    </row>
    <row r="170" spans="2:11">
      <c r="B170" s="3" t="s">
        <v>62</v>
      </c>
      <c r="C170" s="4">
        <v>44532</v>
      </c>
      <c r="D170" s="3"/>
      <c r="E170" s="3" t="s">
        <v>982</v>
      </c>
      <c r="F170" s="5">
        <v>290.02999999999997</v>
      </c>
      <c r="G170" s="5"/>
      <c r="H170" s="3" t="s">
        <v>983</v>
      </c>
      <c r="I170" s="3" t="s">
        <v>757</v>
      </c>
      <c r="J170" s="3" t="s">
        <v>725</v>
      </c>
      <c r="K170" s="3">
        <v>448</v>
      </c>
    </row>
    <row r="171" spans="2:11">
      <c r="B171" s="3" t="s">
        <v>62</v>
      </c>
      <c r="C171" s="4">
        <v>44532</v>
      </c>
      <c r="D171" s="3"/>
      <c r="E171" s="3" t="s">
        <v>984</v>
      </c>
      <c r="F171" s="5">
        <v>400</v>
      </c>
      <c r="G171" s="5"/>
      <c r="H171" s="3" t="s">
        <v>985</v>
      </c>
      <c r="I171" s="3" t="s">
        <v>757</v>
      </c>
      <c r="J171" s="3" t="s">
        <v>725</v>
      </c>
      <c r="K171" s="3">
        <v>448</v>
      </c>
    </row>
    <row r="172" spans="2:11">
      <c r="B172" s="3" t="s">
        <v>62</v>
      </c>
      <c r="C172" s="4">
        <v>44532</v>
      </c>
      <c r="D172" s="3"/>
      <c r="E172" s="3" t="s">
        <v>193</v>
      </c>
      <c r="F172" s="5">
        <v>309.2</v>
      </c>
      <c r="G172" s="5"/>
      <c r="H172" s="3" t="s">
        <v>986</v>
      </c>
      <c r="I172" s="3" t="s">
        <v>191</v>
      </c>
      <c r="J172" s="3" t="s">
        <v>725</v>
      </c>
      <c r="K172" s="3">
        <v>448</v>
      </c>
    </row>
    <row r="173" spans="2:11">
      <c r="B173" s="3" t="s">
        <v>62</v>
      </c>
      <c r="C173" s="4">
        <v>44532</v>
      </c>
      <c r="D173" s="3"/>
      <c r="E173" s="3" t="s">
        <v>193</v>
      </c>
      <c r="F173" s="5">
        <v>56.22</v>
      </c>
      <c r="G173" s="5"/>
      <c r="H173" s="3" t="s">
        <v>987</v>
      </c>
      <c r="I173" s="3" t="s">
        <v>191</v>
      </c>
      <c r="J173" s="3" t="s">
        <v>725</v>
      </c>
      <c r="K173" s="3">
        <v>448</v>
      </c>
    </row>
    <row r="174" spans="2:11">
      <c r="B174" s="3" t="s">
        <v>62</v>
      </c>
      <c r="C174" s="4">
        <v>44532</v>
      </c>
      <c r="D174" s="3"/>
      <c r="E174" s="3" t="s">
        <v>193</v>
      </c>
      <c r="F174" s="5">
        <v>6.99</v>
      </c>
      <c r="G174" s="5"/>
      <c r="H174" s="3" t="s">
        <v>988</v>
      </c>
      <c r="I174" s="3" t="s">
        <v>191</v>
      </c>
      <c r="J174" s="3" t="s">
        <v>725</v>
      </c>
      <c r="K174" s="3">
        <v>448</v>
      </c>
    </row>
    <row r="175" spans="2:11">
      <c r="B175" s="3" t="s">
        <v>62</v>
      </c>
      <c r="C175" s="4">
        <v>44532</v>
      </c>
      <c r="D175" s="3"/>
      <c r="E175" s="3" t="s">
        <v>193</v>
      </c>
      <c r="F175" s="5">
        <v>119.67</v>
      </c>
      <c r="G175" s="5"/>
      <c r="H175" s="3" t="s">
        <v>989</v>
      </c>
      <c r="I175" s="3" t="s">
        <v>191</v>
      </c>
      <c r="J175" s="3" t="s">
        <v>725</v>
      </c>
      <c r="K175" s="3">
        <v>448</v>
      </c>
    </row>
    <row r="176" spans="2:11">
      <c r="B176" s="3" t="s">
        <v>62</v>
      </c>
      <c r="C176" s="4">
        <v>44532</v>
      </c>
      <c r="D176" s="3"/>
      <c r="E176" s="3" t="s">
        <v>450</v>
      </c>
      <c r="F176" s="5">
        <v>56.48</v>
      </c>
      <c r="G176" s="5"/>
      <c r="H176" s="3" t="s">
        <v>990</v>
      </c>
      <c r="I176" s="3" t="s">
        <v>191</v>
      </c>
      <c r="J176" s="3" t="s">
        <v>725</v>
      </c>
      <c r="K176" s="3">
        <v>448</v>
      </c>
    </row>
    <row r="177" spans="2:11">
      <c r="B177" s="3" t="s">
        <v>62</v>
      </c>
      <c r="C177" s="4">
        <v>44532</v>
      </c>
      <c r="D177" s="3"/>
      <c r="E177" s="3" t="s">
        <v>193</v>
      </c>
      <c r="F177" s="5">
        <v>43.17</v>
      </c>
      <c r="G177" s="5"/>
      <c r="H177" s="3" t="s">
        <v>991</v>
      </c>
      <c r="I177" s="3" t="s">
        <v>191</v>
      </c>
      <c r="J177" s="3" t="s">
        <v>725</v>
      </c>
      <c r="K177" s="3">
        <v>448</v>
      </c>
    </row>
    <row r="178" spans="2:11">
      <c r="B178" s="3" t="s">
        <v>62</v>
      </c>
      <c r="C178" s="4">
        <v>44532</v>
      </c>
      <c r="D178" s="3"/>
      <c r="E178" s="3" t="s">
        <v>193</v>
      </c>
      <c r="F178" s="5">
        <v>50.22</v>
      </c>
      <c r="G178" s="5"/>
      <c r="H178" s="3" t="s">
        <v>992</v>
      </c>
      <c r="I178" s="3" t="s">
        <v>191</v>
      </c>
      <c r="J178" s="3" t="s">
        <v>725</v>
      </c>
      <c r="K178" s="3">
        <v>448</v>
      </c>
    </row>
    <row r="179" spans="2:11">
      <c r="B179" s="3" t="s">
        <v>62</v>
      </c>
      <c r="C179" s="4">
        <v>44532</v>
      </c>
      <c r="D179" s="3"/>
      <c r="E179" s="3" t="s">
        <v>176</v>
      </c>
      <c r="F179" s="5">
        <v>56.66</v>
      </c>
      <c r="G179" s="5"/>
      <c r="H179" s="3" t="s">
        <v>993</v>
      </c>
      <c r="I179" s="3" t="s">
        <v>191</v>
      </c>
      <c r="J179" s="3" t="s">
        <v>725</v>
      </c>
      <c r="K179" s="3">
        <v>448</v>
      </c>
    </row>
    <row r="180" spans="2:11">
      <c r="B180" s="3" t="s">
        <v>62</v>
      </c>
      <c r="C180" s="4">
        <v>44532</v>
      </c>
      <c r="D180" s="3"/>
      <c r="E180" s="3" t="s">
        <v>253</v>
      </c>
      <c r="F180" s="5">
        <v>2.79</v>
      </c>
      <c r="G180" s="5"/>
      <c r="H180" s="3" t="s">
        <v>994</v>
      </c>
      <c r="I180" s="3" t="s">
        <v>191</v>
      </c>
      <c r="J180" s="3" t="s">
        <v>725</v>
      </c>
      <c r="K180" s="3">
        <v>448</v>
      </c>
    </row>
    <row r="181" spans="2:11">
      <c r="B181" s="3" t="s">
        <v>62</v>
      </c>
      <c r="C181" s="4">
        <v>44532</v>
      </c>
      <c r="D181" s="3"/>
      <c r="E181" s="3" t="s">
        <v>450</v>
      </c>
      <c r="F181" s="5">
        <v>56.48</v>
      </c>
      <c r="G181" s="5"/>
      <c r="H181" s="3" t="s">
        <v>995</v>
      </c>
      <c r="I181" s="3" t="s">
        <v>191</v>
      </c>
      <c r="J181" s="3" t="s">
        <v>725</v>
      </c>
      <c r="K181" s="3">
        <v>448</v>
      </c>
    </row>
    <row r="182" spans="2:11">
      <c r="B182" s="3" t="s">
        <v>62</v>
      </c>
      <c r="C182" s="4">
        <v>44532</v>
      </c>
      <c r="D182" s="3"/>
      <c r="E182" s="3" t="s">
        <v>193</v>
      </c>
      <c r="F182" s="5">
        <v>3.99</v>
      </c>
      <c r="G182" s="5"/>
      <c r="H182" s="3" t="s">
        <v>996</v>
      </c>
      <c r="I182" s="3" t="s">
        <v>191</v>
      </c>
      <c r="J182" s="3" t="s">
        <v>725</v>
      </c>
      <c r="K182" s="3">
        <v>448</v>
      </c>
    </row>
    <row r="183" spans="2:11">
      <c r="B183" s="3" t="s">
        <v>62</v>
      </c>
      <c r="C183" s="4">
        <v>44532</v>
      </c>
      <c r="D183" s="3"/>
      <c r="E183" s="3" t="s">
        <v>176</v>
      </c>
      <c r="F183" s="5">
        <v>55.78</v>
      </c>
      <c r="G183" s="5"/>
      <c r="H183" s="3" t="s">
        <v>997</v>
      </c>
      <c r="I183" s="3" t="s">
        <v>191</v>
      </c>
      <c r="J183" s="3" t="s">
        <v>725</v>
      </c>
      <c r="K183" s="3">
        <v>448</v>
      </c>
    </row>
    <row r="184" spans="2:11">
      <c r="B184" s="3" t="s">
        <v>62</v>
      </c>
      <c r="C184" s="4">
        <v>44532</v>
      </c>
      <c r="D184" s="3"/>
      <c r="E184" s="3" t="s">
        <v>193</v>
      </c>
      <c r="F184" s="5">
        <v>309.2</v>
      </c>
      <c r="G184" s="5"/>
      <c r="H184" s="3" t="s">
        <v>998</v>
      </c>
      <c r="I184" s="3" t="s">
        <v>191</v>
      </c>
      <c r="J184" s="3" t="s">
        <v>725</v>
      </c>
      <c r="K184" s="3">
        <v>448</v>
      </c>
    </row>
    <row r="185" spans="2:11">
      <c r="B185" s="3" t="s">
        <v>62</v>
      </c>
      <c r="C185" s="4">
        <v>44532</v>
      </c>
      <c r="D185" s="3"/>
      <c r="E185" s="3" t="s">
        <v>176</v>
      </c>
      <c r="F185" s="5">
        <v>19.559999999999999</v>
      </c>
      <c r="G185" s="5"/>
      <c r="H185" s="3" t="s">
        <v>999</v>
      </c>
      <c r="I185" s="3" t="s">
        <v>191</v>
      </c>
      <c r="J185" s="3" t="s">
        <v>725</v>
      </c>
      <c r="K185" s="3">
        <v>448</v>
      </c>
    </row>
    <row r="186" spans="2:11">
      <c r="B186" s="3" t="s">
        <v>62</v>
      </c>
      <c r="C186" s="4">
        <v>44532</v>
      </c>
      <c r="D186" s="3"/>
      <c r="E186" s="3" t="s">
        <v>193</v>
      </c>
      <c r="F186" s="5">
        <v>17.489999999999998</v>
      </c>
      <c r="G186" s="5"/>
      <c r="H186" s="3" t="s">
        <v>1000</v>
      </c>
      <c r="I186" s="3" t="s">
        <v>191</v>
      </c>
      <c r="J186" s="3" t="s">
        <v>725</v>
      </c>
      <c r="K186" s="3">
        <v>448</v>
      </c>
    </row>
    <row r="187" spans="2:11">
      <c r="B187" s="3" t="s">
        <v>62</v>
      </c>
      <c r="C187" s="4">
        <v>44532</v>
      </c>
      <c r="D187" s="3"/>
      <c r="E187" s="3" t="s">
        <v>193</v>
      </c>
      <c r="F187" s="5">
        <v>43.89</v>
      </c>
      <c r="G187" s="5"/>
      <c r="H187" s="3" t="s">
        <v>1001</v>
      </c>
      <c r="I187" s="3" t="s">
        <v>191</v>
      </c>
      <c r="J187" s="3" t="s">
        <v>725</v>
      </c>
      <c r="K187" s="3">
        <v>448</v>
      </c>
    </row>
    <row r="188" spans="2:11">
      <c r="B188" s="3" t="s">
        <v>62</v>
      </c>
      <c r="C188" s="4">
        <v>44532</v>
      </c>
      <c r="D188" s="3"/>
      <c r="E188" s="3" t="s">
        <v>193</v>
      </c>
      <c r="F188" s="5">
        <v>30.88</v>
      </c>
      <c r="G188" s="5"/>
      <c r="H188" s="3" t="s">
        <v>1002</v>
      </c>
      <c r="I188" s="3" t="s">
        <v>191</v>
      </c>
      <c r="J188" s="3" t="s">
        <v>725</v>
      </c>
      <c r="K188" s="3">
        <v>448</v>
      </c>
    </row>
    <row r="189" spans="2:11">
      <c r="B189" s="3" t="s">
        <v>62</v>
      </c>
      <c r="C189" s="4">
        <v>44532</v>
      </c>
      <c r="D189" s="3"/>
      <c r="E189" s="3" t="s">
        <v>176</v>
      </c>
      <c r="F189" s="5">
        <v>151.91999999999999</v>
      </c>
      <c r="G189" s="5"/>
      <c r="H189" s="3" t="s">
        <v>1003</v>
      </c>
      <c r="I189" s="3" t="s">
        <v>191</v>
      </c>
      <c r="J189" s="3" t="s">
        <v>725</v>
      </c>
      <c r="K189" s="3">
        <v>448</v>
      </c>
    </row>
    <row r="190" spans="2:11">
      <c r="B190" s="3" t="s">
        <v>62</v>
      </c>
      <c r="C190" s="4">
        <v>44532</v>
      </c>
      <c r="D190" s="3"/>
      <c r="E190" s="3" t="s">
        <v>193</v>
      </c>
      <c r="F190" s="5">
        <v>11.39</v>
      </c>
      <c r="G190" s="5"/>
      <c r="H190" s="3" t="s">
        <v>1004</v>
      </c>
      <c r="I190" s="3" t="s">
        <v>191</v>
      </c>
      <c r="J190" s="3" t="s">
        <v>725</v>
      </c>
      <c r="K190" s="3">
        <v>448</v>
      </c>
    </row>
    <row r="191" spans="2:11">
      <c r="B191" s="3" t="s">
        <v>62</v>
      </c>
      <c r="C191" s="4">
        <v>44532</v>
      </c>
      <c r="D191" s="3"/>
      <c r="E191" s="3" t="s">
        <v>176</v>
      </c>
      <c r="F191" s="5">
        <v>8.99</v>
      </c>
      <c r="G191" s="5"/>
      <c r="H191" s="3" t="s">
        <v>1005</v>
      </c>
      <c r="I191" s="3" t="s">
        <v>191</v>
      </c>
      <c r="J191" s="3" t="s">
        <v>725</v>
      </c>
      <c r="K191" s="3">
        <v>448</v>
      </c>
    </row>
    <row r="192" spans="2:11">
      <c r="B192" s="3" t="s">
        <v>30</v>
      </c>
      <c r="C192" s="4">
        <v>44537</v>
      </c>
      <c r="D192" s="3" t="s">
        <v>1006</v>
      </c>
      <c r="E192" s="3" t="s">
        <v>903</v>
      </c>
      <c r="F192" s="5">
        <v>225</v>
      </c>
      <c r="G192" s="5"/>
      <c r="H192" s="3" t="s">
        <v>1007</v>
      </c>
      <c r="I192" s="3" t="s">
        <v>837</v>
      </c>
      <c r="J192" s="3" t="s">
        <v>750</v>
      </c>
      <c r="K192" s="3">
        <v>448</v>
      </c>
    </row>
    <row r="193" spans="2:11">
      <c r="B193" s="3" t="s">
        <v>30</v>
      </c>
      <c r="C193" s="4">
        <v>44543</v>
      </c>
      <c r="D193" s="3" t="s">
        <v>1008</v>
      </c>
      <c r="E193" s="3" t="s">
        <v>922</v>
      </c>
      <c r="F193" s="5">
        <v>229.25</v>
      </c>
      <c r="G193" s="5"/>
      <c r="H193" s="3" t="s">
        <v>1009</v>
      </c>
      <c r="I193" s="3" t="s">
        <v>837</v>
      </c>
      <c r="J193" s="3" t="s">
        <v>750</v>
      </c>
      <c r="K193" s="3">
        <v>448</v>
      </c>
    </row>
    <row r="194" spans="2:11">
      <c r="B194" s="3" t="s">
        <v>30</v>
      </c>
      <c r="C194" s="4">
        <v>44544</v>
      </c>
      <c r="D194" s="3" t="s">
        <v>1010</v>
      </c>
      <c r="E194" s="3" t="s">
        <v>1011</v>
      </c>
      <c r="F194" s="5">
        <v>225</v>
      </c>
      <c r="G194" s="5"/>
      <c r="H194" s="3" t="s">
        <v>1012</v>
      </c>
      <c r="I194" s="3" t="s">
        <v>837</v>
      </c>
      <c r="J194" s="3" t="s">
        <v>750</v>
      </c>
      <c r="K194" s="3">
        <v>448</v>
      </c>
    </row>
    <row r="195" spans="2:11">
      <c r="B195" s="3" t="s">
        <v>31</v>
      </c>
      <c r="C195" s="4">
        <v>44545</v>
      </c>
      <c r="D195" s="3" t="s">
        <v>1013</v>
      </c>
      <c r="E195" s="3" t="s">
        <v>120</v>
      </c>
      <c r="F195" s="5">
        <v>5250</v>
      </c>
      <c r="G195" s="5"/>
      <c r="H195" s="3" t="s">
        <v>607</v>
      </c>
      <c r="I195" s="3" t="s">
        <v>122</v>
      </c>
      <c r="J195" s="3" t="s">
        <v>980</v>
      </c>
      <c r="K195" s="3">
        <v>448</v>
      </c>
    </row>
    <row r="196" spans="2:11">
      <c r="B196" s="3" t="s">
        <v>30</v>
      </c>
      <c r="C196" s="4">
        <v>44547</v>
      </c>
      <c r="D196" s="3" t="s">
        <v>1014</v>
      </c>
      <c r="E196" s="3" t="s">
        <v>903</v>
      </c>
      <c r="F196" s="5">
        <v>225</v>
      </c>
      <c r="G196" s="5"/>
      <c r="H196" s="3" t="s">
        <v>1015</v>
      </c>
      <c r="I196" s="3" t="s">
        <v>837</v>
      </c>
      <c r="J196" s="3" t="s">
        <v>750</v>
      </c>
      <c r="K196" s="3">
        <v>448</v>
      </c>
    </row>
    <row r="197" spans="2:11">
      <c r="B197" s="3" t="s">
        <v>31</v>
      </c>
      <c r="C197" s="4">
        <v>44550</v>
      </c>
      <c r="D197" s="3" t="s">
        <v>1016</v>
      </c>
      <c r="E197" s="3" t="s">
        <v>273</v>
      </c>
      <c r="F197" s="5">
        <v>2430</v>
      </c>
      <c r="G197" s="5"/>
      <c r="H197" s="3" t="s">
        <v>1017</v>
      </c>
      <c r="I197" s="3" t="s">
        <v>114</v>
      </c>
      <c r="J197" s="3" t="s">
        <v>750</v>
      </c>
      <c r="K197" s="3">
        <v>448</v>
      </c>
    </row>
    <row r="198" spans="2:11">
      <c r="B198" s="3" t="s">
        <v>31</v>
      </c>
      <c r="C198" s="4">
        <v>44550</v>
      </c>
      <c r="D198" s="3" t="s">
        <v>1018</v>
      </c>
      <c r="E198" s="3" t="s">
        <v>186</v>
      </c>
      <c r="F198" s="5">
        <v>9350</v>
      </c>
      <c r="G198" s="5"/>
      <c r="H198" s="3" t="s">
        <v>1019</v>
      </c>
      <c r="I198" s="3" t="s">
        <v>188</v>
      </c>
      <c r="J198" s="3" t="s">
        <v>725</v>
      </c>
      <c r="K198" s="3">
        <v>448</v>
      </c>
    </row>
    <row r="199" spans="2:11">
      <c r="B199" s="3" t="s">
        <v>62</v>
      </c>
      <c r="C199" s="4">
        <v>44563</v>
      </c>
      <c r="D199" s="3"/>
      <c r="E199" s="3" t="s">
        <v>780</v>
      </c>
      <c r="F199" s="5">
        <v>795</v>
      </c>
      <c r="G199" s="5"/>
      <c r="H199" s="3" t="s">
        <v>1020</v>
      </c>
      <c r="I199" s="3" t="s">
        <v>757</v>
      </c>
      <c r="J199" s="3" t="s">
        <v>725</v>
      </c>
      <c r="K199" s="3">
        <v>448</v>
      </c>
    </row>
    <row r="200" spans="2:11">
      <c r="B200" s="3" t="s">
        <v>62</v>
      </c>
      <c r="C200" s="4">
        <v>44563</v>
      </c>
      <c r="D200" s="3"/>
      <c r="E200" s="3" t="s">
        <v>154</v>
      </c>
      <c r="F200" s="5">
        <v>406.37</v>
      </c>
      <c r="G200" s="5"/>
      <c r="H200" s="3" t="s">
        <v>1021</v>
      </c>
      <c r="I200" s="3" t="s">
        <v>757</v>
      </c>
      <c r="J200" s="3" t="s">
        <v>725</v>
      </c>
      <c r="K200" s="3">
        <v>448</v>
      </c>
    </row>
    <row r="201" spans="2:11">
      <c r="B201" s="3" t="s">
        <v>62</v>
      </c>
      <c r="C201" s="4">
        <v>44563</v>
      </c>
      <c r="D201" s="3"/>
      <c r="E201" s="3" t="s">
        <v>161</v>
      </c>
      <c r="F201" s="5">
        <v>877.65</v>
      </c>
      <c r="G201" s="5"/>
      <c r="H201" s="3" t="s">
        <v>1022</v>
      </c>
      <c r="I201" s="3" t="s">
        <v>757</v>
      </c>
      <c r="J201" s="3" t="s">
        <v>725</v>
      </c>
      <c r="K201" s="3">
        <v>448</v>
      </c>
    </row>
    <row r="202" spans="2:11">
      <c r="B202" s="3" t="s">
        <v>62</v>
      </c>
      <c r="C202" s="4">
        <v>44563</v>
      </c>
      <c r="D202" s="3"/>
      <c r="E202" s="3" t="s">
        <v>193</v>
      </c>
      <c r="F202" s="5">
        <v>11.17</v>
      </c>
      <c r="G202" s="5"/>
      <c r="H202" s="3" t="s">
        <v>1023</v>
      </c>
      <c r="I202" s="3" t="s">
        <v>191</v>
      </c>
      <c r="J202" s="3" t="s">
        <v>725</v>
      </c>
      <c r="K202" s="3">
        <v>448</v>
      </c>
    </row>
    <row r="203" spans="2:11">
      <c r="B203" s="3" t="s">
        <v>62</v>
      </c>
      <c r="C203" s="4">
        <v>44563</v>
      </c>
      <c r="D203" s="3"/>
      <c r="E203" s="3" t="s">
        <v>176</v>
      </c>
      <c r="F203" s="5">
        <v>11.99</v>
      </c>
      <c r="G203" s="5"/>
      <c r="H203" s="3" t="s">
        <v>1024</v>
      </c>
      <c r="I203" s="3" t="s">
        <v>191</v>
      </c>
      <c r="J203" s="3" t="s">
        <v>725</v>
      </c>
      <c r="K203" s="3">
        <v>448</v>
      </c>
    </row>
    <row r="204" spans="2:11">
      <c r="B204" s="3" t="s">
        <v>62</v>
      </c>
      <c r="C204" s="4">
        <v>44563</v>
      </c>
      <c r="D204" s="3"/>
      <c r="E204" s="3" t="s">
        <v>193</v>
      </c>
      <c r="F204" s="5">
        <v>42.99</v>
      </c>
      <c r="G204" s="5"/>
      <c r="H204" s="3" t="s">
        <v>1025</v>
      </c>
      <c r="I204" s="3" t="s">
        <v>191</v>
      </c>
      <c r="J204" s="3" t="s">
        <v>725</v>
      </c>
      <c r="K204" s="3">
        <v>448</v>
      </c>
    </row>
    <row r="205" spans="2:11">
      <c r="B205" s="3" t="s">
        <v>62</v>
      </c>
      <c r="C205" s="4">
        <v>44563</v>
      </c>
      <c r="D205" s="3"/>
      <c r="E205" s="3" t="s">
        <v>176</v>
      </c>
      <c r="F205" s="5">
        <v>11.99</v>
      </c>
      <c r="G205" s="5"/>
      <c r="H205" s="3" t="s">
        <v>1024</v>
      </c>
      <c r="I205" s="3" t="s">
        <v>191</v>
      </c>
      <c r="J205" s="3" t="s">
        <v>725</v>
      </c>
      <c r="K205" s="3">
        <v>448</v>
      </c>
    </row>
    <row r="206" spans="2:11">
      <c r="B206" s="3" t="s">
        <v>62</v>
      </c>
      <c r="C206" s="4">
        <v>44563</v>
      </c>
      <c r="D206" s="3"/>
      <c r="E206" s="3" t="s">
        <v>350</v>
      </c>
      <c r="F206" s="5">
        <v>23.3</v>
      </c>
      <c r="G206" s="5"/>
      <c r="H206" s="3" t="s">
        <v>1026</v>
      </c>
      <c r="I206" s="3" t="s">
        <v>191</v>
      </c>
      <c r="J206" s="3" t="s">
        <v>725</v>
      </c>
      <c r="K206" s="3">
        <v>448</v>
      </c>
    </row>
    <row r="207" spans="2:11">
      <c r="B207" s="3" t="s">
        <v>62</v>
      </c>
      <c r="C207" s="4">
        <v>44563</v>
      </c>
      <c r="D207" s="3"/>
      <c r="E207" s="3" t="s">
        <v>193</v>
      </c>
      <c r="F207" s="5">
        <v>374.9</v>
      </c>
      <c r="G207" s="5"/>
      <c r="H207" s="3" t="s">
        <v>1027</v>
      </c>
      <c r="I207" s="3" t="s">
        <v>191</v>
      </c>
      <c r="J207" s="3" t="s">
        <v>725</v>
      </c>
      <c r="K207" s="3">
        <v>448</v>
      </c>
    </row>
    <row r="208" spans="2:11">
      <c r="B208" s="3" t="s">
        <v>62</v>
      </c>
      <c r="C208" s="4">
        <v>44563</v>
      </c>
      <c r="D208" s="3"/>
      <c r="E208" s="3" t="s">
        <v>193</v>
      </c>
      <c r="F208" s="5">
        <v>369.9</v>
      </c>
      <c r="G208" s="5"/>
      <c r="H208" s="3" t="s">
        <v>1028</v>
      </c>
      <c r="I208" s="3" t="s">
        <v>191</v>
      </c>
      <c r="J208" s="3" t="s">
        <v>725</v>
      </c>
      <c r="K208" s="3">
        <v>448</v>
      </c>
    </row>
    <row r="209" spans="2:11">
      <c r="B209" s="3" t="s">
        <v>62</v>
      </c>
      <c r="C209" s="4">
        <v>44563</v>
      </c>
      <c r="D209" s="3"/>
      <c r="E209" s="3" t="s">
        <v>193</v>
      </c>
      <c r="F209" s="5">
        <v>25.24</v>
      </c>
      <c r="G209" s="5"/>
      <c r="H209" s="3" t="s">
        <v>1029</v>
      </c>
      <c r="I209" s="3" t="s">
        <v>191</v>
      </c>
      <c r="J209" s="3" t="s">
        <v>725</v>
      </c>
      <c r="K209" s="3">
        <v>448</v>
      </c>
    </row>
    <row r="210" spans="2:11">
      <c r="B210" s="3" t="s">
        <v>62</v>
      </c>
      <c r="C210" s="4">
        <v>44563</v>
      </c>
      <c r="D210" s="3"/>
      <c r="E210" s="3" t="s">
        <v>176</v>
      </c>
      <c r="F210" s="5">
        <v>16.89</v>
      </c>
      <c r="G210" s="5"/>
      <c r="H210" s="3" t="s">
        <v>1030</v>
      </c>
      <c r="I210" s="3" t="s">
        <v>191</v>
      </c>
      <c r="J210" s="3" t="s">
        <v>725</v>
      </c>
      <c r="K210" s="3">
        <v>448</v>
      </c>
    </row>
    <row r="211" spans="2:11">
      <c r="B211" s="3" t="s">
        <v>62</v>
      </c>
      <c r="C211" s="4">
        <v>44563</v>
      </c>
      <c r="D211" s="3"/>
      <c r="E211" s="3" t="s">
        <v>193</v>
      </c>
      <c r="F211" s="5">
        <v>3.99</v>
      </c>
      <c r="G211" s="5"/>
      <c r="H211" s="3" t="s">
        <v>1031</v>
      </c>
      <c r="I211" s="3" t="s">
        <v>191</v>
      </c>
      <c r="J211" s="3" t="s">
        <v>725</v>
      </c>
      <c r="K211" s="3">
        <v>448</v>
      </c>
    </row>
    <row r="212" spans="2:11">
      <c r="B212" s="3" t="s">
        <v>62</v>
      </c>
      <c r="C212" s="4">
        <v>44563</v>
      </c>
      <c r="D212" s="3"/>
      <c r="E212" s="3" t="s">
        <v>176</v>
      </c>
      <c r="F212" s="5">
        <v>13.95</v>
      </c>
      <c r="G212" s="5"/>
      <c r="H212" s="3" t="s">
        <v>1032</v>
      </c>
      <c r="I212" s="3" t="s">
        <v>191</v>
      </c>
      <c r="J212" s="3" t="s">
        <v>725</v>
      </c>
      <c r="K212" s="3">
        <v>448</v>
      </c>
    </row>
    <row r="213" spans="2:11">
      <c r="B213" s="3" t="s">
        <v>62</v>
      </c>
      <c r="C213" s="4">
        <v>44563</v>
      </c>
      <c r="D213" s="3"/>
      <c r="E213" s="3" t="s">
        <v>176</v>
      </c>
      <c r="F213" s="5">
        <v>38</v>
      </c>
      <c r="G213" s="5"/>
      <c r="H213" s="3" t="s">
        <v>1033</v>
      </c>
      <c r="I213" s="3" t="s">
        <v>191</v>
      </c>
      <c r="J213" s="3" t="s">
        <v>725</v>
      </c>
      <c r="K213" s="3">
        <v>448</v>
      </c>
    </row>
    <row r="214" spans="2:11">
      <c r="B214" s="3" t="s">
        <v>31</v>
      </c>
      <c r="C214" s="4">
        <v>44576</v>
      </c>
      <c r="D214" s="3" t="s">
        <v>1034</v>
      </c>
      <c r="E214" s="3" t="s">
        <v>120</v>
      </c>
      <c r="F214" s="5">
        <v>5250</v>
      </c>
      <c r="G214" s="5"/>
      <c r="H214" s="3" t="s">
        <v>607</v>
      </c>
      <c r="I214" s="3" t="s">
        <v>122</v>
      </c>
      <c r="J214" s="3" t="s">
        <v>980</v>
      </c>
      <c r="K214" s="3">
        <v>448</v>
      </c>
    </row>
    <row r="215" spans="2:11">
      <c r="B215" s="3" t="s">
        <v>30</v>
      </c>
      <c r="C215" s="4">
        <v>44582</v>
      </c>
      <c r="D215" s="3" t="s">
        <v>1035</v>
      </c>
      <c r="E215" s="3" t="s">
        <v>922</v>
      </c>
      <c r="F215" s="5">
        <v>225</v>
      </c>
      <c r="G215" s="5"/>
      <c r="H215" s="3" t="s">
        <v>1036</v>
      </c>
      <c r="I215" s="3" t="s">
        <v>837</v>
      </c>
      <c r="J215" s="3" t="s">
        <v>750</v>
      </c>
      <c r="K215" s="3">
        <v>448</v>
      </c>
    </row>
    <row r="216" spans="2:11">
      <c r="B216" s="3" t="s">
        <v>31</v>
      </c>
      <c r="C216" s="4">
        <v>44594</v>
      </c>
      <c r="D216" s="3" t="s">
        <v>1037</v>
      </c>
      <c r="E216" s="3" t="s">
        <v>862</v>
      </c>
      <c r="F216" s="5">
        <v>825</v>
      </c>
      <c r="G216" s="5"/>
      <c r="H216" s="3" t="s">
        <v>929</v>
      </c>
      <c r="I216" s="3" t="s">
        <v>837</v>
      </c>
      <c r="J216" s="3" t="s">
        <v>750</v>
      </c>
      <c r="K216" s="3">
        <v>448</v>
      </c>
    </row>
    <row r="217" spans="2:11">
      <c r="B217" s="3" t="s">
        <v>62</v>
      </c>
      <c r="C217" s="4">
        <v>44594</v>
      </c>
      <c r="D217" s="3"/>
      <c r="E217" s="3" t="s">
        <v>450</v>
      </c>
      <c r="F217" s="5">
        <v>73.19</v>
      </c>
      <c r="G217" s="5"/>
      <c r="H217" s="3" t="s">
        <v>1038</v>
      </c>
      <c r="I217" s="3" t="s">
        <v>122</v>
      </c>
      <c r="J217" s="3" t="s">
        <v>980</v>
      </c>
      <c r="K217" s="3">
        <v>448</v>
      </c>
    </row>
    <row r="218" spans="2:11">
      <c r="B218" s="3" t="s">
        <v>62</v>
      </c>
      <c r="C218" s="4">
        <v>44594</v>
      </c>
      <c r="D218" s="3"/>
      <c r="E218" s="3" t="s">
        <v>450</v>
      </c>
      <c r="F218" s="5">
        <v>73.19</v>
      </c>
      <c r="G218" s="5"/>
      <c r="H218" s="3" t="s">
        <v>1038</v>
      </c>
      <c r="I218" s="3" t="s">
        <v>122</v>
      </c>
      <c r="J218" s="3" t="s">
        <v>980</v>
      </c>
      <c r="K218" s="3">
        <v>448</v>
      </c>
    </row>
    <row r="219" spans="2:11">
      <c r="B219" s="3" t="s">
        <v>62</v>
      </c>
      <c r="C219" s="4">
        <v>44594</v>
      </c>
      <c r="D219" s="3"/>
      <c r="E219" s="3" t="s">
        <v>161</v>
      </c>
      <c r="F219" s="5">
        <v>202.39</v>
      </c>
      <c r="G219" s="5"/>
      <c r="H219" s="3" t="s">
        <v>1039</v>
      </c>
      <c r="I219" s="3" t="s">
        <v>757</v>
      </c>
      <c r="J219" s="3" t="s">
        <v>725</v>
      </c>
      <c r="K219" s="3">
        <v>448</v>
      </c>
    </row>
    <row r="220" spans="2:11">
      <c r="B220" s="3" t="s">
        <v>62</v>
      </c>
      <c r="C220" s="4">
        <v>44594</v>
      </c>
      <c r="D220" s="3"/>
      <c r="E220" s="3" t="s">
        <v>1040</v>
      </c>
      <c r="F220" s="5">
        <v>279.04000000000002</v>
      </c>
      <c r="G220" s="5"/>
      <c r="H220" s="3" t="s">
        <v>1041</v>
      </c>
      <c r="I220" s="3" t="s">
        <v>757</v>
      </c>
      <c r="J220" s="3" t="s">
        <v>725</v>
      </c>
      <c r="K220" s="3">
        <v>448</v>
      </c>
    </row>
    <row r="221" spans="2:11">
      <c r="B221" s="3" t="s">
        <v>62</v>
      </c>
      <c r="C221" s="4">
        <v>44594</v>
      </c>
      <c r="D221" s="3"/>
      <c r="E221" s="3" t="s">
        <v>193</v>
      </c>
      <c r="F221" s="5">
        <v>37.49</v>
      </c>
      <c r="G221" s="5"/>
      <c r="H221" s="3" t="s">
        <v>1042</v>
      </c>
      <c r="I221" s="3" t="s">
        <v>191</v>
      </c>
      <c r="J221" s="3" t="s">
        <v>725</v>
      </c>
      <c r="K221" s="3">
        <v>448</v>
      </c>
    </row>
    <row r="222" spans="2:11">
      <c r="B222" s="3" t="s">
        <v>62</v>
      </c>
      <c r="C222" s="4">
        <v>44594</v>
      </c>
      <c r="D222" s="3"/>
      <c r="E222" s="3" t="s">
        <v>193</v>
      </c>
      <c r="F222" s="5">
        <v>54.95</v>
      </c>
      <c r="G222" s="5"/>
      <c r="H222" s="3" t="s">
        <v>1043</v>
      </c>
      <c r="I222" s="3" t="s">
        <v>191</v>
      </c>
      <c r="J222" s="3" t="s">
        <v>725</v>
      </c>
      <c r="K222" s="3">
        <v>448</v>
      </c>
    </row>
    <row r="223" spans="2:11">
      <c r="B223" s="3" t="s">
        <v>62</v>
      </c>
      <c r="C223" s="4">
        <v>44594</v>
      </c>
      <c r="D223" s="3"/>
      <c r="E223" s="3" t="s">
        <v>193</v>
      </c>
      <c r="F223" s="5">
        <v>369.9</v>
      </c>
      <c r="G223" s="5"/>
      <c r="H223" s="3" t="s">
        <v>1044</v>
      </c>
      <c r="I223" s="3" t="s">
        <v>191</v>
      </c>
      <c r="J223" s="3" t="s">
        <v>725</v>
      </c>
      <c r="K223" s="3">
        <v>448</v>
      </c>
    </row>
    <row r="224" spans="2:11">
      <c r="B224" s="3" t="s">
        <v>62</v>
      </c>
      <c r="C224" s="4">
        <v>44594</v>
      </c>
      <c r="D224" s="3"/>
      <c r="E224" s="3" t="s">
        <v>1045</v>
      </c>
      <c r="F224" s="5">
        <v>28.9</v>
      </c>
      <c r="G224" s="5"/>
      <c r="H224" s="3" t="s">
        <v>1046</v>
      </c>
      <c r="I224" s="3" t="s">
        <v>191</v>
      </c>
      <c r="J224" s="3" t="s">
        <v>725</v>
      </c>
      <c r="K224" s="3">
        <v>448</v>
      </c>
    </row>
    <row r="225" spans="2:11">
      <c r="B225" s="3" t="s">
        <v>62</v>
      </c>
      <c r="C225" s="4">
        <v>44594</v>
      </c>
      <c r="D225" s="3"/>
      <c r="E225" s="3" t="s">
        <v>176</v>
      </c>
      <c r="F225" s="5">
        <v>6.99</v>
      </c>
      <c r="G225" s="5"/>
      <c r="H225" s="3" t="s">
        <v>1047</v>
      </c>
      <c r="I225" s="3" t="s">
        <v>191</v>
      </c>
      <c r="J225" s="3" t="s">
        <v>725</v>
      </c>
      <c r="K225" s="3">
        <v>448</v>
      </c>
    </row>
    <row r="226" spans="2:11">
      <c r="B226" s="3" t="s">
        <v>62</v>
      </c>
      <c r="C226" s="4">
        <v>44594</v>
      </c>
      <c r="D226" s="3"/>
      <c r="E226" s="3" t="s">
        <v>176</v>
      </c>
      <c r="F226" s="5">
        <v>29.99</v>
      </c>
      <c r="G226" s="5"/>
      <c r="H226" s="3" t="s">
        <v>1048</v>
      </c>
      <c r="I226" s="3" t="s">
        <v>191</v>
      </c>
      <c r="J226" s="3" t="s">
        <v>725</v>
      </c>
      <c r="K226" s="3">
        <v>448</v>
      </c>
    </row>
    <row r="227" spans="2:11">
      <c r="B227" s="3" t="s">
        <v>62</v>
      </c>
      <c r="C227" s="4">
        <v>44594</v>
      </c>
      <c r="D227" s="3"/>
      <c r="E227" s="3" t="s">
        <v>176</v>
      </c>
      <c r="F227" s="5">
        <v>47.24</v>
      </c>
      <c r="G227" s="5"/>
      <c r="H227" s="3" t="s">
        <v>1049</v>
      </c>
      <c r="I227" s="3" t="s">
        <v>191</v>
      </c>
      <c r="J227" s="3" t="s">
        <v>725</v>
      </c>
      <c r="K227" s="3">
        <v>448</v>
      </c>
    </row>
    <row r="228" spans="2:11">
      <c r="B228" s="3" t="s">
        <v>62</v>
      </c>
      <c r="C228" s="4">
        <v>44594</v>
      </c>
      <c r="D228" s="3"/>
      <c r="E228" s="3" t="s">
        <v>193</v>
      </c>
      <c r="F228" s="5">
        <v>11.31</v>
      </c>
      <c r="G228" s="5"/>
      <c r="H228" s="3" t="s">
        <v>1050</v>
      </c>
      <c r="I228" s="3" t="s">
        <v>191</v>
      </c>
      <c r="J228" s="3" t="s">
        <v>725</v>
      </c>
      <c r="K228" s="3">
        <v>448</v>
      </c>
    </row>
    <row r="229" spans="2:11">
      <c r="B229" s="3" t="s">
        <v>62</v>
      </c>
      <c r="C229" s="4">
        <v>44594</v>
      </c>
      <c r="D229" s="3"/>
      <c r="E229" s="3" t="s">
        <v>176</v>
      </c>
      <c r="F229" s="5">
        <v>45.06</v>
      </c>
      <c r="G229" s="5"/>
      <c r="H229" s="3" t="s">
        <v>1051</v>
      </c>
      <c r="I229" s="3" t="s">
        <v>191</v>
      </c>
      <c r="J229" s="3" t="s">
        <v>725</v>
      </c>
      <c r="K229" s="3">
        <v>448</v>
      </c>
    </row>
    <row r="230" spans="2:11">
      <c r="B230" s="3" t="s">
        <v>62</v>
      </c>
      <c r="C230" s="4">
        <v>44594</v>
      </c>
      <c r="D230" s="3"/>
      <c r="E230" s="3" t="s">
        <v>193</v>
      </c>
      <c r="F230" s="5">
        <v>30.99</v>
      </c>
      <c r="G230" s="5"/>
      <c r="H230" s="3" t="s">
        <v>1052</v>
      </c>
      <c r="I230" s="3" t="s">
        <v>191</v>
      </c>
      <c r="J230" s="3" t="s">
        <v>725</v>
      </c>
      <c r="K230" s="3">
        <v>448</v>
      </c>
    </row>
    <row r="231" spans="2:11">
      <c r="B231" s="3" t="s">
        <v>62</v>
      </c>
      <c r="C231" s="4">
        <v>44594</v>
      </c>
      <c r="D231" s="3"/>
      <c r="E231" s="3" t="s">
        <v>193</v>
      </c>
      <c r="F231" s="5">
        <v>11.15</v>
      </c>
      <c r="G231" s="5"/>
      <c r="H231" s="3" t="s">
        <v>1053</v>
      </c>
      <c r="I231" s="3" t="s">
        <v>191</v>
      </c>
      <c r="J231" s="3" t="s">
        <v>725</v>
      </c>
      <c r="K231" s="3">
        <v>448</v>
      </c>
    </row>
    <row r="232" spans="2:11">
      <c r="B232" s="3" t="s">
        <v>62</v>
      </c>
      <c r="C232" s="4">
        <v>44594</v>
      </c>
      <c r="D232" s="3"/>
      <c r="E232" s="3" t="s">
        <v>176</v>
      </c>
      <c r="F232" s="5">
        <v>110.44</v>
      </c>
      <c r="G232" s="5"/>
      <c r="H232" s="3" t="s">
        <v>1054</v>
      </c>
      <c r="I232" s="3" t="s">
        <v>191</v>
      </c>
      <c r="J232" s="3" t="s">
        <v>725</v>
      </c>
      <c r="K232" s="3">
        <v>448</v>
      </c>
    </row>
    <row r="233" spans="2:11">
      <c r="B233" s="3" t="s">
        <v>62</v>
      </c>
      <c r="C233" s="4">
        <v>44594</v>
      </c>
      <c r="D233" s="3"/>
      <c r="E233" s="3" t="s">
        <v>193</v>
      </c>
      <c r="F233" s="5">
        <v>119.67</v>
      </c>
      <c r="G233" s="5"/>
      <c r="H233" s="3" t="s">
        <v>1055</v>
      </c>
      <c r="I233" s="3" t="s">
        <v>191</v>
      </c>
      <c r="J233" s="3" t="s">
        <v>725</v>
      </c>
      <c r="K233" s="3">
        <v>448</v>
      </c>
    </row>
    <row r="234" spans="2:11">
      <c r="B234" s="3" t="s">
        <v>62</v>
      </c>
      <c r="C234" s="4">
        <v>44594</v>
      </c>
      <c r="D234" s="3"/>
      <c r="E234" s="3" t="s">
        <v>193</v>
      </c>
      <c r="F234" s="5">
        <v>24.59</v>
      </c>
      <c r="G234" s="5"/>
      <c r="H234" s="3" t="s">
        <v>1056</v>
      </c>
      <c r="I234" s="3" t="s">
        <v>191</v>
      </c>
      <c r="J234" s="3" t="s">
        <v>725</v>
      </c>
      <c r="K234" s="3">
        <v>448</v>
      </c>
    </row>
    <row r="235" spans="2:11">
      <c r="B235" s="3" t="s">
        <v>62</v>
      </c>
      <c r="C235" s="4">
        <v>44594</v>
      </c>
      <c r="D235" s="3"/>
      <c r="E235" s="3" t="s">
        <v>193</v>
      </c>
      <c r="F235" s="5">
        <v>32.49</v>
      </c>
      <c r="G235" s="5"/>
      <c r="H235" s="3" t="s">
        <v>1057</v>
      </c>
      <c r="I235" s="3" t="s">
        <v>191</v>
      </c>
      <c r="J235" s="3" t="s">
        <v>725</v>
      </c>
      <c r="K235" s="3">
        <v>448</v>
      </c>
    </row>
    <row r="236" spans="2:11">
      <c r="B236" s="3" t="s">
        <v>62</v>
      </c>
      <c r="C236" s="4">
        <v>44594</v>
      </c>
      <c r="D236" s="3"/>
      <c r="E236" s="3" t="s">
        <v>176</v>
      </c>
      <c r="F236" s="5">
        <v>25.74</v>
      </c>
      <c r="G236" s="5"/>
      <c r="H236" s="3" t="s">
        <v>1058</v>
      </c>
      <c r="I236" s="3" t="s">
        <v>191</v>
      </c>
      <c r="J236" s="3" t="s">
        <v>725</v>
      </c>
      <c r="K236" s="3">
        <v>448</v>
      </c>
    </row>
    <row r="237" spans="2:11">
      <c r="B237" s="3" t="s">
        <v>62</v>
      </c>
      <c r="C237" s="4">
        <v>44594</v>
      </c>
      <c r="D237" s="3"/>
      <c r="E237" s="3" t="s">
        <v>193</v>
      </c>
      <c r="F237" s="5">
        <v>359.9</v>
      </c>
      <c r="G237" s="5"/>
      <c r="H237" s="3" t="s">
        <v>1059</v>
      </c>
      <c r="I237" s="3" t="s">
        <v>191</v>
      </c>
      <c r="J237" s="3" t="s">
        <v>725</v>
      </c>
      <c r="K237" s="3">
        <v>448</v>
      </c>
    </row>
    <row r="238" spans="2:11">
      <c r="B238" s="3" t="s">
        <v>62</v>
      </c>
      <c r="C238" s="4">
        <v>44594</v>
      </c>
      <c r="D238" s="3"/>
      <c r="E238" s="3" t="s">
        <v>1045</v>
      </c>
      <c r="F238" s="5">
        <v>55</v>
      </c>
      <c r="G238" s="5"/>
      <c r="H238" s="3" t="s">
        <v>1046</v>
      </c>
      <c r="I238" s="3" t="s">
        <v>191</v>
      </c>
      <c r="J238" s="3" t="s">
        <v>725</v>
      </c>
      <c r="K238" s="3">
        <v>448</v>
      </c>
    </row>
    <row r="239" spans="2:11">
      <c r="B239" s="3" t="s">
        <v>62</v>
      </c>
      <c r="C239" s="4">
        <v>44594</v>
      </c>
      <c r="D239" s="3"/>
      <c r="E239" s="3" t="s">
        <v>193</v>
      </c>
      <c r="F239" s="5">
        <v>20.85</v>
      </c>
      <c r="G239" s="5"/>
      <c r="H239" s="3" t="s">
        <v>1060</v>
      </c>
      <c r="I239" s="3" t="s">
        <v>191</v>
      </c>
      <c r="J239" s="3" t="s">
        <v>725</v>
      </c>
      <c r="K239" s="3">
        <v>448</v>
      </c>
    </row>
    <row r="240" spans="2:11">
      <c r="B240" s="3" t="s">
        <v>62</v>
      </c>
      <c r="C240" s="4">
        <v>44594</v>
      </c>
      <c r="D240" s="3"/>
      <c r="E240" s="3" t="s">
        <v>293</v>
      </c>
      <c r="F240" s="5">
        <v>7.07</v>
      </c>
      <c r="G240" s="5"/>
      <c r="H240" s="3" t="s">
        <v>1061</v>
      </c>
      <c r="I240" s="3" t="s">
        <v>191</v>
      </c>
      <c r="J240" s="3" t="s">
        <v>725</v>
      </c>
      <c r="K240" s="3">
        <v>448</v>
      </c>
    </row>
    <row r="241" spans="2:11">
      <c r="B241" s="3" t="s">
        <v>62</v>
      </c>
      <c r="C241" s="4">
        <v>44594</v>
      </c>
      <c r="D241" s="3"/>
      <c r="E241" s="3" t="s">
        <v>193</v>
      </c>
      <c r="F241" s="5">
        <v>16.440000000000001</v>
      </c>
      <c r="G241" s="5"/>
      <c r="H241" s="3" t="s">
        <v>1062</v>
      </c>
      <c r="I241" s="3" t="s">
        <v>191</v>
      </c>
      <c r="J241" s="3" t="s">
        <v>725</v>
      </c>
      <c r="K241" s="3">
        <v>448</v>
      </c>
    </row>
    <row r="242" spans="2:11">
      <c r="B242" s="3" t="s">
        <v>62</v>
      </c>
      <c r="C242" s="4">
        <v>44594</v>
      </c>
      <c r="D242" s="3"/>
      <c r="E242" s="3" t="s">
        <v>193</v>
      </c>
      <c r="F242" s="5">
        <v>47.97</v>
      </c>
      <c r="G242" s="5"/>
      <c r="H242" s="3" t="s">
        <v>1063</v>
      </c>
      <c r="I242" s="3" t="s">
        <v>191</v>
      </c>
      <c r="J242" s="3" t="s">
        <v>725</v>
      </c>
      <c r="K242" s="3">
        <v>448</v>
      </c>
    </row>
    <row r="243" spans="2:11">
      <c r="B243" s="3" t="s">
        <v>62</v>
      </c>
      <c r="C243" s="4">
        <v>44594</v>
      </c>
      <c r="D243" s="3"/>
      <c r="E243" s="3" t="s">
        <v>193</v>
      </c>
      <c r="F243" s="5">
        <v>37.04</v>
      </c>
      <c r="G243" s="5"/>
      <c r="H243" s="3" t="s">
        <v>1064</v>
      </c>
      <c r="I243" s="3" t="s">
        <v>191</v>
      </c>
      <c r="J243" s="3" t="s">
        <v>725</v>
      </c>
      <c r="K243" s="3">
        <v>448</v>
      </c>
    </row>
    <row r="244" spans="2:11">
      <c r="B244" s="3" t="s">
        <v>62</v>
      </c>
      <c r="C244" s="4">
        <v>44594</v>
      </c>
      <c r="D244" s="3"/>
      <c r="E244" s="3" t="s">
        <v>193</v>
      </c>
      <c r="F244" s="5">
        <v>449.4</v>
      </c>
      <c r="G244" s="5"/>
      <c r="H244" s="3" t="s">
        <v>1065</v>
      </c>
      <c r="I244" s="3" t="s">
        <v>191</v>
      </c>
      <c r="J244" s="3" t="s">
        <v>725</v>
      </c>
      <c r="K244" s="3">
        <v>448</v>
      </c>
    </row>
    <row r="245" spans="2:11">
      <c r="B245" s="3" t="s">
        <v>62</v>
      </c>
      <c r="C245" s="4">
        <v>44594</v>
      </c>
      <c r="D245" s="3"/>
      <c r="E245" s="3" t="s">
        <v>176</v>
      </c>
      <c r="F245" s="5">
        <v>11.85</v>
      </c>
      <c r="G245" s="5"/>
      <c r="H245" s="3" t="s">
        <v>1066</v>
      </c>
      <c r="I245" s="3" t="s">
        <v>191</v>
      </c>
      <c r="J245" s="3" t="s">
        <v>725</v>
      </c>
      <c r="K245" s="3">
        <v>448</v>
      </c>
    </row>
    <row r="246" spans="2:11">
      <c r="B246" s="3" t="s">
        <v>62</v>
      </c>
      <c r="C246" s="4">
        <v>44594</v>
      </c>
      <c r="D246" s="3"/>
      <c r="E246" s="3" t="s">
        <v>176</v>
      </c>
      <c r="F246" s="5">
        <v>29.97</v>
      </c>
      <c r="G246" s="5"/>
      <c r="H246" s="3" t="s">
        <v>1067</v>
      </c>
      <c r="I246" s="3" t="s">
        <v>191</v>
      </c>
      <c r="J246" s="3" t="s">
        <v>725</v>
      </c>
      <c r="K246" s="3">
        <v>448</v>
      </c>
    </row>
    <row r="247" spans="2:11">
      <c r="B247" s="3" t="s">
        <v>62</v>
      </c>
      <c r="C247" s="4">
        <v>44594</v>
      </c>
      <c r="D247" s="3"/>
      <c r="E247" s="3" t="s">
        <v>193</v>
      </c>
      <c r="F247" s="5">
        <v>44.88</v>
      </c>
      <c r="G247" s="5"/>
      <c r="H247" s="3" t="s">
        <v>1068</v>
      </c>
      <c r="I247" s="3" t="s">
        <v>191</v>
      </c>
      <c r="J247" s="3" t="s">
        <v>725</v>
      </c>
      <c r="K247" s="3">
        <v>448</v>
      </c>
    </row>
    <row r="248" spans="2:11">
      <c r="B248" s="3" t="s">
        <v>62</v>
      </c>
      <c r="C248" s="4">
        <v>44594</v>
      </c>
      <c r="D248" s="3"/>
      <c r="E248" s="3" t="s">
        <v>176</v>
      </c>
      <c r="F248" s="5">
        <v>25.99</v>
      </c>
      <c r="G248" s="5"/>
      <c r="H248" s="3" t="s">
        <v>1069</v>
      </c>
      <c r="I248" s="3" t="s">
        <v>191</v>
      </c>
      <c r="J248" s="3" t="s">
        <v>725</v>
      </c>
      <c r="K248" s="3">
        <v>448</v>
      </c>
    </row>
    <row r="249" spans="2:11">
      <c r="B249" s="3" t="s">
        <v>62</v>
      </c>
      <c r="C249" s="4">
        <v>44594</v>
      </c>
      <c r="D249" s="3"/>
      <c r="E249" s="3" t="s">
        <v>176</v>
      </c>
      <c r="F249" s="5">
        <v>9.99</v>
      </c>
      <c r="G249" s="5"/>
      <c r="H249" s="3" t="s">
        <v>1070</v>
      </c>
      <c r="I249" s="3" t="s">
        <v>191</v>
      </c>
      <c r="J249" s="3" t="s">
        <v>725</v>
      </c>
      <c r="K249" s="3">
        <v>448</v>
      </c>
    </row>
    <row r="250" spans="2:11">
      <c r="B250" s="3" t="s">
        <v>62</v>
      </c>
      <c r="C250" s="4">
        <v>44594</v>
      </c>
      <c r="D250" s="3"/>
      <c r="E250" s="3" t="s">
        <v>193</v>
      </c>
      <c r="F250" s="5">
        <v>122.61</v>
      </c>
      <c r="G250" s="5"/>
      <c r="H250" s="3" t="s">
        <v>1071</v>
      </c>
      <c r="I250" s="3" t="s">
        <v>191</v>
      </c>
      <c r="J250" s="3" t="s">
        <v>725</v>
      </c>
      <c r="K250" s="3">
        <v>448</v>
      </c>
    </row>
    <row r="251" spans="2:11">
      <c r="B251" s="3" t="s">
        <v>62</v>
      </c>
      <c r="C251" s="4">
        <v>44594</v>
      </c>
      <c r="D251" s="3"/>
      <c r="E251" s="3" t="s">
        <v>193</v>
      </c>
      <c r="F251" s="5">
        <v>20.5</v>
      </c>
      <c r="G251" s="5"/>
      <c r="H251" s="3" t="s">
        <v>1072</v>
      </c>
      <c r="I251" s="3" t="s">
        <v>191</v>
      </c>
      <c r="J251" s="3" t="s">
        <v>725</v>
      </c>
      <c r="K251" s="3">
        <v>448</v>
      </c>
    </row>
    <row r="252" spans="2:11">
      <c r="B252" s="3" t="s">
        <v>62</v>
      </c>
      <c r="C252" s="4">
        <v>44594</v>
      </c>
      <c r="D252" s="3"/>
      <c r="E252" s="3" t="s">
        <v>176</v>
      </c>
      <c r="F252" s="5">
        <v>36.54</v>
      </c>
      <c r="G252" s="5"/>
      <c r="H252" s="3" t="s">
        <v>1073</v>
      </c>
      <c r="I252" s="3" t="s">
        <v>191</v>
      </c>
      <c r="J252" s="3" t="s">
        <v>725</v>
      </c>
      <c r="K252" s="3">
        <v>448</v>
      </c>
    </row>
    <row r="253" spans="2:11">
      <c r="B253" s="3" t="s">
        <v>62</v>
      </c>
      <c r="C253" s="4">
        <v>44594</v>
      </c>
      <c r="D253" s="3"/>
      <c r="E253" s="3" t="s">
        <v>176</v>
      </c>
      <c r="F253" s="5">
        <v>28.99</v>
      </c>
      <c r="G253" s="5"/>
      <c r="H253" s="3" t="s">
        <v>1074</v>
      </c>
      <c r="I253" s="3" t="s">
        <v>191</v>
      </c>
      <c r="J253" s="3" t="s">
        <v>725</v>
      </c>
      <c r="K253" s="3">
        <v>448</v>
      </c>
    </row>
    <row r="254" spans="2:11">
      <c r="B254" s="3" t="s">
        <v>62</v>
      </c>
      <c r="C254" s="4">
        <v>44594</v>
      </c>
      <c r="D254" s="3"/>
      <c r="E254" s="3" t="s">
        <v>176</v>
      </c>
      <c r="F254" s="5">
        <v>45.87</v>
      </c>
      <c r="G254" s="5"/>
      <c r="H254" s="3" t="s">
        <v>1075</v>
      </c>
      <c r="I254" s="3" t="s">
        <v>191</v>
      </c>
      <c r="J254" s="3" t="s">
        <v>725</v>
      </c>
      <c r="K254" s="3">
        <v>448</v>
      </c>
    </row>
    <row r="255" spans="2:11">
      <c r="B255" s="3" t="s">
        <v>30</v>
      </c>
      <c r="C255" s="4">
        <v>44595</v>
      </c>
      <c r="D255" s="3" t="s">
        <v>1076</v>
      </c>
      <c r="E255" s="3" t="s">
        <v>903</v>
      </c>
      <c r="F255" s="5">
        <v>225</v>
      </c>
      <c r="G255" s="5"/>
      <c r="H255" s="3" t="s">
        <v>1077</v>
      </c>
      <c r="I255" s="3" t="s">
        <v>837</v>
      </c>
      <c r="J255" s="3" t="s">
        <v>750</v>
      </c>
      <c r="K255" s="3">
        <v>448</v>
      </c>
    </row>
    <row r="256" spans="2:11">
      <c r="B256" s="3" t="s">
        <v>30</v>
      </c>
      <c r="C256" s="4">
        <v>44603</v>
      </c>
      <c r="D256" s="3" t="s">
        <v>1078</v>
      </c>
      <c r="E256" s="3" t="s">
        <v>1011</v>
      </c>
      <c r="F256" s="5">
        <v>675</v>
      </c>
      <c r="G256" s="5"/>
      <c r="H256" s="3" t="s">
        <v>1079</v>
      </c>
      <c r="I256" s="3" t="s">
        <v>837</v>
      </c>
      <c r="J256" s="3" t="s">
        <v>750</v>
      </c>
      <c r="K256" s="3">
        <v>448</v>
      </c>
    </row>
    <row r="257" spans="2:11">
      <c r="B257" s="3" t="s">
        <v>30</v>
      </c>
      <c r="C257" s="4">
        <v>44607</v>
      </c>
      <c r="D257" s="3" t="s">
        <v>1080</v>
      </c>
      <c r="E257" s="3" t="s">
        <v>1011</v>
      </c>
      <c r="F257" s="5">
        <v>225</v>
      </c>
      <c r="G257" s="5"/>
      <c r="H257" s="3" t="s">
        <v>1081</v>
      </c>
      <c r="I257" s="3" t="s">
        <v>837</v>
      </c>
      <c r="J257" s="3" t="s">
        <v>750</v>
      </c>
      <c r="K257" s="3">
        <v>448</v>
      </c>
    </row>
    <row r="258" spans="2:11">
      <c r="B258" s="3" t="s">
        <v>31</v>
      </c>
      <c r="C258" s="4">
        <v>44607</v>
      </c>
      <c r="D258" s="3" t="s">
        <v>1082</v>
      </c>
      <c r="E258" s="3" t="s">
        <v>120</v>
      </c>
      <c r="F258" s="5">
        <v>5250</v>
      </c>
      <c r="G258" s="5"/>
      <c r="H258" s="3" t="s">
        <v>607</v>
      </c>
      <c r="I258" s="3" t="s">
        <v>122</v>
      </c>
      <c r="J258" s="3" t="s">
        <v>980</v>
      </c>
      <c r="K258" s="3">
        <v>448</v>
      </c>
    </row>
    <row r="259" spans="2:11">
      <c r="B259" s="3" t="s">
        <v>30</v>
      </c>
      <c r="C259" s="4">
        <v>44608</v>
      </c>
      <c r="D259" s="3" t="s">
        <v>1083</v>
      </c>
      <c r="E259" s="3" t="s">
        <v>1011</v>
      </c>
      <c r="F259" s="5">
        <v>112.5</v>
      </c>
      <c r="G259" s="5"/>
      <c r="H259" s="3" t="s">
        <v>1084</v>
      </c>
      <c r="I259" s="3" t="s">
        <v>837</v>
      </c>
      <c r="J259" s="3" t="s">
        <v>750</v>
      </c>
      <c r="K259" s="3">
        <v>448</v>
      </c>
    </row>
    <row r="260" spans="2:11">
      <c r="B260" s="3" t="s">
        <v>30</v>
      </c>
      <c r="C260" s="4">
        <v>44609</v>
      </c>
      <c r="D260" s="3" t="s">
        <v>1085</v>
      </c>
      <c r="E260" s="3" t="s">
        <v>1011</v>
      </c>
      <c r="F260" s="5">
        <v>112.5</v>
      </c>
      <c r="G260" s="5"/>
      <c r="H260" s="3" t="s">
        <v>1086</v>
      </c>
      <c r="I260" s="3" t="s">
        <v>837</v>
      </c>
      <c r="J260" s="3" t="s">
        <v>750</v>
      </c>
      <c r="K260" s="3">
        <v>448</v>
      </c>
    </row>
    <row r="261" spans="2:11">
      <c r="B261" s="3" t="s">
        <v>30</v>
      </c>
      <c r="C261" s="4">
        <v>44614</v>
      </c>
      <c r="D261" s="3" t="s">
        <v>1087</v>
      </c>
      <c r="E261" s="3" t="s">
        <v>1088</v>
      </c>
      <c r="F261" s="5">
        <v>193</v>
      </c>
      <c r="G261" s="5"/>
      <c r="H261" s="3" t="s">
        <v>1089</v>
      </c>
      <c r="I261" s="3" t="s">
        <v>114</v>
      </c>
      <c r="J261" s="3" t="s">
        <v>750</v>
      </c>
      <c r="K261" s="3">
        <v>448</v>
      </c>
    </row>
    <row r="262" spans="2:11">
      <c r="B262" s="3" t="s">
        <v>30</v>
      </c>
      <c r="C262" s="4">
        <v>44614</v>
      </c>
      <c r="D262" s="3" t="s">
        <v>1090</v>
      </c>
      <c r="E262" s="3" t="s">
        <v>1088</v>
      </c>
      <c r="F262" s="5">
        <v>193</v>
      </c>
      <c r="G262" s="5"/>
      <c r="H262" s="3" t="s">
        <v>1091</v>
      </c>
      <c r="I262" s="3" t="s">
        <v>114</v>
      </c>
      <c r="J262" s="3" t="s">
        <v>750</v>
      </c>
      <c r="K262" s="3">
        <v>448</v>
      </c>
    </row>
    <row r="263" spans="2:11">
      <c r="B263" s="3" t="s">
        <v>30</v>
      </c>
      <c r="C263" s="4">
        <v>44614</v>
      </c>
      <c r="D263" s="3" t="s">
        <v>1092</v>
      </c>
      <c r="E263" s="3" t="s">
        <v>1011</v>
      </c>
      <c r="F263" s="5">
        <v>162.5</v>
      </c>
      <c r="G263" s="5"/>
      <c r="H263" s="3" t="s">
        <v>1093</v>
      </c>
      <c r="I263" s="3" t="s">
        <v>837</v>
      </c>
      <c r="J263" s="3" t="s">
        <v>750</v>
      </c>
      <c r="K263" s="3">
        <v>448</v>
      </c>
    </row>
    <row r="264" spans="2:11">
      <c r="B264" s="3" t="s">
        <v>30</v>
      </c>
      <c r="C264" s="4">
        <v>44616</v>
      </c>
      <c r="D264" s="3" t="s">
        <v>1094</v>
      </c>
      <c r="E264" s="3" t="s">
        <v>1011</v>
      </c>
      <c r="F264" s="5">
        <v>112.5</v>
      </c>
      <c r="G264" s="5"/>
      <c r="H264" s="3" t="s">
        <v>1095</v>
      </c>
      <c r="I264" s="3" t="s">
        <v>837</v>
      </c>
      <c r="J264" s="3" t="s">
        <v>750</v>
      </c>
      <c r="K264" s="3">
        <v>448</v>
      </c>
    </row>
    <row r="265" spans="2:11">
      <c r="B265" s="3" t="s">
        <v>31</v>
      </c>
      <c r="C265" s="4">
        <v>44619</v>
      </c>
      <c r="D265" s="3" t="s">
        <v>1096</v>
      </c>
      <c r="E265" s="3" t="s">
        <v>765</v>
      </c>
      <c r="F265" s="5">
        <v>325</v>
      </c>
      <c r="G265" s="5"/>
      <c r="H265" s="3" t="s">
        <v>1097</v>
      </c>
      <c r="I265" s="3" t="s">
        <v>757</v>
      </c>
      <c r="J265" s="3" t="s">
        <v>725</v>
      </c>
      <c r="K265" s="3">
        <v>448</v>
      </c>
    </row>
    <row r="266" spans="2:11">
      <c r="B266" s="3" t="s">
        <v>31</v>
      </c>
      <c r="C266" s="4">
        <v>44619</v>
      </c>
      <c r="D266" s="3" t="s">
        <v>1098</v>
      </c>
      <c r="E266" s="3" t="s">
        <v>765</v>
      </c>
      <c r="F266" s="5">
        <v>325</v>
      </c>
      <c r="G266" s="5"/>
      <c r="H266" s="3" t="s">
        <v>1099</v>
      </c>
      <c r="I266" s="3" t="s">
        <v>757</v>
      </c>
      <c r="J266" s="3" t="s">
        <v>725</v>
      </c>
      <c r="K266" s="3">
        <v>448</v>
      </c>
    </row>
    <row r="267" spans="2:11">
      <c r="B267" s="3" t="s">
        <v>31</v>
      </c>
      <c r="C267" s="4">
        <v>44619</v>
      </c>
      <c r="D267" s="3" t="s">
        <v>1100</v>
      </c>
      <c r="E267" s="3" t="s">
        <v>765</v>
      </c>
      <c r="F267" s="5">
        <v>325</v>
      </c>
      <c r="G267" s="5"/>
      <c r="H267" s="3" t="s">
        <v>1101</v>
      </c>
      <c r="I267" s="3" t="s">
        <v>757</v>
      </c>
      <c r="J267" s="3" t="s">
        <v>725</v>
      </c>
      <c r="K267" s="3">
        <v>448</v>
      </c>
    </row>
    <row r="268" spans="2:11">
      <c r="B268" s="3" t="s">
        <v>31</v>
      </c>
      <c r="C268" s="4">
        <v>44620</v>
      </c>
      <c r="D268" s="3" t="s">
        <v>1102</v>
      </c>
      <c r="E268" s="3" t="s">
        <v>1103</v>
      </c>
      <c r="F268" s="5">
        <v>193</v>
      </c>
      <c r="G268" s="5"/>
      <c r="H268" s="3" t="s">
        <v>1104</v>
      </c>
      <c r="I268" s="3" t="s">
        <v>114</v>
      </c>
      <c r="J268" s="3" t="s">
        <v>750</v>
      </c>
      <c r="K268" s="3">
        <v>448</v>
      </c>
    </row>
    <row r="269" spans="2:11">
      <c r="B269" s="3" t="s">
        <v>30</v>
      </c>
      <c r="C269" s="4">
        <v>44620</v>
      </c>
      <c r="D269" s="3" t="s">
        <v>1105</v>
      </c>
      <c r="E269" s="3" t="s">
        <v>1011</v>
      </c>
      <c r="F269" s="5">
        <v>225</v>
      </c>
      <c r="G269" s="5"/>
      <c r="H269" s="3" t="s">
        <v>1106</v>
      </c>
      <c r="I269" s="3" t="s">
        <v>837</v>
      </c>
      <c r="J269" s="3" t="s">
        <v>750</v>
      </c>
      <c r="K269" s="3">
        <v>448</v>
      </c>
    </row>
    <row r="270" spans="2:11">
      <c r="B270" s="3" t="s">
        <v>62</v>
      </c>
      <c r="C270" s="4">
        <v>44622</v>
      </c>
      <c r="D270" s="3"/>
      <c r="E270" s="3" t="s">
        <v>805</v>
      </c>
      <c r="F270" s="5">
        <v>1733.5</v>
      </c>
      <c r="G270" s="5"/>
      <c r="H270" s="3" t="s">
        <v>1107</v>
      </c>
      <c r="I270" s="3" t="s">
        <v>757</v>
      </c>
      <c r="J270" s="3" t="s">
        <v>725</v>
      </c>
      <c r="K270" s="3">
        <v>448</v>
      </c>
    </row>
    <row r="271" spans="2:11">
      <c r="B271" s="3" t="s">
        <v>62</v>
      </c>
      <c r="C271" s="4">
        <v>44622</v>
      </c>
      <c r="D271" s="3"/>
      <c r="E271" s="3" t="s">
        <v>890</v>
      </c>
      <c r="F271" s="5">
        <v>621.13</v>
      </c>
      <c r="G271" s="5"/>
      <c r="H271" s="3" t="s">
        <v>1108</v>
      </c>
      <c r="I271" s="3" t="s">
        <v>757</v>
      </c>
      <c r="J271" s="3" t="s">
        <v>725</v>
      </c>
      <c r="K271" s="3">
        <v>448</v>
      </c>
    </row>
    <row r="272" spans="2:11">
      <c r="B272" s="3" t="s">
        <v>62</v>
      </c>
      <c r="C272" s="4">
        <v>44622</v>
      </c>
      <c r="D272" s="3"/>
      <c r="E272" s="3" t="s">
        <v>176</v>
      </c>
      <c r="F272" s="5">
        <v>27.9</v>
      </c>
      <c r="G272" s="5"/>
      <c r="H272" s="3" t="s">
        <v>1109</v>
      </c>
      <c r="I272" s="3" t="s">
        <v>757</v>
      </c>
      <c r="J272" s="3" t="s">
        <v>725</v>
      </c>
      <c r="K272" s="3">
        <v>448</v>
      </c>
    </row>
    <row r="273" spans="2:11">
      <c r="B273" s="3" t="s">
        <v>62</v>
      </c>
      <c r="C273" s="4">
        <v>44622</v>
      </c>
      <c r="D273" s="3"/>
      <c r="E273" s="3" t="s">
        <v>193</v>
      </c>
      <c r="F273" s="5">
        <v>37.04</v>
      </c>
      <c r="G273" s="5"/>
      <c r="H273" s="3" t="s">
        <v>1110</v>
      </c>
      <c r="I273" s="3" t="s">
        <v>191</v>
      </c>
      <c r="J273" s="3" t="s">
        <v>725</v>
      </c>
      <c r="K273" s="3">
        <v>448</v>
      </c>
    </row>
    <row r="274" spans="2:11">
      <c r="B274" s="3" t="s">
        <v>62</v>
      </c>
      <c r="C274" s="4">
        <v>44622</v>
      </c>
      <c r="D274" s="3"/>
      <c r="E274" s="3" t="s">
        <v>176</v>
      </c>
      <c r="F274" s="5">
        <v>17.91</v>
      </c>
      <c r="G274" s="5"/>
      <c r="H274" s="3" t="s">
        <v>1111</v>
      </c>
      <c r="I274" s="3" t="s">
        <v>191</v>
      </c>
      <c r="J274" s="3" t="s">
        <v>725</v>
      </c>
      <c r="K274" s="3">
        <v>448</v>
      </c>
    </row>
    <row r="275" spans="2:11">
      <c r="B275" s="3" t="s">
        <v>62</v>
      </c>
      <c r="C275" s="4">
        <v>44622</v>
      </c>
      <c r="D275" s="3"/>
      <c r="E275" s="3" t="s">
        <v>176</v>
      </c>
      <c r="F275" s="5">
        <v>29.99</v>
      </c>
      <c r="G275" s="5"/>
      <c r="H275" s="3" t="s">
        <v>1112</v>
      </c>
      <c r="I275" s="3" t="s">
        <v>191</v>
      </c>
      <c r="J275" s="3" t="s">
        <v>725</v>
      </c>
      <c r="K275" s="3">
        <v>448</v>
      </c>
    </row>
    <row r="276" spans="2:11">
      <c r="B276" s="3" t="s">
        <v>62</v>
      </c>
      <c r="C276" s="4">
        <v>44622</v>
      </c>
      <c r="D276" s="3"/>
      <c r="E276" s="3" t="s">
        <v>193</v>
      </c>
      <c r="F276" s="5">
        <v>25.96</v>
      </c>
      <c r="G276" s="5"/>
      <c r="H276" s="3" t="s">
        <v>1113</v>
      </c>
      <c r="I276" s="3" t="s">
        <v>191</v>
      </c>
      <c r="J276" s="3" t="s">
        <v>725</v>
      </c>
      <c r="K276" s="3">
        <v>448</v>
      </c>
    </row>
    <row r="277" spans="2:11">
      <c r="B277" s="3" t="s">
        <v>62</v>
      </c>
      <c r="C277" s="4">
        <v>44622</v>
      </c>
      <c r="D277" s="3"/>
      <c r="E277" s="3" t="s">
        <v>176</v>
      </c>
      <c r="F277" s="5">
        <v>25.28</v>
      </c>
      <c r="G277" s="5"/>
      <c r="H277" s="3" t="s">
        <v>1114</v>
      </c>
      <c r="I277" s="3" t="s">
        <v>191</v>
      </c>
      <c r="J277" s="3" t="s">
        <v>725</v>
      </c>
      <c r="K277" s="3">
        <v>448</v>
      </c>
    </row>
    <row r="278" spans="2:11">
      <c r="B278" s="3" t="s">
        <v>62</v>
      </c>
      <c r="C278" s="4">
        <v>44622</v>
      </c>
      <c r="D278" s="3"/>
      <c r="E278" s="3" t="s">
        <v>176</v>
      </c>
      <c r="F278" s="5">
        <v>68.849999999999994</v>
      </c>
      <c r="G278" s="5"/>
      <c r="H278" s="3" t="s">
        <v>1115</v>
      </c>
      <c r="I278" s="3" t="s">
        <v>191</v>
      </c>
      <c r="J278" s="3" t="s">
        <v>725</v>
      </c>
      <c r="K278" s="3">
        <v>448</v>
      </c>
    </row>
    <row r="279" spans="2:11">
      <c r="B279" s="3" t="s">
        <v>62</v>
      </c>
      <c r="C279" s="4">
        <v>44622</v>
      </c>
      <c r="D279" s="3"/>
      <c r="E279" s="3" t="s">
        <v>176</v>
      </c>
      <c r="F279" s="5">
        <v>60.58</v>
      </c>
      <c r="G279" s="5"/>
      <c r="H279" s="3" t="s">
        <v>1116</v>
      </c>
      <c r="I279" s="3" t="s">
        <v>191</v>
      </c>
      <c r="J279" s="3" t="s">
        <v>725</v>
      </c>
      <c r="K279" s="3">
        <v>448</v>
      </c>
    </row>
    <row r="280" spans="2:11">
      <c r="B280" s="3" t="s">
        <v>62</v>
      </c>
      <c r="C280" s="4">
        <v>44622</v>
      </c>
      <c r="D280" s="3"/>
      <c r="E280" s="3" t="s">
        <v>193</v>
      </c>
      <c r="F280" s="5">
        <v>3.67</v>
      </c>
      <c r="G280" s="5"/>
      <c r="H280" s="3" t="s">
        <v>1117</v>
      </c>
      <c r="I280" s="3" t="s">
        <v>191</v>
      </c>
      <c r="J280" s="3" t="s">
        <v>725</v>
      </c>
      <c r="K280" s="3">
        <v>448</v>
      </c>
    </row>
    <row r="281" spans="2:11">
      <c r="B281" s="3" t="s">
        <v>62</v>
      </c>
      <c r="C281" s="4">
        <v>44622</v>
      </c>
      <c r="D281" s="3"/>
      <c r="E281" s="3" t="s">
        <v>193</v>
      </c>
      <c r="F281" s="5">
        <v>24.59</v>
      </c>
      <c r="G281" s="5"/>
      <c r="H281" s="3" t="s">
        <v>1118</v>
      </c>
      <c r="I281" s="3" t="s">
        <v>191</v>
      </c>
      <c r="J281" s="3" t="s">
        <v>725</v>
      </c>
      <c r="K281" s="3">
        <v>448</v>
      </c>
    </row>
    <row r="282" spans="2:11">
      <c r="B282" s="3" t="s">
        <v>62</v>
      </c>
      <c r="C282" s="4">
        <v>44622</v>
      </c>
      <c r="D282" s="3"/>
      <c r="E282" s="3" t="s">
        <v>176</v>
      </c>
      <c r="F282" s="5">
        <v>29.99</v>
      </c>
      <c r="G282" s="5"/>
      <c r="H282" s="3" t="s">
        <v>1119</v>
      </c>
      <c r="I282" s="3" t="s">
        <v>191</v>
      </c>
      <c r="J282" s="3" t="s">
        <v>725</v>
      </c>
      <c r="K282" s="3">
        <v>448</v>
      </c>
    </row>
    <row r="283" spans="2:11">
      <c r="B283" s="3" t="s">
        <v>62</v>
      </c>
      <c r="C283" s="4">
        <v>44622</v>
      </c>
      <c r="D283" s="3"/>
      <c r="E283" s="3" t="s">
        <v>176</v>
      </c>
      <c r="F283" s="5">
        <v>73.03</v>
      </c>
      <c r="G283" s="5"/>
      <c r="H283" s="3" t="s">
        <v>1120</v>
      </c>
      <c r="I283" s="3" t="s">
        <v>191</v>
      </c>
      <c r="J283" s="3" t="s">
        <v>725</v>
      </c>
      <c r="K283" s="3">
        <v>448</v>
      </c>
    </row>
    <row r="284" spans="2:11">
      <c r="B284" s="3" t="s">
        <v>62</v>
      </c>
      <c r="C284" s="4">
        <v>44622</v>
      </c>
      <c r="D284" s="3"/>
      <c r="E284" s="3" t="s">
        <v>193</v>
      </c>
      <c r="F284" s="5">
        <v>43.17</v>
      </c>
      <c r="G284" s="5"/>
      <c r="H284" s="3" t="s">
        <v>1121</v>
      </c>
      <c r="I284" s="3" t="s">
        <v>191</v>
      </c>
      <c r="J284" s="3" t="s">
        <v>725</v>
      </c>
      <c r="K284" s="3">
        <v>448</v>
      </c>
    </row>
    <row r="285" spans="2:11">
      <c r="B285" s="3" t="s">
        <v>62</v>
      </c>
      <c r="C285" s="4">
        <v>44622</v>
      </c>
      <c r="D285" s="3"/>
      <c r="E285" s="3" t="s">
        <v>176</v>
      </c>
      <c r="F285" s="5">
        <v>26.8</v>
      </c>
      <c r="G285" s="5"/>
      <c r="H285" s="3" t="s">
        <v>1122</v>
      </c>
      <c r="I285" s="3" t="s">
        <v>191</v>
      </c>
      <c r="J285" s="3" t="s">
        <v>725</v>
      </c>
      <c r="K285" s="3">
        <v>448</v>
      </c>
    </row>
    <row r="286" spans="2:11">
      <c r="B286" s="3" t="s">
        <v>62</v>
      </c>
      <c r="C286" s="4">
        <v>44622</v>
      </c>
      <c r="D286" s="3"/>
      <c r="E286" s="3" t="s">
        <v>176</v>
      </c>
      <c r="F286" s="5">
        <v>23.99</v>
      </c>
      <c r="G286" s="5"/>
      <c r="H286" s="3" t="s">
        <v>1123</v>
      </c>
      <c r="I286" s="3" t="s">
        <v>191</v>
      </c>
      <c r="J286" s="3" t="s">
        <v>725</v>
      </c>
      <c r="K286" s="3">
        <v>448</v>
      </c>
    </row>
    <row r="287" spans="2:11">
      <c r="B287" s="3" t="s">
        <v>62</v>
      </c>
      <c r="C287" s="4">
        <v>44622</v>
      </c>
      <c r="D287" s="3"/>
      <c r="E287" s="3" t="s">
        <v>193</v>
      </c>
      <c r="F287" s="5">
        <v>42.99</v>
      </c>
      <c r="G287" s="5"/>
      <c r="H287" s="3" t="s">
        <v>1124</v>
      </c>
      <c r="I287" s="3" t="s">
        <v>191</v>
      </c>
      <c r="J287" s="3" t="s">
        <v>725</v>
      </c>
      <c r="K287" s="3">
        <v>448</v>
      </c>
    </row>
    <row r="288" spans="2:11">
      <c r="B288" s="3" t="s">
        <v>62</v>
      </c>
      <c r="C288" s="4">
        <v>44622</v>
      </c>
      <c r="D288" s="3"/>
      <c r="E288" s="3" t="s">
        <v>176</v>
      </c>
      <c r="F288" s="5">
        <v>62</v>
      </c>
      <c r="G288" s="5"/>
      <c r="H288" s="3" t="s">
        <v>1125</v>
      </c>
      <c r="I288" s="3" t="s">
        <v>191</v>
      </c>
      <c r="J288" s="3" t="s">
        <v>725</v>
      </c>
      <c r="K288" s="3">
        <v>448</v>
      </c>
    </row>
    <row r="289" spans="2:11">
      <c r="B289" s="3" t="s">
        <v>62</v>
      </c>
      <c r="C289" s="4">
        <v>44622</v>
      </c>
      <c r="D289" s="3"/>
      <c r="E289" s="3" t="s">
        <v>193</v>
      </c>
      <c r="F289" s="5">
        <v>8.1199999999999992</v>
      </c>
      <c r="G289" s="5"/>
      <c r="H289" s="3" t="s">
        <v>1126</v>
      </c>
      <c r="I289" s="3" t="s">
        <v>191</v>
      </c>
      <c r="J289" s="3" t="s">
        <v>725</v>
      </c>
      <c r="K289" s="3">
        <v>448</v>
      </c>
    </row>
    <row r="290" spans="2:11">
      <c r="B290" s="3" t="s">
        <v>62</v>
      </c>
      <c r="C290" s="4">
        <v>44622</v>
      </c>
      <c r="D290" s="3"/>
      <c r="E290" s="3" t="s">
        <v>193</v>
      </c>
      <c r="F290" s="5">
        <v>35.56</v>
      </c>
      <c r="G290" s="5"/>
      <c r="H290" s="3" t="s">
        <v>1127</v>
      </c>
      <c r="I290" s="3" t="s">
        <v>191</v>
      </c>
      <c r="J290" s="3" t="s">
        <v>725</v>
      </c>
      <c r="K290" s="3">
        <v>448</v>
      </c>
    </row>
    <row r="291" spans="2:11">
      <c r="B291" s="3" t="s">
        <v>62</v>
      </c>
      <c r="C291" s="4">
        <v>44622</v>
      </c>
      <c r="D291" s="3"/>
      <c r="E291" s="3" t="s">
        <v>193</v>
      </c>
      <c r="F291" s="5">
        <v>22.47</v>
      </c>
      <c r="G291" s="5"/>
      <c r="H291" s="3" t="s">
        <v>1128</v>
      </c>
      <c r="I291" s="3" t="s">
        <v>191</v>
      </c>
      <c r="J291" s="3" t="s">
        <v>725</v>
      </c>
      <c r="K291" s="3">
        <v>448</v>
      </c>
    </row>
    <row r="292" spans="2:11">
      <c r="B292" s="3" t="s">
        <v>62</v>
      </c>
      <c r="C292" s="4">
        <v>44622</v>
      </c>
      <c r="D292" s="3"/>
      <c r="E292" s="3" t="s">
        <v>176</v>
      </c>
      <c r="F292" s="5">
        <v>37.479999999999997</v>
      </c>
      <c r="G292" s="5"/>
      <c r="H292" s="3" t="s">
        <v>1129</v>
      </c>
      <c r="I292" s="3" t="s">
        <v>191</v>
      </c>
      <c r="J292" s="3" t="s">
        <v>725</v>
      </c>
      <c r="K292" s="3">
        <v>448</v>
      </c>
    </row>
    <row r="293" spans="2:11">
      <c r="B293" s="3" t="s">
        <v>62</v>
      </c>
      <c r="C293" s="4">
        <v>44622</v>
      </c>
      <c r="D293" s="3"/>
      <c r="E293" s="3" t="s">
        <v>450</v>
      </c>
      <c r="F293" s="5">
        <v>82.62</v>
      </c>
      <c r="G293" s="5"/>
      <c r="H293" s="3" t="s">
        <v>1130</v>
      </c>
      <c r="I293" s="3" t="s">
        <v>191</v>
      </c>
      <c r="J293" s="3" t="s">
        <v>725</v>
      </c>
      <c r="K293" s="3">
        <v>448</v>
      </c>
    </row>
    <row r="294" spans="2:11">
      <c r="B294" s="3" t="s">
        <v>62</v>
      </c>
      <c r="C294" s="4">
        <v>44622</v>
      </c>
      <c r="D294" s="3"/>
      <c r="E294" s="3" t="s">
        <v>193</v>
      </c>
      <c r="F294" s="5">
        <v>16.440000000000001</v>
      </c>
      <c r="G294" s="5"/>
      <c r="H294" s="3" t="s">
        <v>1131</v>
      </c>
      <c r="I294" s="3" t="s">
        <v>191</v>
      </c>
      <c r="J294" s="3" t="s">
        <v>725</v>
      </c>
      <c r="K294" s="3">
        <v>448</v>
      </c>
    </row>
    <row r="295" spans="2:11">
      <c r="B295" s="3" t="s">
        <v>62</v>
      </c>
      <c r="C295" s="4">
        <v>44622</v>
      </c>
      <c r="D295" s="3"/>
      <c r="E295" s="3" t="s">
        <v>450</v>
      </c>
      <c r="F295" s="5">
        <v>54.99</v>
      </c>
      <c r="G295" s="5"/>
      <c r="H295" s="3" t="s">
        <v>1132</v>
      </c>
      <c r="I295" s="3" t="s">
        <v>191</v>
      </c>
      <c r="J295" s="3" t="s">
        <v>725</v>
      </c>
      <c r="K295" s="3">
        <v>448</v>
      </c>
    </row>
    <row r="296" spans="2:11">
      <c r="B296" s="3" t="s">
        <v>62</v>
      </c>
      <c r="C296" s="4">
        <v>44622</v>
      </c>
      <c r="D296" s="3"/>
      <c r="E296" s="3" t="s">
        <v>193</v>
      </c>
      <c r="F296" s="5">
        <v>20.86</v>
      </c>
      <c r="G296" s="5"/>
      <c r="H296" s="3" t="s">
        <v>1133</v>
      </c>
      <c r="I296" s="3" t="s">
        <v>191</v>
      </c>
      <c r="J296" s="3" t="s">
        <v>725</v>
      </c>
      <c r="K296" s="3">
        <v>448</v>
      </c>
    </row>
    <row r="297" spans="2:11">
      <c r="B297" s="3" t="s">
        <v>62</v>
      </c>
      <c r="C297" s="4">
        <v>44622</v>
      </c>
      <c r="D297" s="3"/>
      <c r="E297" s="3" t="s">
        <v>193</v>
      </c>
      <c r="F297" s="5">
        <v>20.85</v>
      </c>
      <c r="G297" s="5"/>
      <c r="H297" s="3" t="s">
        <v>1134</v>
      </c>
      <c r="I297" s="3" t="s">
        <v>191</v>
      </c>
      <c r="J297" s="3" t="s">
        <v>725</v>
      </c>
      <c r="K297" s="3">
        <v>448</v>
      </c>
    </row>
    <row r="298" spans="2:11">
      <c r="B298" s="3" t="s">
        <v>62</v>
      </c>
      <c r="C298" s="4">
        <v>44622</v>
      </c>
      <c r="D298" s="3"/>
      <c r="E298" s="3" t="s">
        <v>450</v>
      </c>
      <c r="F298" s="5">
        <v>118.67</v>
      </c>
      <c r="G298" s="5"/>
      <c r="H298" s="3" t="s">
        <v>1135</v>
      </c>
      <c r="I298" s="3" t="s">
        <v>191</v>
      </c>
      <c r="J298" s="3" t="s">
        <v>725</v>
      </c>
      <c r="K298" s="3">
        <v>448</v>
      </c>
    </row>
    <row r="299" spans="2:11">
      <c r="B299" s="3" t="s">
        <v>62</v>
      </c>
      <c r="C299" s="4">
        <v>44622</v>
      </c>
      <c r="D299" s="3"/>
      <c r="E299" s="3" t="s">
        <v>193</v>
      </c>
      <c r="F299" s="5">
        <v>99.72</v>
      </c>
      <c r="G299" s="5"/>
      <c r="H299" s="3" t="s">
        <v>1136</v>
      </c>
      <c r="I299" s="3" t="s">
        <v>191</v>
      </c>
      <c r="J299" s="3" t="s">
        <v>725</v>
      </c>
      <c r="K299" s="3">
        <v>448</v>
      </c>
    </row>
    <row r="300" spans="2:11">
      <c r="B300" s="3" t="s">
        <v>30</v>
      </c>
      <c r="C300" s="4">
        <v>44623</v>
      </c>
      <c r="D300" s="3" t="s">
        <v>1137</v>
      </c>
      <c r="E300" s="3" t="s">
        <v>1011</v>
      </c>
      <c r="F300" s="5">
        <v>225</v>
      </c>
      <c r="G300" s="5"/>
      <c r="H300" s="3" t="s">
        <v>1138</v>
      </c>
      <c r="I300" s="3" t="s">
        <v>837</v>
      </c>
      <c r="J300" s="3" t="s">
        <v>750</v>
      </c>
      <c r="K300" s="3">
        <v>448</v>
      </c>
    </row>
    <row r="301" spans="2:11">
      <c r="B301" s="3" t="s">
        <v>30</v>
      </c>
      <c r="C301" s="4">
        <v>44628</v>
      </c>
      <c r="D301" s="3" t="s">
        <v>1139</v>
      </c>
      <c r="E301" s="3" t="s">
        <v>1088</v>
      </c>
      <c r="F301" s="5">
        <v>193</v>
      </c>
      <c r="G301" s="5"/>
      <c r="H301" s="3" t="s">
        <v>1140</v>
      </c>
      <c r="I301" s="3" t="s">
        <v>114</v>
      </c>
      <c r="J301" s="3" t="s">
        <v>750</v>
      </c>
      <c r="K301" s="3">
        <v>448</v>
      </c>
    </row>
    <row r="302" spans="2:11">
      <c r="B302" s="3" t="s">
        <v>30</v>
      </c>
      <c r="C302" s="4">
        <v>44628</v>
      </c>
      <c r="D302" s="3" t="s">
        <v>1141</v>
      </c>
      <c r="E302" s="3" t="s">
        <v>1011</v>
      </c>
      <c r="F302" s="5">
        <v>225</v>
      </c>
      <c r="G302" s="5"/>
      <c r="H302" s="3" t="s">
        <v>1142</v>
      </c>
      <c r="I302" s="3" t="s">
        <v>837</v>
      </c>
      <c r="J302" s="3" t="s">
        <v>750</v>
      </c>
      <c r="K302" s="3">
        <v>448</v>
      </c>
    </row>
    <row r="303" spans="2:11">
      <c r="B303" s="3" t="s">
        <v>31</v>
      </c>
      <c r="C303" s="4">
        <v>44629</v>
      </c>
      <c r="D303" s="3" t="s">
        <v>1143</v>
      </c>
      <c r="E303" s="3" t="s">
        <v>1144</v>
      </c>
      <c r="F303" s="5">
        <v>193</v>
      </c>
      <c r="G303" s="5"/>
      <c r="H303" s="3" t="s">
        <v>1145</v>
      </c>
      <c r="I303" s="3" t="s">
        <v>114</v>
      </c>
      <c r="J303" s="3" t="s">
        <v>750</v>
      </c>
      <c r="K303" s="3">
        <v>448</v>
      </c>
    </row>
    <row r="304" spans="2:11">
      <c r="B304" s="3" t="s">
        <v>30</v>
      </c>
      <c r="C304" s="4">
        <v>44634</v>
      </c>
      <c r="D304" s="3" t="s">
        <v>1146</v>
      </c>
      <c r="E304" s="3" t="s">
        <v>1088</v>
      </c>
      <c r="F304" s="5">
        <v>193</v>
      </c>
      <c r="G304" s="5"/>
      <c r="H304" s="3" t="s">
        <v>1147</v>
      </c>
      <c r="I304" s="3" t="s">
        <v>114</v>
      </c>
      <c r="J304" s="3" t="s">
        <v>750</v>
      </c>
      <c r="K304" s="3">
        <v>448</v>
      </c>
    </row>
    <row r="305" spans="2:11">
      <c r="B305" s="3" t="s">
        <v>30</v>
      </c>
      <c r="C305" s="4">
        <v>44635</v>
      </c>
      <c r="D305" s="3" t="s">
        <v>1148</v>
      </c>
      <c r="E305" s="3" t="s">
        <v>1011</v>
      </c>
      <c r="F305" s="5">
        <v>225</v>
      </c>
      <c r="G305" s="5"/>
      <c r="H305" s="3" t="s">
        <v>1149</v>
      </c>
      <c r="I305" s="3" t="s">
        <v>837</v>
      </c>
      <c r="J305" s="3" t="s">
        <v>750</v>
      </c>
      <c r="K305" s="3">
        <v>448</v>
      </c>
    </row>
    <row r="306" spans="2:11">
      <c r="B306" s="3" t="s">
        <v>31</v>
      </c>
      <c r="C306" s="4">
        <v>44635</v>
      </c>
      <c r="D306" s="3" t="s">
        <v>1150</v>
      </c>
      <c r="E306" s="3" t="s">
        <v>120</v>
      </c>
      <c r="F306" s="5">
        <v>5250</v>
      </c>
      <c r="G306" s="5"/>
      <c r="H306" s="3" t="s">
        <v>607</v>
      </c>
      <c r="I306" s="3" t="s">
        <v>122</v>
      </c>
      <c r="J306" s="3" t="s">
        <v>980</v>
      </c>
      <c r="K306" s="3">
        <v>448</v>
      </c>
    </row>
    <row r="307" spans="2:11">
      <c r="B307" s="3" t="s">
        <v>30</v>
      </c>
      <c r="C307" s="4">
        <v>44636</v>
      </c>
      <c r="D307" s="3" t="s">
        <v>1151</v>
      </c>
      <c r="E307" s="3" t="s">
        <v>1011</v>
      </c>
      <c r="F307" s="5">
        <v>225</v>
      </c>
      <c r="G307" s="5"/>
      <c r="H307" s="3" t="s">
        <v>1152</v>
      </c>
      <c r="I307" s="3" t="s">
        <v>837</v>
      </c>
      <c r="J307" s="3" t="s">
        <v>750</v>
      </c>
      <c r="K307" s="3">
        <v>448</v>
      </c>
    </row>
    <row r="308" spans="2:11">
      <c r="B308" s="3" t="s">
        <v>31</v>
      </c>
      <c r="C308" s="4">
        <v>44637</v>
      </c>
      <c r="D308" s="3" t="s">
        <v>1153</v>
      </c>
      <c r="E308" s="3" t="s">
        <v>112</v>
      </c>
      <c r="F308" s="5">
        <v>15800</v>
      </c>
      <c r="G308" s="5"/>
      <c r="H308" s="3" t="s">
        <v>715</v>
      </c>
      <c r="I308" s="3" t="s">
        <v>114</v>
      </c>
      <c r="J308" s="3" t="s">
        <v>750</v>
      </c>
      <c r="K308" s="3">
        <v>448</v>
      </c>
    </row>
    <row r="309" spans="2:11">
      <c r="B309" s="3" t="s">
        <v>30</v>
      </c>
      <c r="C309" s="4">
        <v>44637</v>
      </c>
      <c r="D309" s="3" t="s">
        <v>1154</v>
      </c>
      <c r="E309" s="3" t="s">
        <v>1011</v>
      </c>
      <c r="F309" s="5">
        <v>225</v>
      </c>
      <c r="G309" s="5"/>
      <c r="H309" s="3" t="s">
        <v>1155</v>
      </c>
      <c r="I309" s="3" t="s">
        <v>837</v>
      </c>
      <c r="J309" s="3" t="s">
        <v>750</v>
      </c>
      <c r="K309" s="3">
        <v>448</v>
      </c>
    </row>
    <row r="310" spans="2:11">
      <c r="B310" s="3" t="s">
        <v>30</v>
      </c>
      <c r="C310" s="4">
        <v>44637</v>
      </c>
      <c r="D310" s="3" t="s">
        <v>1156</v>
      </c>
      <c r="E310" s="3" t="s">
        <v>120</v>
      </c>
      <c r="F310" s="5">
        <v>2750</v>
      </c>
      <c r="G310" s="5"/>
      <c r="H310" s="3" t="s">
        <v>1157</v>
      </c>
      <c r="I310" s="3" t="s">
        <v>122</v>
      </c>
      <c r="J310" s="3" t="s">
        <v>980</v>
      </c>
      <c r="K310" s="3">
        <v>448</v>
      </c>
    </row>
    <row r="311" spans="2:11">
      <c r="B311" s="3" t="s">
        <v>31</v>
      </c>
      <c r="C311" s="4">
        <v>44637</v>
      </c>
      <c r="D311" s="3" t="s">
        <v>1158</v>
      </c>
      <c r="E311" s="3" t="s">
        <v>765</v>
      </c>
      <c r="F311" s="5">
        <v>325</v>
      </c>
      <c r="G311" s="5"/>
      <c r="H311" s="3" t="s">
        <v>1159</v>
      </c>
      <c r="I311" s="3" t="s">
        <v>757</v>
      </c>
      <c r="J311" s="3" t="s">
        <v>725</v>
      </c>
      <c r="K311" s="3">
        <v>448</v>
      </c>
    </row>
    <row r="312" spans="2:11">
      <c r="B312" s="3" t="s">
        <v>31</v>
      </c>
      <c r="C312" s="4">
        <v>44637</v>
      </c>
      <c r="D312" s="3" t="s">
        <v>1160</v>
      </c>
      <c r="E312" s="3" t="s">
        <v>765</v>
      </c>
      <c r="F312" s="5">
        <v>325</v>
      </c>
      <c r="G312" s="5"/>
      <c r="H312" s="3" t="s">
        <v>1161</v>
      </c>
      <c r="I312" s="3" t="s">
        <v>757</v>
      </c>
      <c r="J312" s="3" t="s">
        <v>725</v>
      </c>
      <c r="K312" s="3">
        <v>448</v>
      </c>
    </row>
    <row r="313" spans="2:11">
      <c r="B313" s="3" t="s">
        <v>30</v>
      </c>
      <c r="C313" s="4">
        <v>44644</v>
      </c>
      <c r="D313" s="3" t="s">
        <v>1162</v>
      </c>
      <c r="E313" s="3" t="s">
        <v>1011</v>
      </c>
      <c r="F313" s="5">
        <v>200</v>
      </c>
      <c r="G313" s="5"/>
      <c r="H313" s="3" t="s">
        <v>1163</v>
      </c>
      <c r="I313" s="3" t="s">
        <v>837</v>
      </c>
      <c r="J313" s="3" t="s">
        <v>750</v>
      </c>
      <c r="K313" s="3">
        <v>448</v>
      </c>
    </row>
    <row r="314" spans="2:11">
      <c r="B314" s="3" t="s">
        <v>30</v>
      </c>
      <c r="C314" s="4">
        <v>44645</v>
      </c>
      <c r="D314" s="3" t="s">
        <v>1164</v>
      </c>
      <c r="E314" s="3" t="s">
        <v>1088</v>
      </c>
      <c r="F314" s="5">
        <v>123</v>
      </c>
      <c r="G314" s="5"/>
      <c r="H314" s="3" t="s">
        <v>1165</v>
      </c>
      <c r="I314" s="3" t="s">
        <v>114</v>
      </c>
      <c r="J314" s="3" t="s">
        <v>750</v>
      </c>
      <c r="K314" s="3">
        <v>448</v>
      </c>
    </row>
    <row r="315" spans="2:11">
      <c r="B315" s="3" t="s">
        <v>30</v>
      </c>
      <c r="C315" s="4">
        <v>44645</v>
      </c>
      <c r="D315" s="3" t="s">
        <v>1166</v>
      </c>
      <c r="E315" s="3" t="s">
        <v>1011</v>
      </c>
      <c r="F315" s="5">
        <v>225</v>
      </c>
      <c r="G315" s="5"/>
      <c r="H315" s="3" t="s">
        <v>1167</v>
      </c>
      <c r="I315" s="3" t="s">
        <v>837</v>
      </c>
      <c r="J315" s="3" t="s">
        <v>750</v>
      </c>
      <c r="K315" s="3">
        <v>448</v>
      </c>
    </row>
    <row r="316" spans="2:11">
      <c r="B316" s="3" t="s">
        <v>31</v>
      </c>
      <c r="C316" s="4">
        <v>44645</v>
      </c>
      <c r="D316" s="3" t="s">
        <v>1168</v>
      </c>
      <c r="E316" s="3" t="s">
        <v>888</v>
      </c>
      <c r="F316" s="5">
        <v>1441</v>
      </c>
      <c r="G316" s="5"/>
      <c r="H316" s="3" t="s">
        <v>1169</v>
      </c>
      <c r="I316" s="3" t="s">
        <v>757</v>
      </c>
      <c r="J316" s="3" t="s">
        <v>725</v>
      </c>
      <c r="K316" s="3">
        <v>448</v>
      </c>
    </row>
    <row r="317" spans="2:11">
      <c r="B317" s="3" t="s">
        <v>30</v>
      </c>
      <c r="C317" s="4">
        <v>44648</v>
      </c>
      <c r="D317" s="3" t="s">
        <v>1170</v>
      </c>
      <c r="E317" s="3" t="s">
        <v>1088</v>
      </c>
      <c r="F317" s="5">
        <v>193</v>
      </c>
      <c r="G317" s="5"/>
      <c r="H317" s="3" t="s">
        <v>1171</v>
      </c>
      <c r="I317" s="3" t="s">
        <v>114</v>
      </c>
      <c r="J317" s="3" t="s">
        <v>750</v>
      </c>
      <c r="K317" s="3">
        <v>448</v>
      </c>
    </row>
    <row r="318" spans="2:11">
      <c r="B318" s="3" t="s">
        <v>30</v>
      </c>
      <c r="C318" s="4">
        <v>44648</v>
      </c>
      <c r="D318" s="3" t="s">
        <v>1172</v>
      </c>
      <c r="E318" s="3" t="s">
        <v>1088</v>
      </c>
      <c r="F318" s="5">
        <v>193</v>
      </c>
      <c r="G318" s="5"/>
      <c r="H318" s="3" t="s">
        <v>1173</v>
      </c>
      <c r="I318" s="3" t="s">
        <v>114</v>
      </c>
      <c r="J318" s="3" t="s">
        <v>750</v>
      </c>
      <c r="K318" s="3">
        <v>448</v>
      </c>
    </row>
    <row r="319" spans="2:11">
      <c r="B319" s="3" t="s">
        <v>62</v>
      </c>
      <c r="C319" s="4">
        <v>44653</v>
      </c>
      <c r="D319" s="3"/>
      <c r="E319" s="3" t="s">
        <v>978</v>
      </c>
      <c r="F319" s="5">
        <v>375</v>
      </c>
      <c r="G319" s="5"/>
      <c r="H319" s="3" t="s">
        <v>1174</v>
      </c>
      <c r="I319" s="3" t="s">
        <v>122</v>
      </c>
      <c r="J319" s="3" t="s">
        <v>980</v>
      </c>
      <c r="K319" s="3">
        <v>448</v>
      </c>
    </row>
    <row r="320" spans="2:11">
      <c r="B320" s="3" t="s">
        <v>62</v>
      </c>
      <c r="C320" s="4">
        <v>44653</v>
      </c>
      <c r="D320" s="3"/>
      <c r="E320" s="3" t="s">
        <v>978</v>
      </c>
      <c r="F320" s="5">
        <v>150</v>
      </c>
      <c r="G320" s="5"/>
      <c r="H320" s="3" t="s">
        <v>1175</v>
      </c>
      <c r="I320" s="3" t="s">
        <v>122</v>
      </c>
      <c r="J320" s="3" t="s">
        <v>980</v>
      </c>
      <c r="K320" s="3">
        <v>448</v>
      </c>
    </row>
    <row r="321" spans="2:11">
      <c r="B321" s="3" t="s">
        <v>62</v>
      </c>
      <c r="C321" s="4">
        <v>44653</v>
      </c>
      <c r="D321" s="3"/>
      <c r="E321" s="3" t="s">
        <v>662</v>
      </c>
      <c r="F321" s="5">
        <v>899.28</v>
      </c>
      <c r="G321" s="5"/>
      <c r="H321" s="3" t="s">
        <v>1176</v>
      </c>
      <c r="I321" s="3" t="s">
        <v>757</v>
      </c>
      <c r="J321" s="3" t="s">
        <v>725</v>
      </c>
      <c r="K321" s="3">
        <v>448</v>
      </c>
    </row>
    <row r="322" spans="2:11">
      <c r="B322" s="3" t="s">
        <v>62</v>
      </c>
      <c r="C322" s="4">
        <v>44653</v>
      </c>
      <c r="D322" s="3"/>
      <c r="E322" s="3" t="s">
        <v>161</v>
      </c>
      <c r="F322" s="5">
        <v>218.89</v>
      </c>
      <c r="G322" s="5"/>
      <c r="H322" s="3" t="s">
        <v>1177</v>
      </c>
      <c r="I322" s="3" t="s">
        <v>757</v>
      </c>
      <c r="J322" s="3" t="s">
        <v>725</v>
      </c>
      <c r="K322" s="3">
        <v>448</v>
      </c>
    </row>
    <row r="323" spans="2:11">
      <c r="B323" s="3" t="s">
        <v>62</v>
      </c>
      <c r="C323" s="4">
        <v>44653</v>
      </c>
      <c r="D323" s="3"/>
      <c r="E323" s="3" t="s">
        <v>1178</v>
      </c>
      <c r="F323" s="5">
        <v>109.62</v>
      </c>
      <c r="G323" s="5"/>
      <c r="H323" s="3" t="s">
        <v>1179</v>
      </c>
      <c r="I323" s="3" t="s">
        <v>757</v>
      </c>
      <c r="J323" s="3" t="s">
        <v>725</v>
      </c>
      <c r="K323" s="3">
        <v>448</v>
      </c>
    </row>
    <row r="324" spans="2:11">
      <c r="B324" s="3" t="s">
        <v>62</v>
      </c>
      <c r="C324" s="4">
        <v>44653</v>
      </c>
      <c r="D324" s="3"/>
      <c r="E324" s="3" t="s">
        <v>161</v>
      </c>
      <c r="F324" s="5">
        <v>453.31</v>
      </c>
      <c r="G324" s="5"/>
      <c r="H324" s="3" t="s">
        <v>1180</v>
      </c>
      <c r="I324" s="3" t="s">
        <v>757</v>
      </c>
      <c r="J324" s="3" t="s">
        <v>725</v>
      </c>
      <c r="K324" s="3">
        <v>448</v>
      </c>
    </row>
    <row r="325" spans="2:11">
      <c r="B325" s="3" t="s">
        <v>62</v>
      </c>
      <c r="C325" s="4">
        <v>44653</v>
      </c>
      <c r="D325" s="3"/>
      <c r="E325" s="3" t="s">
        <v>176</v>
      </c>
      <c r="F325" s="5">
        <v>27.99</v>
      </c>
      <c r="G325" s="5"/>
      <c r="H325" s="3" t="s">
        <v>1181</v>
      </c>
      <c r="I325" s="3" t="s">
        <v>757</v>
      </c>
      <c r="J325" s="3" t="s">
        <v>725</v>
      </c>
      <c r="K325" s="3">
        <v>448</v>
      </c>
    </row>
    <row r="326" spans="2:11">
      <c r="B326" s="3" t="s">
        <v>62</v>
      </c>
      <c r="C326" s="4">
        <v>44653</v>
      </c>
      <c r="D326" s="3"/>
      <c r="E326" s="3" t="s">
        <v>1178</v>
      </c>
      <c r="F326" s="5">
        <v>52.54</v>
      </c>
      <c r="G326" s="5"/>
      <c r="H326" s="3" t="s">
        <v>1182</v>
      </c>
      <c r="I326" s="3" t="s">
        <v>757</v>
      </c>
      <c r="J326" s="3" t="s">
        <v>725</v>
      </c>
      <c r="K326" s="3">
        <v>448</v>
      </c>
    </row>
    <row r="327" spans="2:11">
      <c r="B327" s="3" t="s">
        <v>62</v>
      </c>
      <c r="C327" s="4">
        <v>44653</v>
      </c>
      <c r="D327" s="3"/>
      <c r="E327" s="3" t="s">
        <v>193</v>
      </c>
      <c r="F327" s="5">
        <v>11.94</v>
      </c>
      <c r="G327" s="5"/>
      <c r="H327" s="3" t="s">
        <v>1183</v>
      </c>
      <c r="I327" s="3" t="s">
        <v>191</v>
      </c>
      <c r="J327" s="3" t="s">
        <v>725</v>
      </c>
      <c r="K327" s="3">
        <v>448</v>
      </c>
    </row>
    <row r="328" spans="2:11">
      <c r="B328" s="3" t="s">
        <v>62</v>
      </c>
      <c r="C328" s="4">
        <v>44653</v>
      </c>
      <c r="D328" s="3"/>
      <c r="E328" s="3" t="s">
        <v>193</v>
      </c>
      <c r="F328" s="5">
        <v>33.78</v>
      </c>
      <c r="G328" s="5"/>
      <c r="H328" s="3" t="s">
        <v>1184</v>
      </c>
      <c r="I328" s="3" t="s">
        <v>191</v>
      </c>
      <c r="J328" s="3" t="s">
        <v>725</v>
      </c>
      <c r="K328" s="3">
        <v>448</v>
      </c>
    </row>
    <row r="329" spans="2:11">
      <c r="B329" s="3" t="s">
        <v>62</v>
      </c>
      <c r="C329" s="4">
        <v>44653</v>
      </c>
      <c r="D329" s="3"/>
      <c r="E329" s="3" t="s">
        <v>176</v>
      </c>
      <c r="F329" s="5">
        <v>72.930000000000007</v>
      </c>
      <c r="G329" s="5"/>
      <c r="H329" s="3" t="s">
        <v>1185</v>
      </c>
      <c r="I329" s="3" t="s">
        <v>191</v>
      </c>
      <c r="J329" s="3" t="s">
        <v>725</v>
      </c>
      <c r="K329" s="3">
        <v>448</v>
      </c>
    </row>
    <row r="330" spans="2:11">
      <c r="B330" s="3" t="s">
        <v>62</v>
      </c>
      <c r="C330" s="4">
        <v>44653</v>
      </c>
      <c r="D330" s="3"/>
      <c r="E330" s="3" t="s">
        <v>193</v>
      </c>
      <c r="F330" s="5">
        <v>20.21</v>
      </c>
      <c r="G330" s="5"/>
      <c r="H330" s="3" t="s">
        <v>1186</v>
      </c>
      <c r="I330" s="3" t="s">
        <v>191</v>
      </c>
      <c r="J330" s="3" t="s">
        <v>725</v>
      </c>
      <c r="K330" s="3">
        <v>448</v>
      </c>
    </row>
    <row r="331" spans="2:11">
      <c r="B331" s="3" t="s">
        <v>31</v>
      </c>
      <c r="C331" s="4">
        <v>44662</v>
      </c>
      <c r="D331" s="3" t="s">
        <v>1187</v>
      </c>
      <c r="E331" s="3" t="s">
        <v>888</v>
      </c>
      <c r="F331" s="5">
        <v>795</v>
      </c>
      <c r="G331" s="5"/>
      <c r="H331" s="3" t="s">
        <v>1188</v>
      </c>
      <c r="I331" s="3" t="s">
        <v>757</v>
      </c>
      <c r="J331" s="3" t="s">
        <v>725</v>
      </c>
      <c r="K331" s="3">
        <v>448</v>
      </c>
    </row>
    <row r="332" spans="2:11">
      <c r="B332" s="3" t="s">
        <v>31</v>
      </c>
      <c r="C332" s="4">
        <v>44662</v>
      </c>
      <c r="D332" s="3" t="s">
        <v>1187</v>
      </c>
      <c r="E332" s="3" t="s">
        <v>888</v>
      </c>
      <c r="F332" s="5">
        <v>536</v>
      </c>
      <c r="G332" s="5"/>
      <c r="H332" s="3" t="s">
        <v>1189</v>
      </c>
      <c r="I332" s="3" t="s">
        <v>757</v>
      </c>
      <c r="J332" s="3" t="s">
        <v>725</v>
      </c>
      <c r="K332" s="3">
        <v>448</v>
      </c>
    </row>
    <row r="333" spans="2:11">
      <c r="B333" s="3" t="s">
        <v>31</v>
      </c>
      <c r="C333" s="4">
        <v>44662</v>
      </c>
      <c r="D333" s="3" t="s">
        <v>1187</v>
      </c>
      <c r="E333" s="3" t="s">
        <v>888</v>
      </c>
      <c r="F333" s="5">
        <v>722.5</v>
      </c>
      <c r="G333" s="5"/>
      <c r="H333" s="3" t="s">
        <v>1190</v>
      </c>
      <c r="I333" s="3" t="s">
        <v>757</v>
      </c>
      <c r="J333" s="3" t="s">
        <v>725</v>
      </c>
      <c r="K333" s="3">
        <v>448</v>
      </c>
    </row>
    <row r="334" spans="2:11">
      <c r="B334" s="3" t="s">
        <v>31</v>
      </c>
      <c r="C334" s="4">
        <v>44665</v>
      </c>
      <c r="D334" s="3" t="s">
        <v>1191</v>
      </c>
      <c r="E334" s="3" t="s">
        <v>1192</v>
      </c>
      <c r="F334" s="5">
        <v>4000</v>
      </c>
      <c r="G334" s="5"/>
      <c r="H334" s="3" t="s">
        <v>1193</v>
      </c>
      <c r="I334" s="3" t="s">
        <v>114</v>
      </c>
      <c r="J334" s="3" t="s">
        <v>750</v>
      </c>
      <c r="K334" s="3">
        <v>448</v>
      </c>
    </row>
    <row r="335" spans="2:11">
      <c r="B335" s="3" t="s">
        <v>31</v>
      </c>
      <c r="C335" s="4">
        <v>44666</v>
      </c>
      <c r="D335" s="3" t="s">
        <v>1194</v>
      </c>
      <c r="E335" s="3" t="s">
        <v>120</v>
      </c>
      <c r="F335" s="5">
        <v>5250</v>
      </c>
      <c r="G335" s="5"/>
      <c r="H335" s="3" t="s">
        <v>607</v>
      </c>
      <c r="I335" s="3" t="s">
        <v>122</v>
      </c>
      <c r="J335" s="3" t="s">
        <v>980</v>
      </c>
      <c r="K335" s="3">
        <v>448</v>
      </c>
    </row>
    <row r="336" spans="2:11">
      <c r="B336" s="3" t="s">
        <v>30</v>
      </c>
      <c r="C336" s="4">
        <v>44669</v>
      </c>
      <c r="D336" s="3" t="s">
        <v>1195</v>
      </c>
      <c r="E336" s="3" t="s">
        <v>1011</v>
      </c>
      <c r="F336" s="5">
        <v>75</v>
      </c>
      <c r="G336" s="5"/>
      <c r="H336" s="3" t="s">
        <v>1196</v>
      </c>
      <c r="I336" s="3" t="s">
        <v>837</v>
      </c>
      <c r="J336" s="3" t="s">
        <v>750</v>
      </c>
      <c r="K336" s="3">
        <v>448</v>
      </c>
    </row>
    <row r="337" spans="2:11">
      <c r="B337" s="3" t="s">
        <v>31</v>
      </c>
      <c r="C337" s="4">
        <v>44671</v>
      </c>
      <c r="D337" s="3" t="s">
        <v>1197</v>
      </c>
      <c r="E337" s="3" t="s">
        <v>1198</v>
      </c>
      <c r="F337" s="5">
        <v>30</v>
      </c>
      <c r="G337" s="5"/>
      <c r="H337" s="3" t="s">
        <v>1199</v>
      </c>
      <c r="I337" s="3" t="s">
        <v>114</v>
      </c>
      <c r="J337" s="3" t="s">
        <v>750</v>
      </c>
      <c r="K337" s="3">
        <v>448</v>
      </c>
    </row>
    <row r="338" spans="2:11">
      <c r="B338" s="3" t="s">
        <v>31</v>
      </c>
      <c r="C338" s="4">
        <v>44671</v>
      </c>
      <c r="D338" s="3" t="s">
        <v>1197</v>
      </c>
      <c r="E338" s="3" t="s">
        <v>1200</v>
      </c>
      <c r="F338" s="5">
        <v>193</v>
      </c>
      <c r="G338" s="5"/>
      <c r="H338" s="3" t="s">
        <v>1201</v>
      </c>
      <c r="I338" s="3" t="s">
        <v>114</v>
      </c>
      <c r="J338" s="3" t="s">
        <v>750</v>
      </c>
      <c r="K338" s="3">
        <v>448</v>
      </c>
    </row>
    <row r="339" spans="2:11">
      <c r="B339" s="3" t="s">
        <v>30</v>
      </c>
      <c r="C339" s="4">
        <v>44671</v>
      </c>
      <c r="D339" s="3" t="s">
        <v>1202</v>
      </c>
      <c r="E339" s="3" t="s">
        <v>1011</v>
      </c>
      <c r="F339" s="5">
        <v>225</v>
      </c>
      <c r="G339" s="5"/>
      <c r="H339" s="3" t="s">
        <v>1203</v>
      </c>
      <c r="I339" s="3" t="s">
        <v>837</v>
      </c>
      <c r="J339" s="3" t="s">
        <v>750</v>
      </c>
      <c r="K339" s="3">
        <v>448</v>
      </c>
    </row>
    <row r="340" spans="2:11">
      <c r="B340" s="3" t="s">
        <v>30</v>
      </c>
      <c r="C340" s="4">
        <v>44672</v>
      </c>
      <c r="D340" s="3" t="s">
        <v>1204</v>
      </c>
      <c r="E340" s="3" t="s">
        <v>1011</v>
      </c>
      <c r="F340" s="5">
        <v>87.5</v>
      </c>
      <c r="G340" s="5"/>
      <c r="H340" s="3" t="s">
        <v>1205</v>
      </c>
      <c r="I340" s="3" t="s">
        <v>837</v>
      </c>
      <c r="J340" s="3" t="s">
        <v>750</v>
      </c>
      <c r="K340" s="3">
        <v>448</v>
      </c>
    </row>
    <row r="341" spans="2:11">
      <c r="B341" s="3" t="s">
        <v>30</v>
      </c>
      <c r="C341" s="4">
        <v>44672</v>
      </c>
      <c r="D341" s="3" t="s">
        <v>1206</v>
      </c>
      <c r="E341" s="3" t="s">
        <v>1207</v>
      </c>
      <c r="F341" s="5">
        <v>2.62</v>
      </c>
      <c r="G341" s="5"/>
      <c r="H341" s="3" t="s">
        <v>1208</v>
      </c>
      <c r="I341" s="3" t="s">
        <v>757</v>
      </c>
      <c r="J341" s="3" t="s">
        <v>725</v>
      </c>
      <c r="K341" s="3">
        <v>448</v>
      </c>
    </row>
    <row r="342" spans="2:11">
      <c r="B342" s="3" t="s">
        <v>30</v>
      </c>
      <c r="C342" s="4">
        <v>44676</v>
      </c>
      <c r="D342" s="3" t="s">
        <v>1209</v>
      </c>
      <c r="E342" s="3" t="s">
        <v>1011</v>
      </c>
      <c r="F342" s="5">
        <v>225</v>
      </c>
      <c r="G342" s="5"/>
      <c r="H342" s="3" t="s">
        <v>1210</v>
      </c>
      <c r="I342" s="3" t="s">
        <v>837</v>
      </c>
      <c r="J342" s="3" t="s">
        <v>750</v>
      </c>
      <c r="K342" s="3">
        <v>448</v>
      </c>
    </row>
    <row r="343" spans="2:11">
      <c r="B343" s="3" t="s">
        <v>31</v>
      </c>
      <c r="C343" s="4">
        <v>44676</v>
      </c>
      <c r="D343" s="3" t="s">
        <v>1211</v>
      </c>
      <c r="E343" s="3" t="s">
        <v>1212</v>
      </c>
      <c r="F343" s="5">
        <v>80</v>
      </c>
      <c r="G343" s="5"/>
      <c r="H343" s="3" t="s">
        <v>1213</v>
      </c>
      <c r="I343" s="3" t="s">
        <v>122</v>
      </c>
      <c r="J343" s="3" t="s">
        <v>980</v>
      </c>
      <c r="K343" s="3">
        <v>448</v>
      </c>
    </row>
  </sheetData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ESSER II</vt:lpstr>
      <vt:lpstr>ESSER II - July</vt:lpstr>
      <vt:lpstr>ESSER II - October I</vt:lpstr>
      <vt:lpstr>ESSER II - October II</vt:lpstr>
      <vt:lpstr>ESSER II - November</vt:lpstr>
      <vt:lpstr>ESSER III FY22</vt:lpstr>
      <vt:lpstr>ESSER III - Feb</vt:lpstr>
      <vt:lpstr>ESSER III - March</vt:lpstr>
      <vt:lpstr>ESSER III - April</vt:lpstr>
      <vt:lpstr>ESSER III FY23</vt:lpstr>
      <vt:lpstr>ESSER III - Aug 2022</vt:lpstr>
      <vt:lpstr>ESSER III - Feb 2023</vt:lpstr>
      <vt:lpstr>ESSER III - Jun 2023 </vt:lpstr>
      <vt:lpstr>ESSER III NE</vt:lpstr>
      <vt:lpstr>ESSER III NE - June 22</vt:lpstr>
      <vt:lpstr>ESSER III - Sep 22</vt:lpstr>
      <vt:lpstr>ESSER III - Oct 22</vt:lpstr>
      <vt:lpstr>ESSER III - Feb 23</vt:lpstr>
      <vt:lpstr>ESSER III - June 23</vt:lpstr>
    </vt:vector>
  </TitlesOfParts>
  <Manager/>
  <Company>NetSuite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NetSuite Reports</dc:creator>
  <cp:keywords/>
  <dc:description/>
  <cp:lastModifiedBy>Dan Cembrola</cp:lastModifiedBy>
  <cp:revision/>
  <dcterms:created xsi:type="dcterms:W3CDTF">2023-02-08T23:35:59Z</dcterms:created>
  <dcterms:modified xsi:type="dcterms:W3CDTF">2023-06-19T13:11:34Z</dcterms:modified>
  <cp:category/>
  <cp:contentStatus/>
</cp:coreProperties>
</file>